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Zivadinovic\Downloads\"/>
    </mc:Choice>
  </mc:AlternateContent>
  <xr:revisionPtr revIDLastSave="0" documentId="8_{8C7EB748-7767-4565-8BAF-3EF7FAB60D1B}" xr6:coauthVersionLast="47" xr6:coauthVersionMax="47" xr10:uidLastSave="{00000000-0000-0000-0000-000000000000}"/>
  <bookViews>
    <workbookView xWindow="-120" yWindow="-120" windowWidth="29040" windowHeight="15720" tabRatio="656" activeTab="8" xr2:uid="{00000000-000D-0000-FFFF-FFFF00000000}"/>
  </bookViews>
  <sheets>
    <sheet name="Info" sheetId="19" r:id="rId1"/>
    <sheet name="H Ma" sheetId="48" r:id="rId2"/>
    <sheet name="H De (1)" sheetId="42" r:id="rId3"/>
    <sheet name="H De (2)" sheetId="39" r:id="rId4"/>
    <sheet name="H En" sheetId="51" r:id="rId5"/>
    <sheet name="R Ma" sheetId="50" r:id="rId6"/>
    <sheet name="R De (1)" sheetId="47" r:id="rId7"/>
    <sheet name="R De (2)" sheetId="44" r:id="rId8"/>
    <sheet name="R En" sheetId="46" r:id="rId9"/>
  </sheets>
  <definedNames>
    <definedName name="_xlnm.Print_Area" localSheetId="2">'H De (1)'!$A$1:$AA$304</definedName>
    <definedName name="_xlnm.Print_Area" localSheetId="3">'H De (2)'!$A$1:$AA$304</definedName>
    <definedName name="_xlnm.Print_Area" localSheetId="4">'H En'!$A$1:$X$304</definedName>
    <definedName name="_xlnm.Print_Area" localSheetId="1">'H Ma'!$A$1:$AC$304</definedName>
    <definedName name="_xlnm.Print_Area" localSheetId="6">'R De (1)'!$A$1:$AB$305</definedName>
    <definedName name="_xlnm.Print_Area" localSheetId="7">'R De (2)'!$A$1:$AB$305</definedName>
    <definedName name="_xlnm.Print_Area" localSheetId="8">'R En'!$A$1:$W$304</definedName>
    <definedName name="_xlnm.Print_Area" localSheetId="5">'R Ma'!$A$1:$AA$304</definedName>
    <definedName name="Kopf" localSheetId="0">Info!$B$1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4" i="51" l="1"/>
  <c r="P304" i="51"/>
  <c r="L304" i="51"/>
  <c r="I304" i="51"/>
  <c r="V303" i="51"/>
  <c r="P303" i="51"/>
  <c r="L303" i="51"/>
  <c r="I303" i="51"/>
  <c r="W303" i="51" s="1"/>
  <c r="X303" i="51" s="1"/>
  <c r="V302" i="51"/>
  <c r="P302" i="51"/>
  <c r="W302" i="51" s="1"/>
  <c r="X302" i="51" s="1"/>
  <c r="L302" i="51"/>
  <c r="I302" i="51"/>
  <c r="V301" i="51"/>
  <c r="P301" i="51"/>
  <c r="L301" i="51"/>
  <c r="I301" i="51"/>
  <c r="V300" i="51"/>
  <c r="P300" i="51"/>
  <c r="L300" i="51"/>
  <c r="I300" i="51"/>
  <c r="V299" i="51"/>
  <c r="P299" i="51"/>
  <c r="W299" i="51" s="1"/>
  <c r="X299" i="51" s="1"/>
  <c r="L299" i="51"/>
  <c r="I299" i="51"/>
  <c r="V298" i="51"/>
  <c r="P298" i="51"/>
  <c r="L298" i="51"/>
  <c r="I298" i="51"/>
  <c r="V297" i="51"/>
  <c r="P297" i="51"/>
  <c r="L297" i="51"/>
  <c r="I297" i="51"/>
  <c r="V296" i="51"/>
  <c r="P296" i="51"/>
  <c r="L296" i="51"/>
  <c r="I296" i="51"/>
  <c r="W296" i="51" s="1"/>
  <c r="X296" i="51" s="1"/>
  <c r="V295" i="51"/>
  <c r="P295" i="51"/>
  <c r="L295" i="51"/>
  <c r="I295" i="51"/>
  <c r="W295" i="51" s="1"/>
  <c r="X295" i="51" s="1"/>
  <c r="V294" i="51"/>
  <c r="P294" i="51"/>
  <c r="L294" i="51"/>
  <c r="I294" i="51"/>
  <c r="V293" i="51"/>
  <c r="P293" i="51"/>
  <c r="L293" i="51"/>
  <c r="I293" i="51"/>
  <c r="V292" i="51"/>
  <c r="P292" i="51"/>
  <c r="L292" i="51"/>
  <c r="I292" i="51"/>
  <c r="W291" i="51"/>
  <c r="X291" i="51" s="1"/>
  <c r="V291" i="51"/>
  <c r="P291" i="51"/>
  <c r="L291" i="51"/>
  <c r="I291" i="51"/>
  <c r="V290" i="51"/>
  <c r="P290" i="51"/>
  <c r="L290" i="51"/>
  <c r="I290" i="51"/>
  <c r="V289" i="51"/>
  <c r="P289" i="51"/>
  <c r="L289" i="51"/>
  <c r="I289" i="51"/>
  <c r="V288" i="51"/>
  <c r="P288" i="51"/>
  <c r="L288" i="51"/>
  <c r="I288" i="51"/>
  <c r="W288" i="51" s="1"/>
  <c r="X288" i="51" s="1"/>
  <c r="V287" i="51"/>
  <c r="P287" i="51"/>
  <c r="W287" i="51" s="1"/>
  <c r="X287" i="51" s="1"/>
  <c r="L287" i="51"/>
  <c r="I287" i="51"/>
  <c r="V286" i="51"/>
  <c r="P286" i="51"/>
  <c r="L286" i="51"/>
  <c r="I286" i="51"/>
  <c r="V285" i="51"/>
  <c r="P285" i="51"/>
  <c r="L285" i="51"/>
  <c r="I285" i="51"/>
  <c r="V284" i="51"/>
  <c r="P284" i="51"/>
  <c r="L284" i="51"/>
  <c r="I284" i="51"/>
  <c r="V283" i="51"/>
  <c r="P283" i="51"/>
  <c r="L283" i="51"/>
  <c r="I283" i="51"/>
  <c r="W283" i="51" s="1"/>
  <c r="X283" i="51" s="1"/>
  <c r="V282" i="51"/>
  <c r="P282" i="51"/>
  <c r="W282" i="51" s="1"/>
  <c r="X282" i="51" s="1"/>
  <c r="L282" i="51"/>
  <c r="I282" i="51"/>
  <c r="V281" i="51"/>
  <c r="P281" i="51"/>
  <c r="L281" i="51"/>
  <c r="I281" i="51"/>
  <c r="W281" i="51" s="1"/>
  <c r="X281" i="51" s="1"/>
  <c r="V280" i="51"/>
  <c r="P280" i="51"/>
  <c r="L280" i="51"/>
  <c r="I280" i="51"/>
  <c r="V279" i="51"/>
  <c r="P279" i="51"/>
  <c r="L279" i="51"/>
  <c r="W279" i="51" s="1"/>
  <c r="X279" i="51" s="1"/>
  <c r="I279" i="51"/>
  <c r="V278" i="51"/>
  <c r="P278" i="51"/>
  <c r="L278" i="51"/>
  <c r="I278" i="51"/>
  <c r="V277" i="51"/>
  <c r="P277" i="51"/>
  <c r="L277" i="51"/>
  <c r="I277" i="51"/>
  <c r="V276" i="51"/>
  <c r="P276" i="51"/>
  <c r="L276" i="51"/>
  <c r="I276" i="51"/>
  <c r="V275" i="51"/>
  <c r="P275" i="51"/>
  <c r="L275" i="51"/>
  <c r="I275" i="51"/>
  <c r="W275" i="51" s="1"/>
  <c r="X275" i="51" s="1"/>
  <c r="V274" i="51"/>
  <c r="P274" i="51"/>
  <c r="L274" i="51"/>
  <c r="I274" i="51"/>
  <c r="V273" i="51"/>
  <c r="P273" i="51"/>
  <c r="L273" i="51"/>
  <c r="I273" i="51"/>
  <c r="W273" i="51" s="1"/>
  <c r="X273" i="51" s="1"/>
  <c r="V272" i="51"/>
  <c r="P272" i="51"/>
  <c r="L272" i="51"/>
  <c r="I272" i="51"/>
  <c r="V271" i="51"/>
  <c r="P271" i="51"/>
  <c r="L271" i="51"/>
  <c r="I271" i="51"/>
  <c r="W271" i="51" s="1"/>
  <c r="X271" i="51" s="1"/>
  <c r="V270" i="51"/>
  <c r="P270" i="51"/>
  <c r="W270" i="51" s="1"/>
  <c r="X270" i="51" s="1"/>
  <c r="L270" i="51"/>
  <c r="I270" i="51"/>
  <c r="V269" i="51"/>
  <c r="P269" i="51"/>
  <c r="L269" i="51"/>
  <c r="I269" i="51"/>
  <c r="V268" i="51"/>
  <c r="P268" i="51"/>
  <c r="L268" i="51"/>
  <c r="I268" i="51"/>
  <c r="V267" i="51"/>
  <c r="P267" i="51"/>
  <c r="W267" i="51" s="1"/>
  <c r="X267" i="51" s="1"/>
  <c r="L267" i="51"/>
  <c r="I267" i="51"/>
  <c r="V266" i="51"/>
  <c r="P266" i="51"/>
  <c r="L266" i="51"/>
  <c r="I266" i="51"/>
  <c r="V265" i="51"/>
  <c r="P265" i="51"/>
  <c r="L265" i="51"/>
  <c r="I265" i="51"/>
  <c r="V264" i="51"/>
  <c r="P264" i="51"/>
  <c r="L264" i="51"/>
  <c r="I264" i="51"/>
  <c r="W264" i="51" s="1"/>
  <c r="X264" i="51" s="1"/>
  <c r="V263" i="51"/>
  <c r="P263" i="51"/>
  <c r="L263" i="51"/>
  <c r="I263" i="51"/>
  <c r="W263" i="51" s="1"/>
  <c r="X263" i="51" s="1"/>
  <c r="V262" i="51"/>
  <c r="P262" i="51"/>
  <c r="L262" i="51"/>
  <c r="I262" i="51"/>
  <c r="V261" i="51"/>
  <c r="P261" i="51"/>
  <c r="L261" i="51"/>
  <c r="I261" i="51"/>
  <c r="V260" i="51"/>
  <c r="P260" i="51"/>
  <c r="L260" i="51"/>
  <c r="I260" i="51"/>
  <c r="W259" i="51"/>
  <c r="X259" i="51" s="1"/>
  <c r="V259" i="51"/>
  <c r="P259" i="51"/>
  <c r="L259" i="51"/>
  <c r="I259" i="51"/>
  <c r="V258" i="51"/>
  <c r="P258" i="51"/>
  <c r="L258" i="51"/>
  <c r="I258" i="51"/>
  <c r="V257" i="51"/>
  <c r="P257" i="51"/>
  <c r="L257" i="51"/>
  <c r="I257" i="51"/>
  <c r="V256" i="51"/>
  <c r="P256" i="51"/>
  <c r="L256" i="51"/>
  <c r="I256" i="51"/>
  <c r="W256" i="51" s="1"/>
  <c r="X256" i="51" s="1"/>
  <c r="V255" i="51"/>
  <c r="P255" i="51"/>
  <c r="W255" i="51" s="1"/>
  <c r="X255" i="51" s="1"/>
  <c r="L255" i="51"/>
  <c r="I255" i="51"/>
  <c r="V254" i="51"/>
  <c r="P254" i="51"/>
  <c r="L254" i="51"/>
  <c r="I254" i="51"/>
  <c r="V253" i="51"/>
  <c r="P253" i="51"/>
  <c r="L253" i="51"/>
  <c r="I253" i="51"/>
  <c r="V252" i="51"/>
  <c r="P252" i="51"/>
  <c r="L252" i="51"/>
  <c r="I252" i="51"/>
  <c r="V251" i="51"/>
  <c r="P251" i="51"/>
  <c r="L251" i="51"/>
  <c r="I251" i="51"/>
  <c r="W251" i="51" s="1"/>
  <c r="X251" i="51" s="1"/>
  <c r="V250" i="51"/>
  <c r="P250" i="51"/>
  <c r="W250" i="51" s="1"/>
  <c r="X250" i="51" s="1"/>
  <c r="L250" i="51"/>
  <c r="I250" i="51"/>
  <c r="V249" i="51"/>
  <c r="P249" i="51"/>
  <c r="L249" i="51"/>
  <c r="I249" i="51"/>
  <c r="W249" i="51" s="1"/>
  <c r="X249" i="51" s="1"/>
  <c r="V248" i="51"/>
  <c r="P248" i="51"/>
  <c r="L248" i="51"/>
  <c r="I248" i="51"/>
  <c r="V247" i="51"/>
  <c r="P247" i="51"/>
  <c r="L247" i="51"/>
  <c r="W247" i="51" s="1"/>
  <c r="X247" i="51" s="1"/>
  <c r="I247" i="51"/>
  <c r="V246" i="51"/>
  <c r="P246" i="51"/>
  <c r="L246" i="51"/>
  <c r="I246" i="51"/>
  <c r="V245" i="51"/>
  <c r="P245" i="51"/>
  <c r="L245" i="51"/>
  <c r="I245" i="51"/>
  <c r="V244" i="51"/>
  <c r="P244" i="51"/>
  <c r="L244" i="51"/>
  <c r="I244" i="51"/>
  <c r="V243" i="51"/>
  <c r="P243" i="51"/>
  <c r="L243" i="51"/>
  <c r="I243" i="51"/>
  <c r="W243" i="51" s="1"/>
  <c r="X243" i="51" s="1"/>
  <c r="V242" i="51"/>
  <c r="P242" i="51"/>
  <c r="W242" i="51" s="1"/>
  <c r="X242" i="51" s="1"/>
  <c r="L242" i="51"/>
  <c r="I242" i="51"/>
  <c r="V241" i="51"/>
  <c r="P241" i="51"/>
  <c r="L241" i="51"/>
  <c r="I241" i="51"/>
  <c r="W241" i="51" s="1"/>
  <c r="X241" i="51" s="1"/>
  <c r="V240" i="51"/>
  <c r="P240" i="51"/>
  <c r="L240" i="51"/>
  <c r="I240" i="51"/>
  <c r="V239" i="51"/>
  <c r="P239" i="51"/>
  <c r="L239" i="51"/>
  <c r="I239" i="51"/>
  <c r="W239" i="51" s="1"/>
  <c r="X239" i="51" s="1"/>
  <c r="V238" i="51"/>
  <c r="P238" i="51"/>
  <c r="L238" i="51"/>
  <c r="I238" i="51"/>
  <c r="V237" i="51"/>
  <c r="P237" i="51"/>
  <c r="L237" i="51"/>
  <c r="I237" i="51"/>
  <c r="V236" i="51"/>
  <c r="P236" i="51"/>
  <c r="L236" i="51"/>
  <c r="I236" i="51"/>
  <c r="V235" i="51"/>
  <c r="P235" i="51"/>
  <c r="W235" i="51" s="1"/>
  <c r="X235" i="51" s="1"/>
  <c r="L235" i="51"/>
  <c r="I235" i="51"/>
  <c r="V234" i="51"/>
  <c r="P234" i="51"/>
  <c r="L234" i="51"/>
  <c r="I234" i="51"/>
  <c r="V233" i="51"/>
  <c r="P233" i="51"/>
  <c r="L233" i="51"/>
  <c r="I233" i="51"/>
  <c r="V232" i="51"/>
  <c r="P232" i="51"/>
  <c r="L232" i="51"/>
  <c r="I232" i="51"/>
  <c r="W232" i="51" s="1"/>
  <c r="X232" i="51" s="1"/>
  <c r="V231" i="51"/>
  <c r="P231" i="51"/>
  <c r="L231" i="51"/>
  <c r="I231" i="51"/>
  <c r="W231" i="51" s="1"/>
  <c r="X231" i="51" s="1"/>
  <c r="V230" i="51"/>
  <c r="P230" i="51"/>
  <c r="L230" i="51"/>
  <c r="I230" i="51"/>
  <c r="V229" i="51"/>
  <c r="P229" i="51"/>
  <c r="L229" i="51"/>
  <c r="I229" i="51"/>
  <c r="V228" i="51"/>
  <c r="P228" i="51"/>
  <c r="L228" i="51"/>
  <c r="I228" i="51"/>
  <c r="W227" i="51"/>
  <c r="X227" i="51" s="1"/>
  <c r="V227" i="51"/>
  <c r="P227" i="51"/>
  <c r="L227" i="51"/>
  <c r="I227" i="51"/>
  <c r="V226" i="51"/>
  <c r="P226" i="51"/>
  <c r="L226" i="51"/>
  <c r="I226" i="51"/>
  <c r="V225" i="51"/>
  <c r="P225" i="51"/>
  <c r="L225" i="51"/>
  <c r="I225" i="51"/>
  <c r="V224" i="51"/>
  <c r="P224" i="51"/>
  <c r="L224" i="51"/>
  <c r="I224" i="51"/>
  <c r="W224" i="51" s="1"/>
  <c r="X224" i="51" s="1"/>
  <c r="V223" i="51"/>
  <c r="P223" i="51"/>
  <c r="W223" i="51" s="1"/>
  <c r="X223" i="51" s="1"/>
  <c r="L223" i="51"/>
  <c r="I223" i="51"/>
  <c r="V222" i="51"/>
  <c r="P222" i="51"/>
  <c r="L222" i="51"/>
  <c r="I222" i="51"/>
  <c r="V221" i="51"/>
  <c r="P221" i="51"/>
  <c r="L221" i="51"/>
  <c r="I221" i="51"/>
  <c r="V220" i="51"/>
  <c r="P220" i="51"/>
  <c r="L220" i="51"/>
  <c r="I220" i="51"/>
  <c r="V219" i="51"/>
  <c r="P219" i="51"/>
  <c r="L219" i="51"/>
  <c r="I219" i="51"/>
  <c r="W219" i="51" s="1"/>
  <c r="X219" i="51" s="1"/>
  <c r="V218" i="51"/>
  <c r="P218" i="51"/>
  <c r="W218" i="51" s="1"/>
  <c r="X218" i="51" s="1"/>
  <c r="L218" i="51"/>
  <c r="I218" i="51"/>
  <c r="V217" i="51"/>
  <c r="P217" i="51"/>
  <c r="L217" i="51"/>
  <c r="I217" i="51"/>
  <c r="W217" i="51" s="1"/>
  <c r="X217" i="51" s="1"/>
  <c r="V216" i="51"/>
  <c r="P216" i="51"/>
  <c r="L216" i="51"/>
  <c r="I216" i="51"/>
  <c r="V215" i="51"/>
  <c r="P215" i="51"/>
  <c r="L215" i="51"/>
  <c r="W215" i="51" s="1"/>
  <c r="X215" i="51" s="1"/>
  <c r="I215" i="51"/>
  <c r="V214" i="51"/>
  <c r="P214" i="51"/>
  <c r="L214" i="51"/>
  <c r="I214" i="51"/>
  <c r="V213" i="51"/>
  <c r="P213" i="51"/>
  <c r="L213" i="51"/>
  <c r="I213" i="51"/>
  <c r="V212" i="51"/>
  <c r="P212" i="51"/>
  <c r="L212" i="51"/>
  <c r="I212" i="51"/>
  <c r="V211" i="51"/>
  <c r="P211" i="51"/>
  <c r="L211" i="51"/>
  <c r="I211" i="51"/>
  <c r="W211" i="51" s="1"/>
  <c r="X211" i="51" s="1"/>
  <c r="V210" i="51"/>
  <c r="P210" i="51"/>
  <c r="W210" i="51" s="1"/>
  <c r="X210" i="51" s="1"/>
  <c r="L210" i="51"/>
  <c r="I210" i="51"/>
  <c r="V209" i="51"/>
  <c r="P209" i="51"/>
  <c r="L209" i="51"/>
  <c r="I209" i="51"/>
  <c r="W209" i="51" s="1"/>
  <c r="X209" i="51" s="1"/>
  <c r="V208" i="51"/>
  <c r="P208" i="51"/>
  <c r="L208" i="51"/>
  <c r="I208" i="51"/>
  <c r="V207" i="51"/>
  <c r="P207" i="51"/>
  <c r="L207" i="51"/>
  <c r="I207" i="51"/>
  <c r="W207" i="51" s="1"/>
  <c r="X207" i="51" s="1"/>
  <c r="V206" i="51"/>
  <c r="P206" i="51"/>
  <c r="L206" i="51"/>
  <c r="I206" i="51"/>
  <c r="V205" i="51"/>
  <c r="P205" i="51"/>
  <c r="L205" i="51"/>
  <c r="I205" i="51"/>
  <c r="V204" i="51"/>
  <c r="P204" i="51"/>
  <c r="L204" i="51"/>
  <c r="I204" i="51"/>
  <c r="V203" i="51"/>
  <c r="P203" i="51"/>
  <c r="W203" i="51" s="1"/>
  <c r="X203" i="51" s="1"/>
  <c r="L203" i="51"/>
  <c r="I203" i="51"/>
  <c r="V202" i="51"/>
  <c r="P202" i="51"/>
  <c r="L202" i="51"/>
  <c r="I202" i="51"/>
  <c r="V201" i="51"/>
  <c r="P201" i="51"/>
  <c r="L201" i="51"/>
  <c r="I201" i="51"/>
  <c r="V200" i="51"/>
  <c r="P200" i="51"/>
  <c r="L200" i="51"/>
  <c r="I200" i="51"/>
  <c r="W200" i="51" s="1"/>
  <c r="X200" i="51" s="1"/>
  <c r="V199" i="51"/>
  <c r="P199" i="51"/>
  <c r="L199" i="51"/>
  <c r="I199" i="51"/>
  <c r="W199" i="51" s="1"/>
  <c r="X199" i="51" s="1"/>
  <c r="V198" i="51"/>
  <c r="P198" i="51"/>
  <c r="L198" i="51"/>
  <c r="I198" i="51"/>
  <c r="V197" i="51"/>
  <c r="P197" i="51"/>
  <c r="L197" i="51"/>
  <c r="I197" i="51"/>
  <c r="V196" i="51"/>
  <c r="P196" i="51"/>
  <c r="L196" i="51"/>
  <c r="I196" i="51"/>
  <c r="W195" i="51"/>
  <c r="X195" i="51" s="1"/>
  <c r="V195" i="51"/>
  <c r="P195" i="51"/>
  <c r="L195" i="51"/>
  <c r="I195" i="51"/>
  <c r="V194" i="51"/>
  <c r="P194" i="51"/>
  <c r="L194" i="51"/>
  <c r="I194" i="51"/>
  <c r="V193" i="51"/>
  <c r="P193" i="51"/>
  <c r="L193" i="51"/>
  <c r="I193" i="51"/>
  <c r="V192" i="51"/>
  <c r="P192" i="51"/>
  <c r="L192" i="51"/>
  <c r="I192" i="51"/>
  <c r="W192" i="51" s="1"/>
  <c r="X192" i="51" s="1"/>
  <c r="V191" i="51"/>
  <c r="P191" i="51"/>
  <c r="L191" i="51"/>
  <c r="I191" i="51"/>
  <c r="W191" i="51" s="1"/>
  <c r="X191" i="51" s="1"/>
  <c r="V190" i="51"/>
  <c r="P190" i="51"/>
  <c r="L190" i="51"/>
  <c r="I190" i="51"/>
  <c r="V189" i="51"/>
  <c r="P189" i="51"/>
  <c r="L189" i="51"/>
  <c r="I189" i="51"/>
  <c r="V188" i="51"/>
  <c r="P188" i="51"/>
  <c r="L188" i="51"/>
  <c r="I188" i="51"/>
  <c r="V187" i="51"/>
  <c r="P187" i="51"/>
  <c r="L187" i="51"/>
  <c r="I187" i="51"/>
  <c r="W187" i="51" s="1"/>
  <c r="X187" i="51" s="1"/>
  <c r="V186" i="51"/>
  <c r="P186" i="51"/>
  <c r="W186" i="51" s="1"/>
  <c r="X186" i="51" s="1"/>
  <c r="L186" i="51"/>
  <c r="I186" i="51"/>
  <c r="V185" i="51"/>
  <c r="P185" i="51"/>
  <c r="L185" i="51"/>
  <c r="I185" i="51"/>
  <c r="W185" i="51" s="1"/>
  <c r="X185" i="51" s="1"/>
  <c r="V184" i="51"/>
  <c r="P184" i="51"/>
  <c r="L184" i="51"/>
  <c r="I184" i="51"/>
  <c r="V183" i="51"/>
  <c r="P183" i="51"/>
  <c r="L183" i="51"/>
  <c r="I183" i="51"/>
  <c r="W183" i="51" s="1"/>
  <c r="X183" i="51" s="1"/>
  <c r="V182" i="51"/>
  <c r="P182" i="51"/>
  <c r="L182" i="51"/>
  <c r="I182" i="51"/>
  <c r="V181" i="51"/>
  <c r="P181" i="51"/>
  <c r="L181" i="51"/>
  <c r="I181" i="51"/>
  <c r="V180" i="51"/>
  <c r="P180" i="51"/>
  <c r="L180" i="51"/>
  <c r="I180" i="51"/>
  <c r="V179" i="51"/>
  <c r="P179" i="51"/>
  <c r="L179" i="51"/>
  <c r="I179" i="51"/>
  <c r="W179" i="51" s="1"/>
  <c r="X179" i="51" s="1"/>
  <c r="V178" i="51"/>
  <c r="P178" i="51"/>
  <c r="W178" i="51" s="1"/>
  <c r="X178" i="51" s="1"/>
  <c r="L178" i="51"/>
  <c r="I178" i="51"/>
  <c r="V177" i="51"/>
  <c r="P177" i="51"/>
  <c r="L177" i="51"/>
  <c r="I177" i="51"/>
  <c r="W177" i="51" s="1"/>
  <c r="X177" i="51" s="1"/>
  <c r="V176" i="51"/>
  <c r="P176" i="51"/>
  <c r="L176" i="51"/>
  <c r="I176" i="51"/>
  <c r="V175" i="51"/>
  <c r="P175" i="51"/>
  <c r="L175" i="51"/>
  <c r="I175" i="51"/>
  <c r="W175" i="51" s="1"/>
  <c r="X175" i="51" s="1"/>
  <c r="V174" i="51"/>
  <c r="P174" i="51"/>
  <c r="L174" i="51"/>
  <c r="I174" i="51"/>
  <c r="V173" i="51"/>
  <c r="P173" i="51"/>
  <c r="L173" i="51"/>
  <c r="I173" i="51"/>
  <c r="V172" i="51"/>
  <c r="P172" i="51"/>
  <c r="L172" i="51"/>
  <c r="I172" i="51"/>
  <c r="V171" i="51"/>
  <c r="P171" i="51"/>
  <c r="W171" i="51" s="1"/>
  <c r="X171" i="51" s="1"/>
  <c r="L171" i="51"/>
  <c r="I171" i="51"/>
  <c r="V170" i="51"/>
  <c r="P170" i="51"/>
  <c r="L170" i="51"/>
  <c r="I170" i="51"/>
  <c r="V169" i="51"/>
  <c r="P169" i="51"/>
  <c r="L169" i="51"/>
  <c r="I169" i="51"/>
  <c r="V168" i="51"/>
  <c r="P168" i="51"/>
  <c r="L168" i="51"/>
  <c r="I168" i="51"/>
  <c r="W168" i="51" s="1"/>
  <c r="X168" i="51" s="1"/>
  <c r="V167" i="51"/>
  <c r="P167" i="51"/>
  <c r="L167" i="51"/>
  <c r="I167" i="51"/>
  <c r="W167" i="51" s="1"/>
  <c r="X167" i="51" s="1"/>
  <c r="V166" i="51"/>
  <c r="P166" i="51"/>
  <c r="L166" i="51"/>
  <c r="I166" i="51"/>
  <c r="V165" i="51"/>
  <c r="P165" i="51"/>
  <c r="L165" i="51"/>
  <c r="I165" i="51"/>
  <c r="V164" i="51"/>
  <c r="P164" i="51"/>
  <c r="L164" i="51"/>
  <c r="I164" i="51"/>
  <c r="W163" i="51"/>
  <c r="X163" i="51" s="1"/>
  <c r="V163" i="51"/>
  <c r="P163" i="51"/>
  <c r="L163" i="51"/>
  <c r="I163" i="51"/>
  <c r="V162" i="51"/>
  <c r="P162" i="51"/>
  <c r="L162" i="51"/>
  <c r="I162" i="51"/>
  <c r="V161" i="51"/>
  <c r="P161" i="51"/>
  <c r="L161" i="51"/>
  <c r="I161" i="51"/>
  <c r="V160" i="51"/>
  <c r="P160" i="51"/>
  <c r="L160" i="51"/>
  <c r="I160" i="51"/>
  <c r="W160" i="51" s="1"/>
  <c r="X160" i="51" s="1"/>
  <c r="V159" i="51"/>
  <c r="P159" i="51"/>
  <c r="L159" i="51"/>
  <c r="I159" i="51"/>
  <c r="W159" i="51" s="1"/>
  <c r="X159" i="51" s="1"/>
  <c r="V158" i="51"/>
  <c r="P158" i="51"/>
  <c r="L158" i="51"/>
  <c r="I158" i="51"/>
  <c r="V157" i="51"/>
  <c r="P157" i="51"/>
  <c r="L157" i="51"/>
  <c r="I157" i="51"/>
  <c r="V156" i="51"/>
  <c r="P156" i="51"/>
  <c r="L156" i="51"/>
  <c r="I156" i="51"/>
  <c r="V155" i="51"/>
  <c r="P155" i="51"/>
  <c r="L155" i="51"/>
  <c r="I155" i="51"/>
  <c r="W155" i="51" s="1"/>
  <c r="X155" i="51" s="1"/>
  <c r="V154" i="51"/>
  <c r="P154" i="51"/>
  <c r="W154" i="51" s="1"/>
  <c r="X154" i="51" s="1"/>
  <c r="L154" i="51"/>
  <c r="I154" i="51"/>
  <c r="V153" i="51"/>
  <c r="P153" i="51"/>
  <c r="L153" i="51"/>
  <c r="I153" i="51"/>
  <c r="W153" i="51" s="1"/>
  <c r="X153" i="51" s="1"/>
  <c r="V152" i="51"/>
  <c r="P152" i="51"/>
  <c r="L152" i="51"/>
  <c r="I152" i="51"/>
  <c r="V151" i="51"/>
  <c r="P151" i="51"/>
  <c r="L151" i="51"/>
  <c r="I151" i="51"/>
  <c r="W151" i="51" s="1"/>
  <c r="X151" i="51" s="1"/>
  <c r="V150" i="51"/>
  <c r="P150" i="51"/>
  <c r="L150" i="51"/>
  <c r="I150" i="51"/>
  <c r="V149" i="51"/>
  <c r="P149" i="51"/>
  <c r="L149" i="51"/>
  <c r="I149" i="51"/>
  <c r="V148" i="51"/>
  <c r="P148" i="51"/>
  <c r="L148" i="51"/>
  <c r="I148" i="51"/>
  <c r="V147" i="51"/>
  <c r="P147" i="51"/>
  <c r="L147" i="51"/>
  <c r="I147" i="51"/>
  <c r="W147" i="51" s="1"/>
  <c r="X147" i="51" s="1"/>
  <c r="V146" i="51"/>
  <c r="P146" i="51"/>
  <c r="W146" i="51" s="1"/>
  <c r="X146" i="51" s="1"/>
  <c r="L146" i="51"/>
  <c r="I146" i="51"/>
  <c r="V145" i="51"/>
  <c r="P145" i="51"/>
  <c r="L145" i="51"/>
  <c r="I145" i="51"/>
  <c r="W145" i="51" s="1"/>
  <c r="X145" i="51" s="1"/>
  <c r="V144" i="51"/>
  <c r="P144" i="51"/>
  <c r="L144" i="51"/>
  <c r="I144" i="51"/>
  <c r="V143" i="51"/>
  <c r="P143" i="51"/>
  <c r="L143" i="51"/>
  <c r="I143" i="51"/>
  <c r="W143" i="51" s="1"/>
  <c r="X143" i="51" s="1"/>
  <c r="V142" i="51"/>
  <c r="P142" i="51"/>
  <c r="L142" i="51"/>
  <c r="I142" i="51"/>
  <c r="V141" i="51"/>
  <c r="P141" i="51"/>
  <c r="L141" i="51"/>
  <c r="I141" i="51"/>
  <c r="V140" i="51"/>
  <c r="P140" i="51"/>
  <c r="L140" i="51"/>
  <c r="I140" i="51"/>
  <c r="V139" i="51"/>
  <c r="P139" i="51"/>
  <c r="W139" i="51" s="1"/>
  <c r="X139" i="51" s="1"/>
  <c r="L139" i="51"/>
  <c r="I139" i="51"/>
  <c r="V138" i="51"/>
  <c r="P138" i="51"/>
  <c r="L138" i="51"/>
  <c r="I138" i="51"/>
  <c r="W138" i="51" s="1"/>
  <c r="X138" i="51" s="1"/>
  <c r="V137" i="51"/>
  <c r="P137" i="51"/>
  <c r="L137" i="51"/>
  <c r="I137" i="51"/>
  <c r="V136" i="51"/>
  <c r="P136" i="51"/>
  <c r="L136" i="51"/>
  <c r="I136" i="51"/>
  <c r="W136" i="51" s="1"/>
  <c r="X136" i="51" s="1"/>
  <c r="V135" i="51"/>
  <c r="P135" i="51"/>
  <c r="L135" i="51"/>
  <c r="I135" i="51"/>
  <c r="W135" i="51" s="1"/>
  <c r="X135" i="51" s="1"/>
  <c r="V134" i="51"/>
  <c r="P134" i="51"/>
  <c r="L134" i="51"/>
  <c r="I134" i="51"/>
  <c r="V133" i="51"/>
  <c r="P133" i="51"/>
  <c r="L133" i="51"/>
  <c r="I133" i="51"/>
  <c r="V132" i="51"/>
  <c r="P132" i="51"/>
  <c r="L132" i="51"/>
  <c r="I132" i="51"/>
  <c r="W131" i="51"/>
  <c r="X131" i="51" s="1"/>
  <c r="V131" i="51"/>
  <c r="P131" i="51"/>
  <c r="L131" i="51"/>
  <c r="I131" i="51"/>
  <c r="V130" i="51"/>
  <c r="P130" i="51"/>
  <c r="L130" i="51"/>
  <c r="I130" i="51"/>
  <c r="W130" i="51" s="1"/>
  <c r="X130" i="51" s="1"/>
  <c r="V129" i="51"/>
  <c r="P129" i="51"/>
  <c r="L129" i="51"/>
  <c r="I129" i="51"/>
  <c r="V128" i="51"/>
  <c r="P128" i="51"/>
  <c r="L128" i="51"/>
  <c r="I128" i="51"/>
  <c r="W128" i="51" s="1"/>
  <c r="X128" i="51" s="1"/>
  <c r="V127" i="51"/>
  <c r="P127" i="51"/>
  <c r="L127" i="51"/>
  <c r="I127" i="51"/>
  <c r="W127" i="51" s="1"/>
  <c r="X127" i="51" s="1"/>
  <c r="V126" i="51"/>
  <c r="P126" i="51"/>
  <c r="L126" i="51"/>
  <c r="I126" i="51"/>
  <c r="V125" i="51"/>
  <c r="P125" i="51"/>
  <c r="L125" i="51"/>
  <c r="I125" i="51"/>
  <c r="V124" i="51"/>
  <c r="P124" i="51"/>
  <c r="L124" i="51"/>
  <c r="I124" i="51"/>
  <c r="V123" i="51"/>
  <c r="P123" i="51"/>
  <c r="L123" i="51"/>
  <c r="I123" i="51"/>
  <c r="W123" i="51" s="1"/>
  <c r="X123" i="51" s="1"/>
  <c r="V122" i="51"/>
  <c r="P122" i="51"/>
  <c r="L122" i="51"/>
  <c r="I122" i="51"/>
  <c r="V121" i="51"/>
  <c r="P121" i="51"/>
  <c r="L121" i="51"/>
  <c r="I121" i="51"/>
  <c r="W121" i="51" s="1"/>
  <c r="X121" i="51" s="1"/>
  <c r="V120" i="51"/>
  <c r="P120" i="51"/>
  <c r="L120" i="51"/>
  <c r="I120" i="51"/>
  <c r="V119" i="51"/>
  <c r="P119" i="51"/>
  <c r="L119" i="51"/>
  <c r="I119" i="51"/>
  <c r="W119" i="51" s="1"/>
  <c r="X119" i="51" s="1"/>
  <c r="V118" i="51"/>
  <c r="P118" i="51"/>
  <c r="L118" i="51"/>
  <c r="I118" i="51"/>
  <c r="V117" i="51"/>
  <c r="P117" i="51"/>
  <c r="L117" i="51"/>
  <c r="I117" i="51"/>
  <c r="V116" i="51"/>
  <c r="P116" i="51"/>
  <c r="L116" i="51"/>
  <c r="I116" i="51"/>
  <c r="V115" i="51"/>
  <c r="P115" i="51"/>
  <c r="L115" i="51"/>
  <c r="I115" i="51"/>
  <c r="W115" i="51" s="1"/>
  <c r="X115" i="51" s="1"/>
  <c r="V114" i="51"/>
  <c r="P114" i="51"/>
  <c r="L114" i="51"/>
  <c r="I114" i="51"/>
  <c r="V113" i="51"/>
  <c r="P113" i="51"/>
  <c r="L113" i="51"/>
  <c r="I113" i="51"/>
  <c r="W113" i="51" s="1"/>
  <c r="X113" i="51" s="1"/>
  <c r="V112" i="51"/>
  <c r="P112" i="51"/>
  <c r="L112" i="51"/>
  <c r="I112" i="51"/>
  <c r="V111" i="51"/>
  <c r="P111" i="51"/>
  <c r="L111" i="51"/>
  <c r="I111" i="51"/>
  <c r="W111" i="51" s="1"/>
  <c r="X111" i="51" s="1"/>
  <c r="V110" i="51"/>
  <c r="P110" i="51"/>
  <c r="L110" i="51"/>
  <c r="I110" i="51"/>
  <c r="V109" i="51"/>
  <c r="P109" i="51"/>
  <c r="L109" i="51"/>
  <c r="I109" i="51"/>
  <c r="V108" i="51"/>
  <c r="P108" i="51"/>
  <c r="L108" i="51"/>
  <c r="I108" i="51"/>
  <c r="V107" i="51"/>
  <c r="P107" i="51"/>
  <c r="W107" i="51" s="1"/>
  <c r="X107" i="51" s="1"/>
  <c r="L107" i="51"/>
  <c r="I107" i="51"/>
  <c r="V106" i="51"/>
  <c r="P106" i="51"/>
  <c r="L106" i="51"/>
  <c r="I106" i="51"/>
  <c r="W106" i="51" s="1"/>
  <c r="X106" i="51" s="1"/>
  <c r="V105" i="51"/>
  <c r="P105" i="51"/>
  <c r="L105" i="51"/>
  <c r="I105" i="51"/>
  <c r="V104" i="51"/>
  <c r="P104" i="51"/>
  <c r="L104" i="51"/>
  <c r="I104" i="51"/>
  <c r="W104" i="51" s="1"/>
  <c r="X104" i="51" s="1"/>
  <c r="V103" i="51"/>
  <c r="P103" i="51"/>
  <c r="L103" i="51"/>
  <c r="I103" i="51"/>
  <c r="W103" i="51" s="1"/>
  <c r="X103" i="51" s="1"/>
  <c r="V102" i="51"/>
  <c r="P102" i="51"/>
  <c r="L102" i="51"/>
  <c r="I102" i="51"/>
  <c r="V101" i="51"/>
  <c r="P101" i="51"/>
  <c r="L101" i="51"/>
  <c r="I101" i="51"/>
  <c r="V100" i="51"/>
  <c r="P100" i="51"/>
  <c r="L100" i="51"/>
  <c r="I100" i="51"/>
  <c r="W99" i="51"/>
  <c r="X99" i="51" s="1"/>
  <c r="V99" i="51"/>
  <c r="P99" i="51"/>
  <c r="L99" i="51"/>
  <c r="I99" i="51"/>
  <c r="V98" i="51"/>
  <c r="P98" i="51"/>
  <c r="L98" i="51"/>
  <c r="I98" i="51"/>
  <c r="V97" i="51"/>
  <c r="P97" i="51"/>
  <c r="L97" i="51"/>
  <c r="I97" i="51"/>
  <c r="V96" i="51"/>
  <c r="P96" i="51"/>
  <c r="L96" i="51"/>
  <c r="I96" i="51"/>
  <c r="W96" i="51" s="1"/>
  <c r="X96" i="51" s="1"/>
  <c r="V95" i="51"/>
  <c r="P95" i="51"/>
  <c r="L95" i="51"/>
  <c r="I95" i="51"/>
  <c r="W95" i="51" s="1"/>
  <c r="X95" i="51" s="1"/>
  <c r="V94" i="51"/>
  <c r="P94" i="51"/>
  <c r="L94" i="51"/>
  <c r="I94" i="51"/>
  <c r="V93" i="51"/>
  <c r="P93" i="51"/>
  <c r="L93" i="51"/>
  <c r="I93" i="51"/>
  <c r="V92" i="51"/>
  <c r="P92" i="51"/>
  <c r="L92" i="51"/>
  <c r="I92" i="51"/>
  <c r="V91" i="51"/>
  <c r="P91" i="51"/>
  <c r="L91" i="51"/>
  <c r="I91" i="51"/>
  <c r="W91" i="51" s="1"/>
  <c r="X91" i="51" s="1"/>
  <c r="V90" i="51"/>
  <c r="P90" i="51"/>
  <c r="W90" i="51" s="1"/>
  <c r="X90" i="51" s="1"/>
  <c r="L90" i="51"/>
  <c r="I90" i="51"/>
  <c r="V89" i="51"/>
  <c r="P89" i="51"/>
  <c r="L89" i="51"/>
  <c r="I89" i="51"/>
  <c r="W89" i="51" s="1"/>
  <c r="X89" i="51" s="1"/>
  <c r="V88" i="51"/>
  <c r="P88" i="51"/>
  <c r="L88" i="51"/>
  <c r="I88" i="51"/>
  <c r="V87" i="51"/>
  <c r="P87" i="51"/>
  <c r="L87" i="51"/>
  <c r="I87" i="51"/>
  <c r="W87" i="51" s="1"/>
  <c r="X87" i="51" s="1"/>
  <c r="V86" i="51"/>
  <c r="P86" i="51"/>
  <c r="L86" i="51"/>
  <c r="I86" i="51"/>
  <c r="V85" i="51"/>
  <c r="P85" i="51"/>
  <c r="L85" i="51"/>
  <c r="I85" i="51"/>
  <c r="V84" i="51"/>
  <c r="P84" i="51"/>
  <c r="L84" i="51"/>
  <c r="I84" i="51"/>
  <c r="V83" i="51"/>
  <c r="P83" i="51"/>
  <c r="L83" i="51"/>
  <c r="I83" i="51"/>
  <c r="W83" i="51" s="1"/>
  <c r="X83" i="51" s="1"/>
  <c r="V82" i="51"/>
  <c r="P82" i="51"/>
  <c r="W82" i="51" s="1"/>
  <c r="X82" i="51" s="1"/>
  <c r="L82" i="51"/>
  <c r="I82" i="51"/>
  <c r="V81" i="51"/>
  <c r="P81" i="51"/>
  <c r="L81" i="51"/>
  <c r="I81" i="51"/>
  <c r="W81" i="51" s="1"/>
  <c r="X81" i="51" s="1"/>
  <c r="V80" i="51"/>
  <c r="P80" i="51"/>
  <c r="L80" i="51"/>
  <c r="I80" i="51"/>
  <c r="V79" i="51"/>
  <c r="P79" i="51"/>
  <c r="L79" i="51"/>
  <c r="I79" i="51"/>
  <c r="W79" i="51" s="1"/>
  <c r="X79" i="51" s="1"/>
  <c r="V78" i="51"/>
  <c r="P78" i="51"/>
  <c r="L78" i="51"/>
  <c r="I78" i="51"/>
  <c r="V77" i="51"/>
  <c r="P77" i="51"/>
  <c r="L77" i="51"/>
  <c r="I77" i="51"/>
  <c r="V76" i="51"/>
  <c r="P76" i="51"/>
  <c r="L76" i="51"/>
  <c r="I76" i="51"/>
  <c r="V75" i="51"/>
  <c r="P75" i="51"/>
  <c r="W75" i="51" s="1"/>
  <c r="X75" i="51" s="1"/>
  <c r="L75" i="51"/>
  <c r="I75" i="51"/>
  <c r="V74" i="51"/>
  <c r="P74" i="51"/>
  <c r="L74" i="51"/>
  <c r="I74" i="51"/>
  <c r="V73" i="51"/>
  <c r="P73" i="51"/>
  <c r="L73" i="51"/>
  <c r="I73" i="51"/>
  <c r="V72" i="51"/>
  <c r="P72" i="51"/>
  <c r="L72" i="51"/>
  <c r="I72" i="51"/>
  <c r="W72" i="51" s="1"/>
  <c r="X72" i="51" s="1"/>
  <c r="V71" i="51"/>
  <c r="P71" i="51"/>
  <c r="L71" i="51"/>
  <c r="W71" i="51" s="1"/>
  <c r="X71" i="51" s="1"/>
  <c r="I71" i="51"/>
  <c r="V70" i="51"/>
  <c r="P70" i="51"/>
  <c r="L70" i="51"/>
  <c r="I70" i="51"/>
  <c r="V69" i="51"/>
  <c r="P69" i="51"/>
  <c r="L69" i="51"/>
  <c r="I69" i="51"/>
  <c r="V68" i="51"/>
  <c r="P68" i="51"/>
  <c r="L68" i="51"/>
  <c r="I68" i="51"/>
  <c r="W67" i="51"/>
  <c r="X67" i="51" s="1"/>
  <c r="V67" i="51"/>
  <c r="P67" i="51"/>
  <c r="L67" i="51"/>
  <c r="I67" i="51"/>
  <c r="V66" i="51"/>
  <c r="P66" i="51"/>
  <c r="L66" i="51"/>
  <c r="I66" i="51"/>
  <c r="W66" i="51" s="1"/>
  <c r="X66" i="51" s="1"/>
  <c r="V65" i="51"/>
  <c r="P65" i="51"/>
  <c r="L65" i="51"/>
  <c r="I65" i="51"/>
  <c r="V64" i="51"/>
  <c r="P64" i="51"/>
  <c r="L64" i="51"/>
  <c r="I64" i="51"/>
  <c r="W64" i="51" s="1"/>
  <c r="X64" i="51" s="1"/>
  <c r="V63" i="51"/>
  <c r="P63" i="51"/>
  <c r="L63" i="51"/>
  <c r="I63" i="51"/>
  <c r="W63" i="51" s="1"/>
  <c r="X63" i="51" s="1"/>
  <c r="V62" i="51"/>
  <c r="P62" i="51"/>
  <c r="L62" i="51"/>
  <c r="I62" i="51"/>
  <c r="V61" i="51"/>
  <c r="P61" i="51"/>
  <c r="L61" i="51"/>
  <c r="I61" i="51"/>
  <c r="V60" i="51"/>
  <c r="P60" i="51"/>
  <c r="L60" i="51"/>
  <c r="I60" i="51"/>
  <c r="V59" i="51"/>
  <c r="P59" i="51"/>
  <c r="L59" i="51"/>
  <c r="I59" i="51"/>
  <c r="W59" i="51" s="1"/>
  <c r="X59" i="51" s="1"/>
  <c r="V58" i="51"/>
  <c r="P58" i="51"/>
  <c r="L58" i="51"/>
  <c r="I58" i="51"/>
  <c r="V57" i="51"/>
  <c r="P57" i="51"/>
  <c r="L57" i="51"/>
  <c r="I57" i="51"/>
  <c r="W57" i="51" s="1"/>
  <c r="X57" i="51" s="1"/>
  <c r="V56" i="51"/>
  <c r="P56" i="51"/>
  <c r="L56" i="51"/>
  <c r="I56" i="51"/>
  <c r="V55" i="51"/>
  <c r="P55" i="51"/>
  <c r="L55" i="51"/>
  <c r="I55" i="51"/>
  <c r="W55" i="51" s="1"/>
  <c r="X55" i="51" s="1"/>
  <c r="V54" i="51"/>
  <c r="P54" i="51"/>
  <c r="L54" i="51"/>
  <c r="I54" i="51"/>
  <c r="V53" i="51"/>
  <c r="P53" i="51"/>
  <c r="L53" i="51"/>
  <c r="I53" i="51"/>
  <c r="V52" i="51"/>
  <c r="P52" i="51"/>
  <c r="L52" i="51"/>
  <c r="I52" i="51"/>
  <c r="V51" i="51"/>
  <c r="P51" i="51"/>
  <c r="L51" i="51"/>
  <c r="I51" i="51"/>
  <c r="W51" i="51" s="1"/>
  <c r="X51" i="51" s="1"/>
  <c r="V50" i="51"/>
  <c r="P50" i="51"/>
  <c r="L50" i="51"/>
  <c r="I50" i="51"/>
  <c r="V49" i="51"/>
  <c r="P49" i="51"/>
  <c r="L49" i="51"/>
  <c r="I49" i="51"/>
  <c r="W49" i="51" s="1"/>
  <c r="X49" i="51" s="1"/>
  <c r="V48" i="51"/>
  <c r="P48" i="51"/>
  <c r="L48" i="51"/>
  <c r="I48" i="51"/>
  <c r="V47" i="51"/>
  <c r="P47" i="51"/>
  <c r="L47" i="51"/>
  <c r="I47" i="51"/>
  <c r="W47" i="51" s="1"/>
  <c r="X47" i="51" s="1"/>
  <c r="V46" i="51"/>
  <c r="P46" i="51"/>
  <c r="L46" i="51"/>
  <c r="I46" i="51"/>
  <c r="V45" i="51"/>
  <c r="P45" i="51"/>
  <c r="L45" i="51"/>
  <c r="I45" i="51"/>
  <c r="V44" i="51"/>
  <c r="P44" i="51"/>
  <c r="L44" i="51"/>
  <c r="I44" i="51"/>
  <c r="V43" i="51"/>
  <c r="P43" i="51"/>
  <c r="W43" i="51" s="1"/>
  <c r="X43" i="51" s="1"/>
  <c r="L43" i="51"/>
  <c r="I43" i="51"/>
  <c r="V42" i="51"/>
  <c r="P42" i="51"/>
  <c r="L42" i="51"/>
  <c r="I42" i="51"/>
  <c r="W42" i="51" s="1"/>
  <c r="X42" i="51" s="1"/>
  <c r="V41" i="51"/>
  <c r="P41" i="51"/>
  <c r="L41" i="51"/>
  <c r="I41" i="51"/>
  <c r="V40" i="51"/>
  <c r="P40" i="51"/>
  <c r="L40" i="51"/>
  <c r="I40" i="51"/>
  <c r="W40" i="51" s="1"/>
  <c r="X40" i="51" s="1"/>
  <c r="V39" i="51"/>
  <c r="P39" i="51"/>
  <c r="L39" i="51"/>
  <c r="W39" i="51" s="1"/>
  <c r="X39" i="51" s="1"/>
  <c r="I39" i="51"/>
  <c r="V38" i="51"/>
  <c r="P38" i="51"/>
  <c r="L38" i="51"/>
  <c r="I38" i="51"/>
  <c r="V37" i="51"/>
  <c r="P37" i="51"/>
  <c r="L37" i="51"/>
  <c r="I37" i="51"/>
  <c r="V36" i="51"/>
  <c r="P36" i="51"/>
  <c r="L36" i="51"/>
  <c r="I36" i="51"/>
  <c r="W35" i="51"/>
  <c r="X35" i="51" s="1"/>
  <c r="V35" i="51"/>
  <c r="P35" i="51"/>
  <c r="L35" i="51"/>
  <c r="I35" i="51"/>
  <c r="V34" i="51"/>
  <c r="P34" i="51"/>
  <c r="L34" i="51"/>
  <c r="I34" i="51"/>
  <c r="W34" i="51" s="1"/>
  <c r="X34" i="51" s="1"/>
  <c r="V33" i="51"/>
  <c r="P33" i="51"/>
  <c r="L33" i="51"/>
  <c r="I33" i="51"/>
  <c r="V32" i="51"/>
  <c r="P32" i="51"/>
  <c r="L32" i="51"/>
  <c r="I32" i="51"/>
  <c r="W32" i="51" s="1"/>
  <c r="X32" i="51" s="1"/>
  <c r="V31" i="51"/>
  <c r="P31" i="51"/>
  <c r="L31" i="51"/>
  <c r="I31" i="51"/>
  <c r="W31" i="51" s="1"/>
  <c r="X31" i="51" s="1"/>
  <c r="V30" i="51"/>
  <c r="P30" i="51"/>
  <c r="L30" i="51"/>
  <c r="I30" i="51"/>
  <c r="V29" i="51"/>
  <c r="P29" i="51"/>
  <c r="L29" i="51"/>
  <c r="I29" i="51"/>
  <c r="V28" i="51"/>
  <c r="P28" i="51"/>
  <c r="L28" i="51"/>
  <c r="I28" i="51"/>
  <c r="V27" i="51"/>
  <c r="P27" i="51"/>
  <c r="L27" i="51"/>
  <c r="I27" i="51"/>
  <c r="W27" i="51" s="1"/>
  <c r="X27" i="51" s="1"/>
  <c r="V26" i="51"/>
  <c r="P26" i="51"/>
  <c r="W26" i="51" s="1"/>
  <c r="X26" i="51" s="1"/>
  <c r="L26" i="51"/>
  <c r="I26" i="51"/>
  <c r="V25" i="51"/>
  <c r="P25" i="51"/>
  <c r="L25" i="51"/>
  <c r="I25" i="51"/>
  <c r="W25" i="51" s="1"/>
  <c r="X25" i="51" s="1"/>
  <c r="V24" i="51"/>
  <c r="P24" i="51"/>
  <c r="L24" i="51"/>
  <c r="I24" i="51"/>
  <c r="V23" i="51"/>
  <c r="P23" i="51"/>
  <c r="L23" i="51"/>
  <c r="I23" i="51"/>
  <c r="W23" i="51" s="1"/>
  <c r="X23" i="51" s="1"/>
  <c r="V22" i="51"/>
  <c r="P22" i="51"/>
  <c r="L22" i="51"/>
  <c r="I22" i="51"/>
  <c r="V21" i="51"/>
  <c r="P21" i="51"/>
  <c r="L21" i="51"/>
  <c r="I21" i="51"/>
  <c r="V20" i="51"/>
  <c r="P20" i="51"/>
  <c r="L20" i="51"/>
  <c r="I20" i="51"/>
  <c r="V19" i="51"/>
  <c r="P19" i="51"/>
  <c r="L19" i="51"/>
  <c r="I19" i="51"/>
  <c r="W19" i="51" s="1"/>
  <c r="X19" i="51" s="1"/>
  <c r="V18" i="51"/>
  <c r="P18" i="51"/>
  <c r="W18" i="51" s="1"/>
  <c r="X18" i="51" s="1"/>
  <c r="L18" i="51"/>
  <c r="I18" i="51"/>
  <c r="V17" i="51"/>
  <c r="P17" i="51"/>
  <c r="L17" i="51"/>
  <c r="I17" i="51"/>
  <c r="W17" i="51" s="1"/>
  <c r="X17" i="51" s="1"/>
  <c r="V16" i="51"/>
  <c r="P16" i="51"/>
  <c r="L16" i="51"/>
  <c r="I16" i="51"/>
  <c r="V15" i="51"/>
  <c r="P15" i="51"/>
  <c r="L15" i="51"/>
  <c r="I15" i="51"/>
  <c r="W15" i="51" s="1"/>
  <c r="X15" i="51" s="1"/>
  <c r="V14" i="51"/>
  <c r="P14" i="51"/>
  <c r="L14" i="51"/>
  <c r="I14" i="51"/>
  <c r="V13" i="51"/>
  <c r="P13" i="51"/>
  <c r="L13" i="51"/>
  <c r="I13" i="51"/>
  <c r="V12" i="51"/>
  <c r="P12" i="51"/>
  <c r="L12" i="51"/>
  <c r="I12" i="51"/>
  <c r="V11" i="51"/>
  <c r="P11" i="51"/>
  <c r="W11" i="51" s="1"/>
  <c r="X11" i="51" s="1"/>
  <c r="L11" i="51"/>
  <c r="I11" i="51"/>
  <c r="V10" i="51"/>
  <c r="P10" i="51"/>
  <c r="L10" i="51"/>
  <c r="I10" i="51"/>
  <c r="V9" i="51"/>
  <c r="P9" i="51"/>
  <c r="L9" i="51"/>
  <c r="I9" i="51"/>
  <c r="V8" i="51"/>
  <c r="P8" i="51"/>
  <c r="L8" i="51"/>
  <c r="I8" i="51"/>
  <c r="W8" i="51" s="1"/>
  <c r="X8" i="51" s="1"/>
  <c r="V7" i="51"/>
  <c r="P7" i="51"/>
  <c r="L7" i="51"/>
  <c r="I7" i="51"/>
  <c r="W7" i="51" s="1"/>
  <c r="X7" i="51" s="1"/>
  <c r="V6" i="51"/>
  <c r="P6" i="51"/>
  <c r="L6" i="51"/>
  <c r="I6" i="51"/>
  <c r="V5" i="51"/>
  <c r="P5" i="51"/>
  <c r="L5" i="51"/>
  <c r="I5" i="51"/>
  <c r="W4" i="51"/>
  <c r="P4" i="51"/>
  <c r="L4" i="51"/>
  <c r="I4" i="51"/>
  <c r="W6" i="51" l="1"/>
  <c r="X6" i="51" s="1"/>
  <c r="W21" i="51"/>
  <c r="X21" i="51" s="1"/>
  <c r="W30" i="51"/>
  <c r="X30" i="51" s="1"/>
  <c r="W36" i="51"/>
  <c r="X36" i="51" s="1"/>
  <c r="W38" i="51"/>
  <c r="X38" i="51" s="1"/>
  <c r="W53" i="51"/>
  <c r="X53" i="51" s="1"/>
  <c r="W60" i="51"/>
  <c r="X60" i="51" s="1"/>
  <c r="W68" i="51"/>
  <c r="X68" i="51" s="1"/>
  <c r="W70" i="51"/>
  <c r="X70" i="51" s="1"/>
  <c r="W85" i="51"/>
  <c r="X85" i="51" s="1"/>
  <c r="W94" i="51"/>
  <c r="X94" i="51" s="1"/>
  <c r="W100" i="51"/>
  <c r="X100" i="51" s="1"/>
  <c r="W117" i="51"/>
  <c r="X117" i="51" s="1"/>
  <c r="W132" i="51"/>
  <c r="X132" i="51" s="1"/>
  <c r="W134" i="51"/>
  <c r="X134" i="51" s="1"/>
  <c r="W149" i="51"/>
  <c r="X149" i="51" s="1"/>
  <c r="W158" i="51"/>
  <c r="X158" i="51" s="1"/>
  <c r="W164" i="51"/>
  <c r="X164" i="51" s="1"/>
  <c r="W181" i="51"/>
  <c r="X181" i="51" s="1"/>
  <c r="W190" i="51"/>
  <c r="X190" i="51" s="1"/>
  <c r="W196" i="51"/>
  <c r="X196" i="51" s="1"/>
  <c r="W213" i="51"/>
  <c r="X213" i="51" s="1"/>
  <c r="W222" i="51"/>
  <c r="X222" i="51" s="1"/>
  <c r="W228" i="51"/>
  <c r="X228" i="51" s="1"/>
  <c r="W245" i="51"/>
  <c r="X245" i="51" s="1"/>
  <c r="W254" i="51"/>
  <c r="X254" i="51" s="1"/>
  <c r="W260" i="51"/>
  <c r="X260" i="51" s="1"/>
  <c r="W277" i="51"/>
  <c r="X277" i="51" s="1"/>
  <c r="W286" i="51"/>
  <c r="X286" i="51" s="1"/>
  <c r="W292" i="51"/>
  <c r="X292" i="51" s="1"/>
  <c r="W162" i="51"/>
  <c r="X162" i="51" s="1"/>
  <c r="W12" i="51"/>
  <c r="X12" i="51" s="1"/>
  <c r="W29" i="51"/>
  <c r="X29" i="51" s="1"/>
  <c r="W44" i="51"/>
  <c r="X44" i="51" s="1"/>
  <c r="W46" i="51"/>
  <c r="X46" i="51" s="1"/>
  <c r="W61" i="51"/>
  <c r="X61" i="51" s="1"/>
  <c r="W76" i="51"/>
  <c r="X76" i="51" s="1"/>
  <c r="W93" i="51"/>
  <c r="X93" i="51" s="1"/>
  <c r="W102" i="51"/>
  <c r="X102" i="51" s="1"/>
  <c r="W108" i="51"/>
  <c r="X108" i="51" s="1"/>
  <c r="W110" i="51"/>
  <c r="X110" i="51" s="1"/>
  <c r="W125" i="51"/>
  <c r="X125" i="51" s="1"/>
  <c r="W140" i="51"/>
  <c r="X140" i="51" s="1"/>
  <c r="W142" i="51"/>
  <c r="X142" i="51" s="1"/>
  <c r="W157" i="51"/>
  <c r="X157" i="51" s="1"/>
  <c r="W166" i="51"/>
  <c r="X166" i="51" s="1"/>
  <c r="W172" i="51"/>
  <c r="X172" i="51" s="1"/>
  <c r="W189" i="51"/>
  <c r="X189" i="51" s="1"/>
  <c r="W198" i="51"/>
  <c r="X198" i="51" s="1"/>
  <c r="W204" i="51"/>
  <c r="X204" i="51" s="1"/>
  <c r="W221" i="51"/>
  <c r="X221" i="51" s="1"/>
  <c r="W230" i="51"/>
  <c r="X230" i="51" s="1"/>
  <c r="W236" i="51"/>
  <c r="X236" i="51" s="1"/>
  <c r="W253" i="51"/>
  <c r="X253" i="51" s="1"/>
  <c r="W262" i="51"/>
  <c r="X262" i="51" s="1"/>
  <c r="W268" i="51"/>
  <c r="X268" i="51" s="1"/>
  <c r="W285" i="51"/>
  <c r="X285" i="51" s="1"/>
  <c r="W294" i="51"/>
  <c r="X294" i="51" s="1"/>
  <c r="W300" i="51"/>
  <c r="X300" i="51" s="1"/>
  <c r="W226" i="51"/>
  <c r="X226" i="51" s="1"/>
  <c r="W10" i="51"/>
  <c r="X10" i="51" s="1"/>
  <c r="W16" i="51"/>
  <c r="X16" i="51" s="1"/>
  <c r="W33" i="51"/>
  <c r="X33" i="51" s="1"/>
  <c r="W48" i="51"/>
  <c r="X48" i="51" s="1"/>
  <c r="W50" i="51"/>
  <c r="X50" i="51" s="1"/>
  <c r="W65" i="51"/>
  <c r="X65" i="51" s="1"/>
  <c r="W74" i="51"/>
  <c r="X74" i="51" s="1"/>
  <c r="W80" i="51"/>
  <c r="X80" i="51" s="1"/>
  <c r="W97" i="51"/>
  <c r="X97" i="51" s="1"/>
  <c r="W112" i="51"/>
  <c r="X112" i="51" s="1"/>
  <c r="W114" i="51"/>
  <c r="X114" i="51" s="1"/>
  <c r="W129" i="51"/>
  <c r="X129" i="51" s="1"/>
  <c r="W144" i="51"/>
  <c r="X144" i="51" s="1"/>
  <c r="W161" i="51"/>
  <c r="X161" i="51" s="1"/>
  <c r="W170" i="51"/>
  <c r="X170" i="51" s="1"/>
  <c r="W176" i="51"/>
  <c r="X176" i="51" s="1"/>
  <c r="W193" i="51"/>
  <c r="X193" i="51" s="1"/>
  <c r="W202" i="51"/>
  <c r="X202" i="51" s="1"/>
  <c r="W208" i="51"/>
  <c r="X208" i="51" s="1"/>
  <c r="W225" i="51"/>
  <c r="X225" i="51" s="1"/>
  <c r="W234" i="51"/>
  <c r="X234" i="51" s="1"/>
  <c r="W240" i="51"/>
  <c r="X240" i="51" s="1"/>
  <c r="W257" i="51"/>
  <c r="X257" i="51" s="1"/>
  <c r="W266" i="51"/>
  <c r="X266" i="51" s="1"/>
  <c r="W272" i="51"/>
  <c r="X272" i="51" s="1"/>
  <c r="W289" i="51"/>
  <c r="X289" i="51" s="1"/>
  <c r="W298" i="51"/>
  <c r="X298" i="51" s="1"/>
  <c r="W304" i="51"/>
  <c r="X304" i="51" s="1"/>
  <c r="W98" i="51"/>
  <c r="X98" i="51" s="1"/>
  <c r="W258" i="51"/>
  <c r="X258" i="51" s="1"/>
  <c r="W290" i="51"/>
  <c r="X290" i="51" s="1"/>
  <c r="W5" i="51"/>
  <c r="X5" i="51" s="1"/>
  <c r="W14" i="51"/>
  <c r="X14" i="51" s="1"/>
  <c r="W20" i="51"/>
  <c r="X20" i="51" s="1"/>
  <c r="W37" i="51"/>
  <c r="X37" i="51" s="1"/>
  <c r="W52" i="51"/>
  <c r="X52" i="51" s="1"/>
  <c r="W54" i="51"/>
  <c r="X54" i="51" s="1"/>
  <c r="W69" i="51"/>
  <c r="X69" i="51" s="1"/>
  <c r="W78" i="51"/>
  <c r="X78" i="51" s="1"/>
  <c r="W84" i="51"/>
  <c r="X84" i="51" s="1"/>
  <c r="W101" i="51"/>
  <c r="X101" i="51" s="1"/>
  <c r="W118" i="51"/>
  <c r="X118" i="51" s="1"/>
  <c r="W133" i="51"/>
  <c r="X133" i="51" s="1"/>
  <c r="W148" i="51"/>
  <c r="X148" i="51" s="1"/>
  <c r="W150" i="51"/>
  <c r="X150" i="51" s="1"/>
  <c r="W165" i="51"/>
  <c r="X165" i="51" s="1"/>
  <c r="W174" i="51"/>
  <c r="X174" i="51" s="1"/>
  <c r="W180" i="51"/>
  <c r="X180" i="51" s="1"/>
  <c r="W197" i="51"/>
  <c r="X197" i="51" s="1"/>
  <c r="W206" i="51"/>
  <c r="X206" i="51" s="1"/>
  <c r="W212" i="51"/>
  <c r="X212" i="51" s="1"/>
  <c r="W229" i="51"/>
  <c r="X229" i="51" s="1"/>
  <c r="W238" i="51"/>
  <c r="X238" i="51" s="1"/>
  <c r="W244" i="51"/>
  <c r="X244" i="51" s="1"/>
  <c r="W261" i="51"/>
  <c r="X261" i="51" s="1"/>
  <c r="W276" i="51"/>
  <c r="X276" i="51" s="1"/>
  <c r="W293" i="51"/>
  <c r="X293" i="51" s="1"/>
  <c r="W41" i="51"/>
  <c r="X41" i="51" s="1"/>
  <c r="W73" i="51"/>
  <c r="X73" i="51" s="1"/>
  <c r="W88" i="51"/>
  <c r="X88" i="51" s="1"/>
  <c r="W105" i="51"/>
  <c r="X105" i="51" s="1"/>
  <c r="W120" i="51"/>
  <c r="X120" i="51" s="1"/>
  <c r="W122" i="51"/>
  <c r="X122" i="51" s="1"/>
  <c r="W137" i="51"/>
  <c r="X137" i="51" s="1"/>
  <c r="W152" i="51"/>
  <c r="X152" i="51" s="1"/>
  <c r="W169" i="51"/>
  <c r="X169" i="51" s="1"/>
  <c r="W184" i="51"/>
  <c r="X184" i="51" s="1"/>
  <c r="W201" i="51"/>
  <c r="X201" i="51" s="1"/>
  <c r="W216" i="51"/>
  <c r="X216" i="51" s="1"/>
  <c r="W233" i="51"/>
  <c r="X233" i="51" s="1"/>
  <c r="W248" i="51"/>
  <c r="X248" i="51" s="1"/>
  <c r="W265" i="51"/>
  <c r="X265" i="51" s="1"/>
  <c r="W274" i="51"/>
  <c r="X274" i="51" s="1"/>
  <c r="W280" i="51"/>
  <c r="X280" i="51" s="1"/>
  <c r="W297" i="51"/>
  <c r="X297" i="51" s="1"/>
  <c r="W194" i="51"/>
  <c r="X194" i="51" s="1"/>
  <c r="W9" i="51"/>
  <c r="X9" i="51" s="1"/>
  <c r="W24" i="51"/>
  <c r="X24" i="51" s="1"/>
  <c r="W56" i="51"/>
  <c r="X56" i="51" s="1"/>
  <c r="W58" i="51"/>
  <c r="X58" i="51" s="1"/>
  <c r="W13" i="51"/>
  <c r="X13" i="51" s="1"/>
  <c r="W22" i="51"/>
  <c r="X22" i="51" s="1"/>
  <c r="W28" i="51"/>
  <c r="X28" i="51" s="1"/>
  <c r="W45" i="51"/>
  <c r="X45" i="51" s="1"/>
  <c r="W62" i="51"/>
  <c r="X62" i="51" s="1"/>
  <c r="W77" i="51"/>
  <c r="X77" i="51" s="1"/>
  <c r="W86" i="51"/>
  <c r="X86" i="51" s="1"/>
  <c r="W92" i="51"/>
  <c r="X92" i="51" s="1"/>
  <c r="W109" i="51"/>
  <c r="X109" i="51" s="1"/>
  <c r="W116" i="51"/>
  <c r="X116" i="51" s="1"/>
  <c r="W124" i="51"/>
  <c r="X124" i="51" s="1"/>
  <c r="W126" i="51"/>
  <c r="X126" i="51" s="1"/>
  <c r="W141" i="51"/>
  <c r="X141" i="51" s="1"/>
  <c r="W156" i="51"/>
  <c r="X156" i="51" s="1"/>
  <c r="W173" i="51"/>
  <c r="X173" i="51" s="1"/>
  <c r="W182" i="51"/>
  <c r="X182" i="51" s="1"/>
  <c r="W188" i="51"/>
  <c r="X188" i="51" s="1"/>
  <c r="W205" i="51"/>
  <c r="X205" i="51" s="1"/>
  <c r="W214" i="51"/>
  <c r="X214" i="51" s="1"/>
  <c r="W220" i="51"/>
  <c r="X220" i="51" s="1"/>
  <c r="W237" i="51"/>
  <c r="X237" i="51" s="1"/>
  <c r="W246" i="51"/>
  <c r="X246" i="51" s="1"/>
  <c r="W252" i="51"/>
  <c r="X252" i="51" s="1"/>
  <c r="W269" i="51"/>
  <c r="X269" i="51" s="1"/>
  <c r="W278" i="51"/>
  <c r="X278" i="51" s="1"/>
  <c r="W284" i="51"/>
  <c r="X284" i="51" s="1"/>
  <c r="W301" i="51"/>
  <c r="X301" i="51" s="1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C24" i="39"/>
  <c r="AB25" i="39"/>
  <c r="AB26" i="39"/>
  <c r="AB27" i="39"/>
  <c r="AB28" i="39"/>
  <c r="AB29" i="39"/>
  <c r="AB30" i="39"/>
  <c r="AB31" i="39"/>
  <c r="AB32" i="39"/>
  <c r="AB33" i="39"/>
  <c r="AB34" i="39"/>
  <c r="AB35" i="39"/>
  <c r="U304" i="50" l="1"/>
  <c r="L304" i="50"/>
  <c r="U303" i="50"/>
  <c r="L303" i="50"/>
  <c r="U302" i="50"/>
  <c r="L302" i="50"/>
  <c r="U301" i="50"/>
  <c r="L301" i="50"/>
  <c r="U300" i="50"/>
  <c r="L300" i="50"/>
  <c r="U299" i="50"/>
  <c r="L299" i="50"/>
  <c r="U298" i="50"/>
  <c r="L298" i="50"/>
  <c r="U297" i="50"/>
  <c r="L297" i="50"/>
  <c r="U296" i="50"/>
  <c r="L296" i="50"/>
  <c r="U295" i="50"/>
  <c r="L295" i="50"/>
  <c r="U294" i="50"/>
  <c r="L294" i="50"/>
  <c r="U293" i="50"/>
  <c r="L293" i="50"/>
  <c r="U292" i="50"/>
  <c r="L292" i="50"/>
  <c r="U291" i="50"/>
  <c r="L291" i="50"/>
  <c r="U290" i="50"/>
  <c r="L290" i="50"/>
  <c r="U289" i="50"/>
  <c r="L289" i="50"/>
  <c r="U288" i="50"/>
  <c r="L288" i="50"/>
  <c r="U287" i="50"/>
  <c r="L287" i="50"/>
  <c r="U286" i="50"/>
  <c r="L286" i="50"/>
  <c r="U285" i="50"/>
  <c r="L285" i="50"/>
  <c r="U284" i="50"/>
  <c r="L284" i="50"/>
  <c r="U283" i="50"/>
  <c r="L283" i="50"/>
  <c r="U282" i="50"/>
  <c r="L282" i="50"/>
  <c r="U281" i="50"/>
  <c r="L281" i="50"/>
  <c r="U280" i="50"/>
  <c r="L280" i="50"/>
  <c r="U279" i="50"/>
  <c r="L279" i="50"/>
  <c r="U278" i="50"/>
  <c r="L278" i="50"/>
  <c r="U277" i="50"/>
  <c r="L277" i="50"/>
  <c r="U276" i="50"/>
  <c r="L276" i="50"/>
  <c r="U275" i="50"/>
  <c r="L275" i="50"/>
  <c r="U274" i="50"/>
  <c r="L274" i="50"/>
  <c r="U273" i="50"/>
  <c r="L273" i="50"/>
  <c r="U272" i="50"/>
  <c r="L272" i="50"/>
  <c r="U271" i="50"/>
  <c r="L271" i="50"/>
  <c r="U270" i="50"/>
  <c r="L270" i="50"/>
  <c r="U269" i="50"/>
  <c r="L269" i="50"/>
  <c r="U268" i="50"/>
  <c r="L268" i="50"/>
  <c r="U267" i="50"/>
  <c r="L267" i="50"/>
  <c r="U266" i="50"/>
  <c r="L266" i="50"/>
  <c r="U265" i="50"/>
  <c r="L265" i="50"/>
  <c r="U264" i="50"/>
  <c r="L264" i="50"/>
  <c r="U263" i="50"/>
  <c r="L263" i="50"/>
  <c r="U262" i="50"/>
  <c r="L262" i="50"/>
  <c r="U261" i="50"/>
  <c r="L261" i="50"/>
  <c r="U260" i="50"/>
  <c r="L260" i="50"/>
  <c r="U259" i="50"/>
  <c r="L259" i="50"/>
  <c r="U258" i="50"/>
  <c r="L258" i="50"/>
  <c r="U257" i="50"/>
  <c r="L257" i="50"/>
  <c r="U256" i="50"/>
  <c r="L256" i="50"/>
  <c r="U255" i="50"/>
  <c r="L255" i="50"/>
  <c r="U254" i="50"/>
  <c r="L254" i="50"/>
  <c r="U253" i="50"/>
  <c r="L253" i="50"/>
  <c r="U252" i="50"/>
  <c r="L252" i="50"/>
  <c r="U251" i="50"/>
  <c r="L251" i="50"/>
  <c r="U250" i="50"/>
  <c r="L250" i="50"/>
  <c r="U249" i="50"/>
  <c r="L249" i="50"/>
  <c r="U248" i="50"/>
  <c r="L248" i="50"/>
  <c r="U247" i="50"/>
  <c r="L247" i="50"/>
  <c r="U246" i="50"/>
  <c r="L246" i="50"/>
  <c r="U245" i="50"/>
  <c r="L245" i="50"/>
  <c r="U244" i="50"/>
  <c r="L244" i="50"/>
  <c r="U243" i="50"/>
  <c r="L243" i="50"/>
  <c r="U242" i="50"/>
  <c r="L242" i="50"/>
  <c r="U241" i="50"/>
  <c r="L241" i="50"/>
  <c r="U240" i="50"/>
  <c r="L240" i="50"/>
  <c r="U239" i="50"/>
  <c r="L239" i="50"/>
  <c r="U238" i="50"/>
  <c r="L238" i="50"/>
  <c r="U237" i="50"/>
  <c r="L237" i="50"/>
  <c r="U236" i="50"/>
  <c r="L236" i="50"/>
  <c r="U235" i="50"/>
  <c r="L235" i="50"/>
  <c r="U234" i="50"/>
  <c r="L234" i="50"/>
  <c r="U233" i="50"/>
  <c r="L233" i="50"/>
  <c r="U232" i="50"/>
  <c r="L232" i="50"/>
  <c r="U231" i="50"/>
  <c r="L231" i="50"/>
  <c r="U230" i="50"/>
  <c r="L230" i="50"/>
  <c r="U229" i="50"/>
  <c r="L229" i="50"/>
  <c r="U228" i="50"/>
  <c r="L228" i="50"/>
  <c r="U227" i="50"/>
  <c r="L227" i="50"/>
  <c r="U226" i="50"/>
  <c r="L226" i="50"/>
  <c r="U225" i="50"/>
  <c r="L225" i="50"/>
  <c r="U224" i="50"/>
  <c r="L224" i="50"/>
  <c r="U223" i="50"/>
  <c r="L223" i="50"/>
  <c r="U222" i="50"/>
  <c r="L222" i="50"/>
  <c r="U221" i="50"/>
  <c r="L221" i="50"/>
  <c r="U220" i="50"/>
  <c r="L220" i="50"/>
  <c r="U219" i="50"/>
  <c r="L219" i="50"/>
  <c r="U218" i="50"/>
  <c r="L218" i="50"/>
  <c r="U217" i="50"/>
  <c r="L217" i="50"/>
  <c r="U216" i="50"/>
  <c r="L216" i="50"/>
  <c r="U215" i="50"/>
  <c r="L215" i="50"/>
  <c r="U214" i="50"/>
  <c r="L214" i="50"/>
  <c r="U213" i="50"/>
  <c r="L213" i="50"/>
  <c r="U212" i="50"/>
  <c r="L212" i="50"/>
  <c r="U211" i="50"/>
  <c r="L211" i="50"/>
  <c r="U210" i="50"/>
  <c r="L210" i="50"/>
  <c r="U209" i="50"/>
  <c r="L209" i="50"/>
  <c r="U208" i="50"/>
  <c r="L208" i="50"/>
  <c r="U207" i="50"/>
  <c r="L207" i="50"/>
  <c r="U206" i="50"/>
  <c r="L206" i="50"/>
  <c r="U205" i="50"/>
  <c r="L205" i="50"/>
  <c r="U204" i="50"/>
  <c r="L204" i="50"/>
  <c r="U203" i="50"/>
  <c r="L203" i="50"/>
  <c r="U202" i="50"/>
  <c r="L202" i="50"/>
  <c r="U201" i="50"/>
  <c r="L201" i="50"/>
  <c r="U200" i="50"/>
  <c r="L200" i="50"/>
  <c r="U199" i="50"/>
  <c r="L199" i="50"/>
  <c r="U198" i="50"/>
  <c r="L198" i="50"/>
  <c r="U197" i="50"/>
  <c r="L197" i="50"/>
  <c r="U196" i="50"/>
  <c r="L196" i="50"/>
  <c r="U195" i="50"/>
  <c r="L195" i="50"/>
  <c r="U194" i="50"/>
  <c r="L194" i="50"/>
  <c r="U193" i="50"/>
  <c r="L193" i="50"/>
  <c r="U192" i="50"/>
  <c r="L192" i="50"/>
  <c r="U191" i="50"/>
  <c r="L191" i="50"/>
  <c r="U190" i="50"/>
  <c r="L190" i="50"/>
  <c r="U189" i="50"/>
  <c r="L189" i="50"/>
  <c r="U188" i="50"/>
  <c r="L188" i="50"/>
  <c r="U187" i="50"/>
  <c r="L187" i="50"/>
  <c r="U186" i="50"/>
  <c r="L186" i="50"/>
  <c r="U185" i="50"/>
  <c r="L185" i="50"/>
  <c r="U184" i="50"/>
  <c r="L184" i="50"/>
  <c r="U183" i="50"/>
  <c r="L183" i="50"/>
  <c r="U182" i="50"/>
  <c r="L182" i="50"/>
  <c r="U181" i="50"/>
  <c r="L181" i="50"/>
  <c r="U180" i="50"/>
  <c r="L180" i="50"/>
  <c r="U179" i="50"/>
  <c r="L179" i="50"/>
  <c r="U178" i="50"/>
  <c r="L178" i="50"/>
  <c r="U177" i="50"/>
  <c r="L177" i="50"/>
  <c r="U176" i="50"/>
  <c r="L176" i="50"/>
  <c r="U175" i="50"/>
  <c r="L175" i="50"/>
  <c r="U174" i="50"/>
  <c r="L174" i="50"/>
  <c r="U173" i="50"/>
  <c r="L173" i="50"/>
  <c r="U172" i="50"/>
  <c r="L172" i="50"/>
  <c r="U171" i="50"/>
  <c r="L171" i="50"/>
  <c r="U170" i="50"/>
  <c r="L170" i="50"/>
  <c r="U169" i="50"/>
  <c r="L169" i="50"/>
  <c r="U168" i="50"/>
  <c r="L168" i="50"/>
  <c r="U167" i="50"/>
  <c r="L167" i="50"/>
  <c r="U166" i="50"/>
  <c r="L166" i="50"/>
  <c r="U165" i="50"/>
  <c r="L165" i="50"/>
  <c r="U164" i="50"/>
  <c r="L164" i="50"/>
  <c r="U163" i="50"/>
  <c r="L163" i="50"/>
  <c r="U162" i="50"/>
  <c r="L162" i="50"/>
  <c r="U161" i="50"/>
  <c r="L161" i="50"/>
  <c r="U160" i="50"/>
  <c r="L160" i="50"/>
  <c r="U159" i="50"/>
  <c r="L159" i="50"/>
  <c r="U158" i="50"/>
  <c r="L158" i="50"/>
  <c r="U157" i="50"/>
  <c r="L157" i="50"/>
  <c r="U156" i="50"/>
  <c r="L156" i="50"/>
  <c r="U155" i="50"/>
  <c r="L155" i="50"/>
  <c r="U154" i="50"/>
  <c r="L154" i="50"/>
  <c r="U153" i="50"/>
  <c r="L153" i="50"/>
  <c r="U152" i="50"/>
  <c r="L152" i="50"/>
  <c r="U151" i="50"/>
  <c r="L151" i="50"/>
  <c r="U150" i="50"/>
  <c r="L150" i="50"/>
  <c r="U149" i="50"/>
  <c r="L149" i="50"/>
  <c r="U148" i="50"/>
  <c r="L148" i="50"/>
  <c r="U147" i="50"/>
  <c r="L147" i="50"/>
  <c r="U146" i="50"/>
  <c r="L146" i="50"/>
  <c r="U145" i="50"/>
  <c r="L145" i="50"/>
  <c r="U144" i="50"/>
  <c r="L144" i="50"/>
  <c r="U143" i="50"/>
  <c r="L143" i="50"/>
  <c r="U142" i="50"/>
  <c r="L142" i="50"/>
  <c r="U141" i="50"/>
  <c r="L141" i="50"/>
  <c r="U140" i="50"/>
  <c r="L140" i="50"/>
  <c r="U139" i="50"/>
  <c r="L139" i="50"/>
  <c r="U138" i="50"/>
  <c r="L138" i="50"/>
  <c r="U137" i="50"/>
  <c r="L137" i="50"/>
  <c r="U136" i="50"/>
  <c r="L136" i="50"/>
  <c r="U135" i="50"/>
  <c r="L135" i="50"/>
  <c r="U134" i="50"/>
  <c r="L134" i="50"/>
  <c r="U133" i="50"/>
  <c r="L133" i="50"/>
  <c r="U132" i="50"/>
  <c r="L132" i="50"/>
  <c r="U131" i="50"/>
  <c r="L131" i="50"/>
  <c r="U130" i="50"/>
  <c r="L130" i="50"/>
  <c r="U129" i="50"/>
  <c r="L129" i="50"/>
  <c r="U128" i="50"/>
  <c r="L128" i="50"/>
  <c r="U127" i="50"/>
  <c r="L127" i="50"/>
  <c r="U126" i="50"/>
  <c r="L126" i="50"/>
  <c r="U125" i="50"/>
  <c r="L125" i="50"/>
  <c r="U124" i="50"/>
  <c r="L124" i="50"/>
  <c r="U123" i="50"/>
  <c r="L123" i="50"/>
  <c r="U122" i="50"/>
  <c r="L122" i="50"/>
  <c r="U121" i="50"/>
  <c r="L121" i="50"/>
  <c r="U120" i="50"/>
  <c r="L120" i="50"/>
  <c r="U119" i="50"/>
  <c r="L119" i="50"/>
  <c r="U118" i="50"/>
  <c r="L118" i="50"/>
  <c r="U117" i="50"/>
  <c r="L117" i="50"/>
  <c r="U116" i="50"/>
  <c r="L116" i="50"/>
  <c r="U115" i="50"/>
  <c r="L115" i="50"/>
  <c r="U114" i="50"/>
  <c r="L114" i="50"/>
  <c r="U113" i="50"/>
  <c r="L113" i="50"/>
  <c r="U112" i="50"/>
  <c r="L112" i="50"/>
  <c r="U111" i="50"/>
  <c r="L111" i="50"/>
  <c r="U110" i="50"/>
  <c r="L110" i="50"/>
  <c r="U109" i="50"/>
  <c r="L109" i="50"/>
  <c r="U108" i="50"/>
  <c r="L108" i="50"/>
  <c r="U107" i="50"/>
  <c r="L107" i="50"/>
  <c r="U106" i="50"/>
  <c r="L106" i="50"/>
  <c r="U105" i="50"/>
  <c r="L105" i="50"/>
  <c r="U104" i="50"/>
  <c r="L104" i="50"/>
  <c r="U103" i="50"/>
  <c r="L103" i="50"/>
  <c r="U102" i="50"/>
  <c r="L102" i="50"/>
  <c r="U101" i="50"/>
  <c r="L101" i="50"/>
  <c r="U100" i="50"/>
  <c r="L100" i="50"/>
  <c r="U99" i="50"/>
  <c r="L99" i="50"/>
  <c r="U98" i="50"/>
  <c r="L98" i="50"/>
  <c r="U97" i="50"/>
  <c r="L97" i="50"/>
  <c r="U96" i="50"/>
  <c r="L96" i="50"/>
  <c r="U95" i="50"/>
  <c r="L95" i="50"/>
  <c r="U94" i="50"/>
  <c r="L94" i="50"/>
  <c r="U93" i="50"/>
  <c r="L93" i="50"/>
  <c r="U92" i="50"/>
  <c r="L92" i="50"/>
  <c r="U91" i="50"/>
  <c r="L91" i="50"/>
  <c r="U90" i="50"/>
  <c r="L90" i="50"/>
  <c r="U89" i="50"/>
  <c r="L89" i="50"/>
  <c r="U88" i="50"/>
  <c r="L88" i="50"/>
  <c r="U87" i="50"/>
  <c r="L87" i="50"/>
  <c r="U86" i="50"/>
  <c r="L86" i="50"/>
  <c r="U85" i="50"/>
  <c r="L85" i="50"/>
  <c r="U84" i="50"/>
  <c r="L84" i="50"/>
  <c r="U83" i="50"/>
  <c r="L83" i="50"/>
  <c r="U82" i="50"/>
  <c r="L82" i="50"/>
  <c r="U81" i="50"/>
  <c r="L81" i="50"/>
  <c r="U80" i="50"/>
  <c r="L80" i="50"/>
  <c r="U79" i="50"/>
  <c r="L79" i="50"/>
  <c r="U78" i="50"/>
  <c r="L78" i="50"/>
  <c r="U77" i="50"/>
  <c r="L77" i="50"/>
  <c r="U76" i="50"/>
  <c r="L76" i="50"/>
  <c r="U75" i="50"/>
  <c r="L75" i="50"/>
  <c r="U74" i="50"/>
  <c r="L74" i="50"/>
  <c r="U73" i="50"/>
  <c r="L73" i="50"/>
  <c r="U72" i="50"/>
  <c r="L72" i="50"/>
  <c r="U71" i="50"/>
  <c r="L71" i="50"/>
  <c r="U70" i="50"/>
  <c r="L70" i="50"/>
  <c r="U69" i="50"/>
  <c r="L69" i="50"/>
  <c r="U68" i="50"/>
  <c r="L68" i="50"/>
  <c r="U67" i="50"/>
  <c r="L67" i="50"/>
  <c r="U66" i="50"/>
  <c r="L66" i="50"/>
  <c r="U65" i="50"/>
  <c r="L65" i="50"/>
  <c r="U64" i="50"/>
  <c r="L64" i="50"/>
  <c r="U63" i="50"/>
  <c r="L63" i="50"/>
  <c r="U62" i="50"/>
  <c r="L62" i="50"/>
  <c r="U61" i="50"/>
  <c r="L61" i="50"/>
  <c r="U60" i="50"/>
  <c r="L60" i="50"/>
  <c r="U59" i="50"/>
  <c r="L59" i="50"/>
  <c r="U58" i="50"/>
  <c r="L58" i="50"/>
  <c r="U57" i="50"/>
  <c r="L57" i="50"/>
  <c r="U56" i="50"/>
  <c r="L56" i="50"/>
  <c r="U55" i="50"/>
  <c r="L55" i="50"/>
  <c r="U54" i="50"/>
  <c r="L54" i="50"/>
  <c r="U53" i="50"/>
  <c r="L53" i="50"/>
  <c r="U52" i="50"/>
  <c r="L52" i="50"/>
  <c r="U51" i="50"/>
  <c r="L51" i="50"/>
  <c r="U50" i="50"/>
  <c r="L50" i="50"/>
  <c r="U49" i="50"/>
  <c r="L49" i="50"/>
  <c r="U48" i="50"/>
  <c r="L48" i="50"/>
  <c r="U47" i="50"/>
  <c r="L47" i="50"/>
  <c r="U46" i="50"/>
  <c r="L46" i="50"/>
  <c r="U45" i="50"/>
  <c r="L45" i="50"/>
  <c r="U44" i="50"/>
  <c r="L44" i="50"/>
  <c r="U43" i="50"/>
  <c r="L43" i="50"/>
  <c r="U42" i="50"/>
  <c r="L42" i="50"/>
  <c r="U41" i="50"/>
  <c r="L41" i="50"/>
  <c r="U40" i="50"/>
  <c r="L40" i="50"/>
  <c r="U39" i="50"/>
  <c r="L39" i="50"/>
  <c r="U38" i="50"/>
  <c r="L38" i="50"/>
  <c r="U37" i="50"/>
  <c r="L37" i="50"/>
  <c r="U36" i="50"/>
  <c r="L36" i="50"/>
  <c r="U35" i="50"/>
  <c r="L35" i="50"/>
  <c r="U34" i="50"/>
  <c r="L34" i="50"/>
  <c r="U33" i="50"/>
  <c r="L33" i="50"/>
  <c r="U32" i="50"/>
  <c r="L32" i="50"/>
  <c r="U31" i="50"/>
  <c r="L31" i="50"/>
  <c r="U30" i="50"/>
  <c r="L30" i="50"/>
  <c r="U29" i="50"/>
  <c r="L29" i="50"/>
  <c r="U28" i="50"/>
  <c r="L28" i="50"/>
  <c r="U27" i="50"/>
  <c r="L27" i="50"/>
  <c r="U26" i="50"/>
  <c r="L26" i="50"/>
  <c r="U25" i="50"/>
  <c r="L25" i="50"/>
  <c r="U24" i="50"/>
  <c r="L24" i="50"/>
  <c r="U23" i="50"/>
  <c r="L23" i="50"/>
  <c r="U22" i="50"/>
  <c r="L22" i="50"/>
  <c r="U21" i="50"/>
  <c r="L21" i="50"/>
  <c r="U20" i="50"/>
  <c r="L20" i="50"/>
  <c r="U19" i="50"/>
  <c r="L19" i="50"/>
  <c r="U18" i="50"/>
  <c r="L18" i="50"/>
  <c r="U17" i="50"/>
  <c r="L17" i="50"/>
  <c r="U16" i="50"/>
  <c r="L16" i="50"/>
  <c r="U15" i="50"/>
  <c r="L15" i="50"/>
  <c r="U14" i="50"/>
  <c r="L14" i="50"/>
  <c r="U13" i="50"/>
  <c r="L13" i="50"/>
  <c r="U12" i="50"/>
  <c r="L12" i="50"/>
  <c r="U11" i="50"/>
  <c r="L11" i="50"/>
  <c r="U10" i="50"/>
  <c r="L10" i="50"/>
  <c r="U9" i="50"/>
  <c r="L9" i="50"/>
  <c r="U8" i="50"/>
  <c r="L8" i="50"/>
  <c r="U7" i="50"/>
  <c r="L7" i="50"/>
  <c r="U6" i="50"/>
  <c r="L6" i="50"/>
  <c r="U5" i="50"/>
  <c r="L5" i="50"/>
  <c r="U4" i="50"/>
  <c r="L4" i="50"/>
  <c r="Z53" i="50" l="1"/>
  <c r="AA53" i="50" s="1"/>
  <c r="Z57" i="50"/>
  <c r="AA57" i="50" s="1"/>
  <c r="Z207" i="50"/>
  <c r="AA207" i="50" s="1"/>
  <c r="Z219" i="50"/>
  <c r="AA219" i="50" s="1"/>
  <c r="Z223" i="50"/>
  <c r="AA223" i="50" s="1"/>
  <c r="Z235" i="50"/>
  <c r="AA235" i="50" s="1"/>
  <c r="Z239" i="50"/>
  <c r="AA239" i="50" s="1"/>
  <c r="Z267" i="50"/>
  <c r="AA267" i="50" s="1"/>
  <c r="Z27" i="50"/>
  <c r="AA27" i="50" s="1"/>
  <c r="Z31" i="50"/>
  <c r="AA31" i="50" s="1"/>
  <c r="Z35" i="50"/>
  <c r="AA35" i="50" s="1"/>
  <c r="Z47" i="50"/>
  <c r="AA47" i="50" s="1"/>
  <c r="Z172" i="50"/>
  <c r="AA172" i="50" s="1"/>
  <c r="Z7" i="50"/>
  <c r="AA7" i="50" s="1"/>
  <c r="Z11" i="50"/>
  <c r="AA11" i="50" s="1"/>
  <c r="Z154" i="50"/>
  <c r="AA154" i="50" s="1"/>
  <c r="Z166" i="50"/>
  <c r="AA166" i="50" s="1"/>
  <c r="Z194" i="50"/>
  <c r="AA194" i="50" s="1"/>
  <c r="Z278" i="50"/>
  <c r="AA278" i="50" s="1"/>
  <c r="Z282" i="50"/>
  <c r="AA282" i="50" s="1"/>
  <c r="Z302" i="50"/>
  <c r="AA302" i="50" s="1"/>
  <c r="Z50" i="50"/>
  <c r="AA50" i="50" s="1"/>
  <c r="Z173" i="50"/>
  <c r="AA173" i="50" s="1"/>
  <c r="Z177" i="50"/>
  <c r="AA177" i="50" s="1"/>
  <c r="Z185" i="50"/>
  <c r="AA185" i="50" s="1"/>
  <c r="Z289" i="50"/>
  <c r="AA289" i="50" s="1"/>
  <c r="Z297" i="50"/>
  <c r="AA297" i="50" s="1"/>
  <c r="Z301" i="50"/>
  <c r="AA301" i="50" s="1"/>
  <c r="Z16" i="50"/>
  <c r="AA16" i="50" s="1"/>
  <c r="Z24" i="50"/>
  <c r="AA24" i="50" s="1"/>
  <c r="Z40" i="50"/>
  <c r="AA40" i="50" s="1"/>
  <c r="Z44" i="50"/>
  <c r="AA44" i="50" s="1"/>
  <c r="Z59" i="50"/>
  <c r="AA59" i="50" s="1"/>
  <c r="Z63" i="50"/>
  <c r="AA63" i="50" s="1"/>
  <c r="Z67" i="50"/>
  <c r="AA67" i="50" s="1"/>
  <c r="Z71" i="50"/>
  <c r="AA71" i="50" s="1"/>
  <c r="Z75" i="50"/>
  <c r="AA75" i="50" s="1"/>
  <c r="Z79" i="50"/>
  <c r="AA79" i="50" s="1"/>
  <c r="Z83" i="50"/>
  <c r="AA83" i="50" s="1"/>
  <c r="Z87" i="50"/>
  <c r="AA87" i="50" s="1"/>
  <c r="Z91" i="50"/>
  <c r="AA91" i="50" s="1"/>
  <c r="Z111" i="50"/>
  <c r="AA111" i="50" s="1"/>
  <c r="Z115" i="50"/>
  <c r="AA115" i="50" s="1"/>
  <c r="Z119" i="50"/>
  <c r="AA119" i="50" s="1"/>
  <c r="Z123" i="50"/>
  <c r="AA123" i="50" s="1"/>
  <c r="Z127" i="50"/>
  <c r="AA127" i="50" s="1"/>
  <c r="Z131" i="50"/>
  <c r="AA131" i="50" s="1"/>
  <c r="Z135" i="50"/>
  <c r="AA135" i="50" s="1"/>
  <c r="Z139" i="50"/>
  <c r="AA139" i="50" s="1"/>
  <c r="Z170" i="50"/>
  <c r="AA170" i="50" s="1"/>
  <c r="Z171" i="50"/>
  <c r="AA171" i="50" s="1"/>
  <c r="Z204" i="50"/>
  <c r="AA204" i="50" s="1"/>
  <c r="Z178" i="50"/>
  <c r="AA178" i="50" s="1"/>
  <c r="Z182" i="50"/>
  <c r="AA182" i="50" s="1"/>
  <c r="Z186" i="50"/>
  <c r="AA186" i="50" s="1"/>
  <c r="Z48" i="50"/>
  <c r="AA48" i="50" s="1"/>
  <c r="Z56" i="50"/>
  <c r="AA56" i="50" s="1"/>
  <c r="Z64" i="50"/>
  <c r="AA64" i="50" s="1"/>
  <c r="Z26" i="50"/>
  <c r="AA26" i="50" s="1"/>
  <c r="Z30" i="50"/>
  <c r="AA30" i="50" s="1"/>
  <c r="Z34" i="50"/>
  <c r="AA34" i="50" s="1"/>
  <c r="Z145" i="50"/>
  <c r="AA145" i="50" s="1"/>
  <c r="Z161" i="50"/>
  <c r="AA161" i="50" s="1"/>
  <c r="Z256" i="50"/>
  <c r="AA256" i="50" s="1"/>
  <c r="Z260" i="50"/>
  <c r="AA260" i="50" s="1"/>
  <c r="Z268" i="50"/>
  <c r="AA268" i="50" s="1"/>
  <c r="Z272" i="50"/>
  <c r="AA272" i="50" s="1"/>
  <c r="Z276" i="50"/>
  <c r="AA276" i="50" s="1"/>
  <c r="Z280" i="50"/>
  <c r="AA280" i="50" s="1"/>
  <c r="Z284" i="50"/>
  <c r="AA284" i="50" s="1"/>
  <c r="Z73" i="50"/>
  <c r="AA73" i="50" s="1"/>
  <c r="Z81" i="50"/>
  <c r="AA81" i="50" s="1"/>
  <c r="Z85" i="50"/>
  <c r="AA85" i="50" s="1"/>
  <c r="Z89" i="50"/>
  <c r="AA89" i="50" s="1"/>
  <c r="Z109" i="50"/>
  <c r="AA109" i="50" s="1"/>
  <c r="Z113" i="50"/>
  <c r="AA113" i="50" s="1"/>
  <c r="Z117" i="50"/>
  <c r="AA117" i="50" s="1"/>
  <c r="Z121" i="50"/>
  <c r="AA121" i="50" s="1"/>
  <c r="Z129" i="50"/>
  <c r="AA129" i="50" s="1"/>
  <c r="Z133" i="50"/>
  <c r="AA133" i="50" s="1"/>
  <c r="Z137" i="50"/>
  <c r="AA137" i="50" s="1"/>
  <c r="Z159" i="50"/>
  <c r="AA159" i="50" s="1"/>
  <c r="Z167" i="50"/>
  <c r="AA167" i="50" s="1"/>
  <c r="Z174" i="50"/>
  <c r="AA174" i="50" s="1"/>
  <c r="Z202" i="50"/>
  <c r="AA202" i="50" s="1"/>
  <c r="Z246" i="50"/>
  <c r="AA246" i="50" s="1"/>
  <c r="Z294" i="50"/>
  <c r="AA294" i="50" s="1"/>
  <c r="Z298" i="50"/>
  <c r="AA298" i="50" s="1"/>
  <c r="Z42" i="50"/>
  <c r="AA42" i="50" s="1"/>
  <c r="Z164" i="50"/>
  <c r="AA164" i="50" s="1"/>
  <c r="Z22" i="50"/>
  <c r="AA22" i="50" s="1"/>
  <c r="Z15" i="50"/>
  <c r="AA15" i="50" s="1"/>
  <c r="Z74" i="50"/>
  <c r="AA74" i="50" s="1"/>
  <c r="Z122" i="50"/>
  <c r="AA122" i="50" s="1"/>
  <c r="Z130" i="50"/>
  <c r="AA130" i="50" s="1"/>
  <c r="Z134" i="50"/>
  <c r="AA134" i="50" s="1"/>
  <c r="Z138" i="50"/>
  <c r="AA138" i="50" s="1"/>
  <c r="Z149" i="50"/>
  <c r="AA149" i="50" s="1"/>
  <c r="Z157" i="50"/>
  <c r="AA157" i="50" s="1"/>
  <c r="Z150" i="50"/>
  <c r="AA150" i="50" s="1"/>
  <c r="Z180" i="50"/>
  <c r="AA180" i="50" s="1"/>
  <c r="Z200" i="50"/>
  <c r="AA200" i="50" s="1"/>
  <c r="Z32" i="50"/>
  <c r="AA32" i="50" s="1"/>
  <c r="Z17" i="50"/>
  <c r="AA17" i="50" s="1"/>
  <c r="Z21" i="50"/>
  <c r="AA21" i="50" s="1"/>
  <c r="Z25" i="50"/>
  <c r="AA25" i="50" s="1"/>
  <c r="Z33" i="50"/>
  <c r="AA33" i="50" s="1"/>
  <c r="Z72" i="50"/>
  <c r="AA72" i="50" s="1"/>
  <c r="Z76" i="50"/>
  <c r="AA76" i="50" s="1"/>
  <c r="Z80" i="50"/>
  <c r="AA80" i="50" s="1"/>
  <c r="Z92" i="50"/>
  <c r="AA92" i="50" s="1"/>
  <c r="Z96" i="50"/>
  <c r="AA96" i="50" s="1"/>
  <c r="Z108" i="50"/>
  <c r="AA108" i="50" s="1"/>
  <c r="Z112" i="50"/>
  <c r="AA112" i="50" s="1"/>
  <c r="Z143" i="50"/>
  <c r="AA143" i="50" s="1"/>
  <c r="Z151" i="50"/>
  <c r="AA151" i="50" s="1"/>
  <c r="Z249" i="50"/>
  <c r="AA249" i="50" s="1"/>
  <c r="Z49" i="50"/>
  <c r="AA49" i="50" s="1"/>
  <c r="Z8" i="50"/>
  <c r="AA8" i="50" s="1"/>
  <c r="Z12" i="50"/>
  <c r="AA12" i="50" s="1"/>
  <c r="Z6" i="50"/>
  <c r="AA6" i="50" s="1"/>
  <c r="Z14" i="50"/>
  <c r="AA14" i="50" s="1"/>
  <c r="Z19" i="50"/>
  <c r="AA19" i="50" s="1"/>
  <c r="Z23" i="50"/>
  <c r="AA23" i="50" s="1"/>
  <c r="Z38" i="50"/>
  <c r="AA38" i="50" s="1"/>
  <c r="Z46" i="50"/>
  <c r="AA46" i="50" s="1"/>
  <c r="Z65" i="50"/>
  <c r="AA65" i="50" s="1"/>
  <c r="Z132" i="50"/>
  <c r="AA132" i="50" s="1"/>
  <c r="Z136" i="50"/>
  <c r="AA136" i="50" s="1"/>
  <c r="Z140" i="50"/>
  <c r="AA140" i="50" s="1"/>
  <c r="Z144" i="50"/>
  <c r="AA144" i="50" s="1"/>
  <c r="Z250" i="50"/>
  <c r="AA250" i="50" s="1"/>
  <c r="Z254" i="50"/>
  <c r="AA254" i="50" s="1"/>
  <c r="Z258" i="50"/>
  <c r="AA258" i="50" s="1"/>
  <c r="Z39" i="50"/>
  <c r="AA39" i="50" s="1"/>
  <c r="Z43" i="50"/>
  <c r="AA43" i="50" s="1"/>
  <c r="Z54" i="50"/>
  <c r="AA54" i="50" s="1"/>
  <c r="Z58" i="50"/>
  <c r="AA58" i="50" s="1"/>
  <c r="Z62" i="50"/>
  <c r="AA62" i="50" s="1"/>
  <c r="Z66" i="50"/>
  <c r="AA66" i="50" s="1"/>
  <c r="Z188" i="50"/>
  <c r="AA188" i="50" s="1"/>
  <c r="Z192" i="50"/>
  <c r="AA192" i="50" s="1"/>
  <c r="Z9" i="50"/>
  <c r="AA9" i="50" s="1"/>
  <c r="Z20" i="50"/>
  <c r="AA20" i="50" s="1"/>
  <c r="Z28" i="50"/>
  <c r="AA28" i="50" s="1"/>
  <c r="Z51" i="50"/>
  <c r="AA51" i="50" s="1"/>
  <c r="Z55" i="50"/>
  <c r="AA55" i="50" s="1"/>
  <c r="Z70" i="50"/>
  <c r="AA70" i="50" s="1"/>
  <c r="Z94" i="50"/>
  <c r="AA94" i="50" s="1"/>
  <c r="Z110" i="50"/>
  <c r="AA110" i="50" s="1"/>
  <c r="Z141" i="50"/>
  <c r="AA141" i="50" s="1"/>
  <c r="Z160" i="50"/>
  <c r="AA160" i="50" s="1"/>
  <c r="Z181" i="50"/>
  <c r="AA181" i="50" s="1"/>
  <c r="Z193" i="50"/>
  <c r="AA193" i="50" s="1"/>
  <c r="Z283" i="50"/>
  <c r="AA283" i="50" s="1"/>
  <c r="Z299" i="50"/>
  <c r="AA299" i="50" s="1"/>
  <c r="Z142" i="50"/>
  <c r="AA142" i="50" s="1"/>
  <c r="Z10" i="50"/>
  <c r="AA10" i="50" s="1"/>
  <c r="Z18" i="50"/>
  <c r="AA18" i="50" s="1"/>
  <c r="Z41" i="50"/>
  <c r="AA41" i="50" s="1"/>
  <c r="Z52" i="50"/>
  <c r="AA52" i="50" s="1"/>
  <c r="Z60" i="50"/>
  <c r="AA60" i="50" s="1"/>
  <c r="Z169" i="50"/>
  <c r="AA169" i="50" s="1"/>
  <c r="Z257" i="50"/>
  <c r="AA257" i="50" s="1"/>
  <c r="Z261" i="50"/>
  <c r="AA261" i="50" s="1"/>
  <c r="Z265" i="50"/>
  <c r="AA265" i="50" s="1"/>
  <c r="Z269" i="50"/>
  <c r="AA269" i="50" s="1"/>
  <c r="Z304" i="50"/>
  <c r="AA304" i="50" s="1"/>
  <c r="Z29" i="50"/>
  <c r="AA29" i="50" s="1"/>
  <c r="Z13" i="50"/>
  <c r="AA13" i="50" s="1"/>
  <c r="Z37" i="50"/>
  <c r="AA37" i="50" s="1"/>
  <c r="Z77" i="50"/>
  <c r="AA77" i="50" s="1"/>
  <c r="Z93" i="50"/>
  <c r="AA93" i="50" s="1"/>
  <c r="Z97" i="50"/>
  <c r="AA97" i="50" s="1"/>
  <c r="Z101" i="50"/>
  <c r="AA101" i="50" s="1"/>
  <c r="Z105" i="50"/>
  <c r="AA105" i="50" s="1"/>
  <c r="Z116" i="50"/>
  <c r="AA116" i="50" s="1"/>
  <c r="Z120" i="50"/>
  <c r="AA120" i="50" s="1"/>
  <c r="Z147" i="50"/>
  <c r="AA147" i="50" s="1"/>
  <c r="Z184" i="50"/>
  <c r="AA184" i="50" s="1"/>
  <c r="Z199" i="50"/>
  <c r="AA199" i="50" s="1"/>
  <c r="Z206" i="50"/>
  <c r="AA206" i="50" s="1"/>
  <c r="Z210" i="50"/>
  <c r="AA210" i="50" s="1"/>
  <c r="Z222" i="50"/>
  <c r="AA222" i="50" s="1"/>
  <c r="Z226" i="50"/>
  <c r="AA226" i="50" s="1"/>
  <c r="Z238" i="50"/>
  <c r="AA238" i="50" s="1"/>
  <c r="Z242" i="50"/>
  <c r="AA242" i="50" s="1"/>
  <c r="Z253" i="50"/>
  <c r="AA253" i="50" s="1"/>
  <c r="Z264" i="50"/>
  <c r="AA264" i="50" s="1"/>
  <c r="Z286" i="50"/>
  <c r="AA286" i="50" s="1"/>
  <c r="Z290" i="50"/>
  <c r="AA290" i="50" s="1"/>
  <c r="Z124" i="50"/>
  <c r="AA124" i="50" s="1"/>
  <c r="Z168" i="50"/>
  <c r="AA168" i="50" s="1"/>
  <c r="Z61" i="50"/>
  <c r="AA61" i="50" s="1"/>
  <c r="Z148" i="50"/>
  <c r="AA148" i="50" s="1"/>
  <c r="Z155" i="50"/>
  <c r="AA155" i="50" s="1"/>
  <c r="Z158" i="50"/>
  <c r="AA158" i="50" s="1"/>
  <c r="Z165" i="50"/>
  <c r="AA165" i="50" s="1"/>
  <c r="Z175" i="50"/>
  <c r="AA175" i="50" s="1"/>
  <c r="Z196" i="50"/>
  <c r="AA196" i="50" s="1"/>
  <c r="Z68" i="50"/>
  <c r="AA68" i="50" s="1"/>
  <c r="Z5" i="50"/>
  <c r="AA5" i="50" s="1"/>
  <c r="Z45" i="50"/>
  <c r="AA45" i="50" s="1"/>
  <c r="Z69" i="50"/>
  <c r="AA69" i="50" s="1"/>
  <c r="Z95" i="50"/>
  <c r="AA95" i="50" s="1"/>
  <c r="Z99" i="50"/>
  <c r="AA99" i="50" s="1"/>
  <c r="Z103" i="50"/>
  <c r="AA103" i="50" s="1"/>
  <c r="Z107" i="50"/>
  <c r="AA107" i="50" s="1"/>
  <c r="Z114" i="50"/>
  <c r="AA114" i="50" s="1"/>
  <c r="Z118" i="50"/>
  <c r="AA118" i="50" s="1"/>
  <c r="Z125" i="50"/>
  <c r="AA125" i="50" s="1"/>
  <c r="Z128" i="50"/>
  <c r="AA128" i="50" s="1"/>
  <c r="Z152" i="50"/>
  <c r="AA152" i="50" s="1"/>
  <c r="Z156" i="50"/>
  <c r="AA156" i="50" s="1"/>
  <c r="Z162" i="50"/>
  <c r="AA162" i="50" s="1"/>
  <c r="Z179" i="50"/>
  <c r="AA179" i="50" s="1"/>
  <c r="Z212" i="50"/>
  <c r="AA212" i="50" s="1"/>
  <c r="Z220" i="50"/>
  <c r="AA220" i="50" s="1"/>
  <c r="Z228" i="50"/>
  <c r="AA228" i="50" s="1"/>
  <c r="Z236" i="50"/>
  <c r="AA236" i="50" s="1"/>
  <c r="Z244" i="50"/>
  <c r="AA244" i="50" s="1"/>
  <c r="Z251" i="50"/>
  <c r="AA251" i="50" s="1"/>
  <c r="Z262" i="50"/>
  <c r="AA262" i="50" s="1"/>
  <c r="Z277" i="50"/>
  <c r="AA277" i="50" s="1"/>
  <c r="Z288" i="50"/>
  <c r="AA288" i="50" s="1"/>
  <c r="Z292" i="50"/>
  <c r="AA292" i="50" s="1"/>
  <c r="Z303" i="50"/>
  <c r="AA303" i="50" s="1"/>
  <c r="Z153" i="50"/>
  <c r="AA153" i="50" s="1"/>
  <c r="Z176" i="50"/>
  <c r="AA176" i="50" s="1"/>
  <c r="Z183" i="50"/>
  <c r="AA183" i="50" s="1"/>
  <c r="Z201" i="50"/>
  <c r="AA201" i="50" s="1"/>
  <c r="Z248" i="50"/>
  <c r="AA248" i="50" s="1"/>
  <c r="Z266" i="50"/>
  <c r="AA266" i="50" s="1"/>
  <c r="Z281" i="50"/>
  <c r="AA281" i="50" s="1"/>
  <c r="Z285" i="50"/>
  <c r="AA285" i="50" s="1"/>
  <c r="Z296" i="50"/>
  <c r="AA296" i="50" s="1"/>
  <c r="Z300" i="50"/>
  <c r="AA300" i="50" s="1"/>
  <c r="Z146" i="50"/>
  <c r="AA146" i="50" s="1"/>
  <c r="Z163" i="50"/>
  <c r="AA163" i="50" s="1"/>
  <c r="Z191" i="50"/>
  <c r="AA191" i="50" s="1"/>
  <c r="Z198" i="50"/>
  <c r="AA198" i="50" s="1"/>
  <c r="Z209" i="50"/>
  <c r="AA209" i="50" s="1"/>
  <c r="Z217" i="50"/>
  <c r="AA217" i="50" s="1"/>
  <c r="Z225" i="50"/>
  <c r="AA225" i="50" s="1"/>
  <c r="Z233" i="50"/>
  <c r="AA233" i="50" s="1"/>
  <c r="Z245" i="50"/>
  <c r="AA245" i="50" s="1"/>
  <c r="Z252" i="50"/>
  <c r="AA252" i="50" s="1"/>
  <c r="Z270" i="50"/>
  <c r="AA270" i="50" s="1"/>
  <c r="Z274" i="50"/>
  <c r="AA274" i="50" s="1"/>
  <c r="Z293" i="50"/>
  <c r="AA293" i="50" s="1"/>
  <c r="Z36" i="50"/>
  <c r="AA36" i="50" s="1"/>
  <c r="Z126" i="50"/>
  <c r="AA126" i="50" s="1"/>
  <c r="Z90" i="50"/>
  <c r="AA90" i="50" s="1"/>
  <c r="Z106" i="50"/>
  <c r="AA106" i="50" s="1"/>
  <c r="Z78" i="50"/>
  <c r="AA78" i="50" s="1"/>
  <c r="Z84" i="50"/>
  <c r="AA84" i="50" s="1"/>
  <c r="Z100" i="50"/>
  <c r="AA100" i="50" s="1"/>
  <c r="Z190" i="50"/>
  <c r="AA190" i="50" s="1"/>
  <c r="Z241" i="50"/>
  <c r="AA241" i="50" s="1"/>
  <c r="Z273" i="50"/>
  <c r="AA273" i="50" s="1"/>
  <c r="Z88" i="50"/>
  <c r="AA88" i="50" s="1"/>
  <c r="Z104" i="50"/>
  <c r="AA104" i="50" s="1"/>
  <c r="Z82" i="50"/>
  <c r="AA82" i="50" s="1"/>
  <c r="Z98" i="50"/>
  <c r="AA98" i="50" s="1"/>
  <c r="Z86" i="50"/>
  <c r="AA86" i="50" s="1"/>
  <c r="Z102" i="50"/>
  <c r="AA102" i="50" s="1"/>
  <c r="Z213" i="50"/>
  <c r="AA213" i="50" s="1"/>
  <c r="Z216" i="50"/>
  <c r="AA216" i="50" s="1"/>
  <c r="Z229" i="50"/>
  <c r="AA229" i="50" s="1"/>
  <c r="Z232" i="50"/>
  <c r="AA232" i="50" s="1"/>
  <c r="Z255" i="50"/>
  <c r="AA255" i="50" s="1"/>
  <c r="Z271" i="50"/>
  <c r="AA271" i="50" s="1"/>
  <c r="Z287" i="50"/>
  <c r="AA287" i="50" s="1"/>
  <c r="Z189" i="50"/>
  <c r="AA189" i="50" s="1"/>
  <c r="Z197" i="50"/>
  <c r="AA197" i="50" s="1"/>
  <c r="Z205" i="50"/>
  <c r="AA205" i="50" s="1"/>
  <c r="Z211" i="50"/>
  <c r="AA211" i="50" s="1"/>
  <c r="Z214" i="50"/>
  <c r="AA214" i="50" s="1"/>
  <c r="Z227" i="50"/>
  <c r="AA227" i="50" s="1"/>
  <c r="Z230" i="50"/>
  <c r="AA230" i="50" s="1"/>
  <c r="Z243" i="50"/>
  <c r="AA243" i="50" s="1"/>
  <c r="Z259" i="50"/>
  <c r="AA259" i="50" s="1"/>
  <c r="Z275" i="50"/>
  <c r="AA275" i="50" s="1"/>
  <c r="Z291" i="50"/>
  <c r="AA291" i="50" s="1"/>
  <c r="Z208" i="50"/>
  <c r="AA208" i="50" s="1"/>
  <c r="Z221" i="50"/>
  <c r="AA221" i="50" s="1"/>
  <c r="Z224" i="50"/>
  <c r="AA224" i="50" s="1"/>
  <c r="Z237" i="50"/>
  <c r="AA237" i="50" s="1"/>
  <c r="Z240" i="50"/>
  <c r="AA240" i="50" s="1"/>
  <c r="Z187" i="50"/>
  <c r="AA187" i="50" s="1"/>
  <c r="Z195" i="50"/>
  <c r="AA195" i="50" s="1"/>
  <c r="Z203" i="50"/>
  <c r="AA203" i="50" s="1"/>
  <c r="Z215" i="50"/>
  <c r="AA215" i="50" s="1"/>
  <c r="Z218" i="50"/>
  <c r="AA218" i="50" s="1"/>
  <c r="Z231" i="50"/>
  <c r="AA231" i="50" s="1"/>
  <c r="Z234" i="50"/>
  <c r="AA234" i="50" s="1"/>
  <c r="Z247" i="50"/>
  <c r="AA247" i="50" s="1"/>
  <c r="Z263" i="50"/>
  <c r="AA263" i="50" s="1"/>
  <c r="Z279" i="50"/>
  <c r="AA279" i="50" s="1"/>
  <c r="Z295" i="50"/>
  <c r="AA295" i="50" s="1"/>
  <c r="W304" i="48"/>
  <c r="N304" i="48"/>
  <c r="AB304" i="48" s="1"/>
  <c r="AC304" i="48" s="1"/>
  <c r="W303" i="48"/>
  <c r="N303" i="48"/>
  <c r="AB303" i="48" s="1"/>
  <c r="AC303" i="48" s="1"/>
  <c r="W302" i="48"/>
  <c r="N302" i="48"/>
  <c r="W301" i="48"/>
  <c r="N301" i="48"/>
  <c r="W300" i="48"/>
  <c r="N300" i="48"/>
  <c r="AB300" i="48" s="1"/>
  <c r="AC300" i="48" s="1"/>
  <c r="W299" i="48"/>
  <c r="N299" i="48"/>
  <c r="AB299" i="48" s="1"/>
  <c r="AC299" i="48" s="1"/>
  <c r="W298" i="48"/>
  <c r="N298" i="48"/>
  <c r="W297" i="48"/>
  <c r="N297" i="48"/>
  <c r="W296" i="48"/>
  <c r="N296" i="48"/>
  <c r="AB296" i="48" s="1"/>
  <c r="AC296" i="48" s="1"/>
  <c r="W295" i="48"/>
  <c r="N295" i="48"/>
  <c r="AB295" i="48" s="1"/>
  <c r="AC295" i="48" s="1"/>
  <c r="W294" i="48"/>
  <c r="N294" i="48"/>
  <c r="W293" i="48"/>
  <c r="N293" i="48"/>
  <c r="W292" i="48"/>
  <c r="N292" i="48"/>
  <c r="AB292" i="48" s="1"/>
  <c r="AC292" i="48" s="1"/>
  <c r="W291" i="48"/>
  <c r="N291" i="48"/>
  <c r="AB291" i="48" s="1"/>
  <c r="AC291" i="48" s="1"/>
  <c r="W290" i="48"/>
  <c r="N290" i="48"/>
  <c r="W289" i="48"/>
  <c r="N289" i="48"/>
  <c r="W288" i="48"/>
  <c r="N288" i="48"/>
  <c r="AB288" i="48" s="1"/>
  <c r="AC288" i="48" s="1"/>
  <c r="W287" i="48"/>
  <c r="N287" i="48"/>
  <c r="AB287" i="48" s="1"/>
  <c r="AC287" i="48" s="1"/>
  <c r="W286" i="48"/>
  <c r="N286" i="48"/>
  <c r="W285" i="48"/>
  <c r="N285" i="48"/>
  <c r="W284" i="48"/>
  <c r="N284" i="48"/>
  <c r="AB284" i="48" s="1"/>
  <c r="AC284" i="48" s="1"/>
  <c r="W283" i="48"/>
  <c r="N283" i="48"/>
  <c r="AB283" i="48" s="1"/>
  <c r="AC283" i="48" s="1"/>
  <c r="W282" i="48"/>
  <c r="N282" i="48"/>
  <c r="W281" i="48"/>
  <c r="N281" i="48"/>
  <c r="W280" i="48"/>
  <c r="N280" i="48"/>
  <c r="AB280" i="48" s="1"/>
  <c r="AC280" i="48" s="1"/>
  <c r="W279" i="48"/>
  <c r="N279" i="48"/>
  <c r="AB279" i="48" s="1"/>
  <c r="AC279" i="48" s="1"/>
  <c r="W278" i="48"/>
  <c r="N278" i="48"/>
  <c r="W277" i="48"/>
  <c r="N277" i="48"/>
  <c r="W276" i="48"/>
  <c r="N276" i="48"/>
  <c r="AB276" i="48" s="1"/>
  <c r="AC276" i="48" s="1"/>
  <c r="W275" i="48"/>
  <c r="N275" i="48"/>
  <c r="AB275" i="48" s="1"/>
  <c r="AC275" i="48" s="1"/>
  <c r="W274" i="48"/>
  <c r="N274" i="48"/>
  <c r="W273" i="48"/>
  <c r="N273" i="48"/>
  <c r="W272" i="48"/>
  <c r="N272" i="48"/>
  <c r="AB272" i="48" s="1"/>
  <c r="AC272" i="48" s="1"/>
  <c r="W271" i="48"/>
  <c r="N271" i="48"/>
  <c r="AB271" i="48" s="1"/>
  <c r="AC271" i="48" s="1"/>
  <c r="W270" i="48"/>
  <c r="N270" i="48"/>
  <c r="W269" i="48"/>
  <c r="N269" i="48"/>
  <c r="W268" i="48"/>
  <c r="N268" i="48"/>
  <c r="AB268" i="48" s="1"/>
  <c r="AC268" i="48" s="1"/>
  <c r="W267" i="48"/>
  <c r="N267" i="48"/>
  <c r="AB267" i="48" s="1"/>
  <c r="AC267" i="48" s="1"/>
  <c r="W266" i="48"/>
  <c r="N266" i="48"/>
  <c r="W265" i="48"/>
  <c r="N265" i="48"/>
  <c r="W264" i="48"/>
  <c r="N264" i="48"/>
  <c r="AB264" i="48" s="1"/>
  <c r="AC264" i="48" s="1"/>
  <c r="W263" i="48"/>
  <c r="N263" i="48"/>
  <c r="AB263" i="48" s="1"/>
  <c r="AC263" i="48" s="1"/>
  <c r="W262" i="48"/>
  <c r="N262" i="48"/>
  <c r="W261" i="48"/>
  <c r="N261" i="48"/>
  <c r="W260" i="48"/>
  <c r="N260" i="48"/>
  <c r="AB260" i="48" s="1"/>
  <c r="AC260" i="48" s="1"/>
  <c r="W259" i="48"/>
  <c r="N259" i="48"/>
  <c r="AB259" i="48" s="1"/>
  <c r="AC259" i="48" s="1"/>
  <c r="W258" i="48"/>
  <c r="N258" i="48"/>
  <c r="W257" i="48"/>
  <c r="N257" i="48"/>
  <c r="W256" i="48"/>
  <c r="N256" i="48"/>
  <c r="AB256" i="48" s="1"/>
  <c r="AC256" i="48" s="1"/>
  <c r="W255" i="48"/>
  <c r="N255" i="48"/>
  <c r="AB255" i="48" s="1"/>
  <c r="AC255" i="48" s="1"/>
  <c r="W254" i="48"/>
  <c r="N254" i="48"/>
  <c r="W253" i="48"/>
  <c r="N253" i="48"/>
  <c r="W252" i="48"/>
  <c r="N252" i="48"/>
  <c r="AB252" i="48" s="1"/>
  <c r="AC252" i="48" s="1"/>
  <c r="W251" i="48"/>
  <c r="N251" i="48"/>
  <c r="AB251" i="48" s="1"/>
  <c r="AC251" i="48" s="1"/>
  <c r="W250" i="48"/>
  <c r="N250" i="48"/>
  <c r="W249" i="48"/>
  <c r="N249" i="48"/>
  <c r="W248" i="48"/>
  <c r="N248" i="48"/>
  <c r="W247" i="48"/>
  <c r="N247" i="48"/>
  <c r="W246" i="48"/>
  <c r="N246" i="48"/>
  <c r="W245" i="48"/>
  <c r="N245" i="48"/>
  <c r="W244" i="48"/>
  <c r="N244" i="48"/>
  <c r="AB244" i="48" s="1"/>
  <c r="AC244" i="48" s="1"/>
  <c r="W243" i="48"/>
  <c r="N243" i="48"/>
  <c r="W242" i="48"/>
  <c r="N242" i="48"/>
  <c r="W241" i="48"/>
  <c r="N241" i="48"/>
  <c r="W240" i="48"/>
  <c r="N240" i="48"/>
  <c r="AB240" i="48" s="1"/>
  <c r="AC240" i="48" s="1"/>
  <c r="W239" i="48"/>
  <c r="N239" i="48"/>
  <c r="W238" i="48"/>
  <c r="N238" i="48"/>
  <c r="W237" i="48"/>
  <c r="N237" i="48"/>
  <c r="W236" i="48"/>
  <c r="N236" i="48"/>
  <c r="AB236" i="48" s="1"/>
  <c r="AC236" i="48" s="1"/>
  <c r="W235" i="48"/>
  <c r="N235" i="48"/>
  <c r="W234" i="48"/>
  <c r="N234" i="48"/>
  <c r="W233" i="48"/>
  <c r="N233" i="48"/>
  <c r="W232" i="48"/>
  <c r="N232" i="48"/>
  <c r="AB232" i="48" s="1"/>
  <c r="AC232" i="48" s="1"/>
  <c r="W231" i="48"/>
  <c r="N231" i="48"/>
  <c r="W230" i="48"/>
  <c r="N230" i="48"/>
  <c r="W229" i="48"/>
  <c r="N229" i="48"/>
  <c r="W228" i="48"/>
  <c r="N228" i="48"/>
  <c r="AB228" i="48" s="1"/>
  <c r="AC228" i="48" s="1"/>
  <c r="W227" i="48"/>
  <c r="N227" i="48"/>
  <c r="W226" i="48"/>
  <c r="N226" i="48"/>
  <c r="W225" i="48"/>
  <c r="N225" i="48"/>
  <c r="W224" i="48"/>
  <c r="N224" i="48"/>
  <c r="AB224" i="48" s="1"/>
  <c r="AC224" i="48" s="1"/>
  <c r="W223" i="48"/>
  <c r="N223" i="48"/>
  <c r="W222" i="48"/>
  <c r="N222" i="48"/>
  <c r="W221" i="48"/>
  <c r="N221" i="48"/>
  <c r="W220" i="48"/>
  <c r="N220" i="48"/>
  <c r="AB220" i="48" s="1"/>
  <c r="AC220" i="48" s="1"/>
  <c r="W219" i="48"/>
  <c r="N219" i="48"/>
  <c r="W218" i="48"/>
  <c r="N218" i="48"/>
  <c r="W217" i="48"/>
  <c r="N217" i="48"/>
  <c r="W216" i="48"/>
  <c r="N216" i="48"/>
  <c r="AB216" i="48" s="1"/>
  <c r="AC216" i="48" s="1"/>
  <c r="W215" i="48"/>
  <c r="N215" i="48"/>
  <c r="W214" i="48"/>
  <c r="N214" i="48"/>
  <c r="W213" i="48"/>
  <c r="N213" i="48"/>
  <c r="W212" i="48"/>
  <c r="N212" i="48"/>
  <c r="AB212" i="48" s="1"/>
  <c r="AC212" i="48" s="1"/>
  <c r="W211" i="48"/>
  <c r="N211" i="48"/>
  <c r="W210" i="48"/>
  <c r="N210" i="48"/>
  <c r="W209" i="48"/>
  <c r="N209" i="48"/>
  <c r="W208" i="48"/>
  <c r="N208" i="48"/>
  <c r="W207" i="48"/>
  <c r="N207" i="48"/>
  <c r="W206" i="48"/>
  <c r="N206" i="48"/>
  <c r="W205" i="48"/>
  <c r="N205" i="48"/>
  <c r="W204" i="48"/>
  <c r="N204" i="48"/>
  <c r="AB204" i="48" s="1"/>
  <c r="AC204" i="48" s="1"/>
  <c r="W203" i="48"/>
  <c r="N203" i="48"/>
  <c r="W202" i="48"/>
  <c r="N202" i="48"/>
  <c r="W201" i="48"/>
  <c r="N201" i="48"/>
  <c r="W200" i="48"/>
  <c r="N200" i="48"/>
  <c r="AB200" i="48" s="1"/>
  <c r="AC200" i="48" s="1"/>
  <c r="W199" i="48"/>
  <c r="N199" i="48"/>
  <c r="W198" i="48"/>
  <c r="N198" i="48"/>
  <c r="W197" i="48"/>
  <c r="N197" i="48"/>
  <c r="W196" i="48"/>
  <c r="N196" i="48"/>
  <c r="AB196" i="48" s="1"/>
  <c r="AC196" i="48" s="1"/>
  <c r="W195" i="48"/>
  <c r="N195" i="48"/>
  <c r="W194" i="48"/>
  <c r="N194" i="48"/>
  <c r="W193" i="48"/>
  <c r="N193" i="48"/>
  <c r="W192" i="48"/>
  <c r="N192" i="48"/>
  <c r="W191" i="48"/>
  <c r="N191" i="48"/>
  <c r="W190" i="48"/>
  <c r="N190" i="48"/>
  <c r="W189" i="48"/>
  <c r="N189" i="48"/>
  <c r="W188" i="48"/>
  <c r="N188" i="48"/>
  <c r="W187" i="48"/>
  <c r="N187" i="48"/>
  <c r="AB187" i="48" s="1"/>
  <c r="AC187" i="48" s="1"/>
  <c r="W186" i="48"/>
  <c r="N186" i="48"/>
  <c r="W185" i="48"/>
  <c r="N185" i="48"/>
  <c r="W184" i="48"/>
  <c r="N184" i="48"/>
  <c r="W183" i="48"/>
  <c r="N183" i="48"/>
  <c r="AB183" i="48" s="1"/>
  <c r="AC183" i="48" s="1"/>
  <c r="W182" i="48"/>
  <c r="N182" i="48"/>
  <c r="W181" i="48"/>
  <c r="N181" i="48"/>
  <c r="W180" i="48"/>
  <c r="N180" i="48"/>
  <c r="W179" i="48"/>
  <c r="N179" i="48"/>
  <c r="AB179" i="48" s="1"/>
  <c r="AC179" i="48" s="1"/>
  <c r="W178" i="48"/>
  <c r="N178" i="48"/>
  <c r="W177" i="48"/>
  <c r="N177" i="48"/>
  <c r="W176" i="48"/>
  <c r="N176" i="48"/>
  <c r="W175" i="48"/>
  <c r="N175" i="48"/>
  <c r="W174" i="48"/>
  <c r="N174" i="48"/>
  <c r="W173" i="48"/>
  <c r="N173" i="48"/>
  <c r="W172" i="48"/>
  <c r="N172" i="48"/>
  <c r="W171" i="48"/>
  <c r="N171" i="48"/>
  <c r="W170" i="48"/>
  <c r="N170" i="48"/>
  <c r="W169" i="48"/>
  <c r="N169" i="48"/>
  <c r="W168" i="48"/>
  <c r="N168" i="48"/>
  <c r="W167" i="48"/>
  <c r="N167" i="48"/>
  <c r="W166" i="48"/>
  <c r="N166" i="48"/>
  <c r="W165" i="48"/>
  <c r="N165" i="48"/>
  <c r="W164" i="48"/>
  <c r="N164" i="48"/>
  <c r="W163" i="48"/>
  <c r="N163" i="48"/>
  <c r="W162" i="48"/>
  <c r="N162" i="48"/>
  <c r="W161" i="48"/>
  <c r="N161" i="48"/>
  <c r="W160" i="48"/>
  <c r="N160" i="48"/>
  <c r="W159" i="48"/>
  <c r="N159" i="48"/>
  <c r="W158" i="48"/>
  <c r="N158" i="48"/>
  <c r="W157" i="48"/>
  <c r="N157" i="48"/>
  <c r="W156" i="48"/>
  <c r="N156" i="48"/>
  <c r="W155" i="48"/>
  <c r="N155" i="48"/>
  <c r="W154" i="48"/>
  <c r="N154" i="48"/>
  <c r="W153" i="48"/>
  <c r="N153" i="48"/>
  <c r="W152" i="48"/>
  <c r="N152" i="48"/>
  <c r="W151" i="48"/>
  <c r="N151" i="48"/>
  <c r="W150" i="48"/>
  <c r="N150" i="48"/>
  <c r="W149" i="48"/>
  <c r="N149" i="48"/>
  <c r="W148" i="48"/>
  <c r="N148" i="48"/>
  <c r="W147" i="48"/>
  <c r="N147" i="48"/>
  <c r="W146" i="48"/>
  <c r="N146" i="48"/>
  <c r="W145" i="48"/>
  <c r="N145" i="48"/>
  <c r="W144" i="48"/>
  <c r="N144" i="48"/>
  <c r="W143" i="48"/>
  <c r="N143" i="48"/>
  <c r="W142" i="48"/>
  <c r="N142" i="48"/>
  <c r="W141" i="48"/>
  <c r="N141" i="48"/>
  <c r="W140" i="48"/>
  <c r="N140" i="48"/>
  <c r="W139" i="48"/>
  <c r="N139" i="48"/>
  <c r="W138" i="48"/>
  <c r="N138" i="48"/>
  <c r="W137" i="48"/>
  <c r="N137" i="48"/>
  <c r="W136" i="48"/>
  <c r="N136" i="48"/>
  <c r="W135" i="48"/>
  <c r="N135" i="48"/>
  <c r="W134" i="48"/>
  <c r="N134" i="48"/>
  <c r="W133" i="48"/>
  <c r="N133" i="48"/>
  <c r="W132" i="48"/>
  <c r="N132" i="48"/>
  <c r="W131" i="48"/>
  <c r="N131" i="48"/>
  <c r="W130" i="48"/>
  <c r="N130" i="48"/>
  <c r="W129" i="48"/>
  <c r="N129" i="48"/>
  <c r="W128" i="48"/>
  <c r="N128" i="48"/>
  <c r="W127" i="48"/>
  <c r="N127" i="48"/>
  <c r="W126" i="48"/>
  <c r="N126" i="48"/>
  <c r="W125" i="48"/>
  <c r="N125" i="48"/>
  <c r="W124" i="48"/>
  <c r="N124" i="48"/>
  <c r="AB124" i="48" s="1"/>
  <c r="AC124" i="48" s="1"/>
  <c r="W123" i="48"/>
  <c r="N123" i="48"/>
  <c r="W122" i="48"/>
  <c r="N122" i="48"/>
  <c r="W121" i="48"/>
  <c r="N121" i="48"/>
  <c r="W120" i="48"/>
  <c r="N120" i="48"/>
  <c r="W119" i="48"/>
  <c r="N119" i="48"/>
  <c r="W118" i="48"/>
  <c r="N118" i="48"/>
  <c r="W117" i="48"/>
  <c r="N117" i="48"/>
  <c r="W116" i="48"/>
  <c r="N116" i="48"/>
  <c r="W115" i="48"/>
  <c r="N115" i="48"/>
  <c r="W114" i="48"/>
  <c r="N114" i="48"/>
  <c r="W113" i="48"/>
  <c r="N113" i="48"/>
  <c r="W112" i="48"/>
  <c r="N112" i="48"/>
  <c r="W111" i="48"/>
  <c r="N111" i="48"/>
  <c r="W110" i="48"/>
  <c r="N110" i="48"/>
  <c r="W109" i="48"/>
  <c r="N109" i="48"/>
  <c r="W108" i="48"/>
  <c r="N108" i="48"/>
  <c r="W107" i="48"/>
  <c r="N107" i="48"/>
  <c r="W106" i="48"/>
  <c r="N106" i="48"/>
  <c r="W105" i="48"/>
  <c r="N105" i="48"/>
  <c r="W104" i="48"/>
  <c r="N104" i="48"/>
  <c r="W103" i="48"/>
  <c r="N103" i="48"/>
  <c r="W102" i="48"/>
  <c r="N102" i="48"/>
  <c r="W101" i="48"/>
  <c r="N101" i="48"/>
  <c r="W100" i="48"/>
  <c r="N100" i="48"/>
  <c r="W99" i="48"/>
  <c r="N99" i="48"/>
  <c r="W98" i="48"/>
  <c r="N98" i="48"/>
  <c r="W97" i="48"/>
  <c r="N97" i="48"/>
  <c r="W96" i="48"/>
  <c r="N96" i="48"/>
  <c r="W95" i="48"/>
  <c r="N95" i="48"/>
  <c r="W94" i="48"/>
  <c r="N94" i="48"/>
  <c r="W93" i="48"/>
  <c r="N93" i="48"/>
  <c r="W92" i="48"/>
  <c r="N92" i="48"/>
  <c r="W91" i="48"/>
  <c r="N91" i="48"/>
  <c r="W90" i="48"/>
  <c r="N90" i="48"/>
  <c r="W89" i="48"/>
  <c r="N89" i="48"/>
  <c r="W88" i="48"/>
  <c r="N88" i="48"/>
  <c r="W87" i="48"/>
  <c r="N87" i="48"/>
  <c r="W86" i="48"/>
  <c r="N86" i="48"/>
  <c r="W85" i="48"/>
  <c r="N85" i="48"/>
  <c r="W84" i="48"/>
  <c r="N84" i="48"/>
  <c r="W83" i="48"/>
  <c r="N83" i="48"/>
  <c r="W82" i="48"/>
  <c r="N82" i="48"/>
  <c r="W81" i="48"/>
  <c r="N81" i="48"/>
  <c r="W80" i="48"/>
  <c r="N80" i="48"/>
  <c r="W79" i="48"/>
  <c r="N79" i="48"/>
  <c r="W78" i="48"/>
  <c r="N78" i="48"/>
  <c r="W77" i="48"/>
  <c r="N77" i="48"/>
  <c r="W76" i="48"/>
  <c r="N76" i="48"/>
  <c r="W75" i="48"/>
  <c r="N75" i="48"/>
  <c r="W74" i="48"/>
  <c r="N74" i="48"/>
  <c r="W73" i="48"/>
  <c r="N73" i="48"/>
  <c r="W72" i="48"/>
  <c r="N72" i="48"/>
  <c r="W71" i="48"/>
  <c r="N71" i="48"/>
  <c r="W70" i="48"/>
  <c r="N70" i="48"/>
  <c r="W69" i="48"/>
  <c r="N69" i="48"/>
  <c r="W68" i="48"/>
  <c r="N68" i="48"/>
  <c r="W67" i="48"/>
  <c r="N67" i="48"/>
  <c r="W66" i="48"/>
  <c r="N66" i="48"/>
  <c r="W65" i="48"/>
  <c r="N65" i="48"/>
  <c r="W64" i="48"/>
  <c r="N64" i="48"/>
  <c r="W63" i="48"/>
  <c r="N63" i="48"/>
  <c r="W62" i="48"/>
  <c r="N62" i="48"/>
  <c r="W61" i="48"/>
  <c r="N61" i="48"/>
  <c r="W60" i="48"/>
  <c r="N60" i="48"/>
  <c r="W59" i="48"/>
  <c r="N59" i="48"/>
  <c r="W58" i="48"/>
  <c r="N58" i="48"/>
  <c r="W57" i="48"/>
  <c r="N57" i="48"/>
  <c r="W56" i="48"/>
  <c r="N56" i="48"/>
  <c r="W55" i="48"/>
  <c r="N55" i="48"/>
  <c r="W54" i="48"/>
  <c r="N54" i="48"/>
  <c r="W53" i="48"/>
  <c r="N53" i="48"/>
  <c r="W52" i="48"/>
  <c r="N52" i="48"/>
  <c r="W51" i="48"/>
  <c r="N51" i="48"/>
  <c r="W50" i="48"/>
  <c r="N50" i="48"/>
  <c r="W49" i="48"/>
  <c r="N49" i="48"/>
  <c r="W48" i="48"/>
  <c r="N48" i="48"/>
  <c r="W47" i="48"/>
  <c r="N47" i="48"/>
  <c r="W46" i="48"/>
  <c r="N46" i="48"/>
  <c r="W45" i="48"/>
  <c r="N45" i="48"/>
  <c r="W44" i="48"/>
  <c r="N44" i="48"/>
  <c r="W43" i="48"/>
  <c r="N43" i="48"/>
  <c r="W42" i="48"/>
  <c r="N42" i="48"/>
  <c r="W41" i="48"/>
  <c r="N41" i="48"/>
  <c r="W40" i="48"/>
  <c r="N40" i="48"/>
  <c r="W39" i="48"/>
  <c r="N39" i="48"/>
  <c r="W38" i="48"/>
  <c r="N38" i="48"/>
  <c r="W37" i="48"/>
  <c r="N37" i="48"/>
  <c r="W36" i="48"/>
  <c r="N36" i="48"/>
  <c r="W35" i="48"/>
  <c r="N35" i="48"/>
  <c r="W34" i="48"/>
  <c r="N34" i="48"/>
  <c r="W33" i="48"/>
  <c r="N33" i="48"/>
  <c r="W32" i="48"/>
  <c r="N32" i="48"/>
  <c r="W31" i="48"/>
  <c r="N31" i="48"/>
  <c r="W30" i="48"/>
  <c r="N30" i="48"/>
  <c r="W29" i="48"/>
  <c r="N29" i="48"/>
  <c r="W28" i="48"/>
  <c r="N28" i="48"/>
  <c r="W27" i="48"/>
  <c r="N27" i="48"/>
  <c r="W26" i="48"/>
  <c r="N26" i="48"/>
  <c r="W25" i="48"/>
  <c r="N25" i="48"/>
  <c r="W24" i="48"/>
  <c r="N24" i="48"/>
  <c r="W23" i="48"/>
  <c r="N23" i="48"/>
  <c r="W22" i="48"/>
  <c r="N22" i="48"/>
  <c r="W21" i="48"/>
  <c r="N21" i="48"/>
  <c r="W20" i="48"/>
  <c r="N20" i="48"/>
  <c r="W19" i="48"/>
  <c r="N19" i="48"/>
  <c r="W18" i="48"/>
  <c r="N18" i="48"/>
  <c r="W17" i="48"/>
  <c r="N17" i="48"/>
  <c r="W16" i="48"/>
  <c r="N16" i="48"/>
  <c r="W15" i="48"/>
  <c r="N15" i="48"/>
  <c r="W14" i="48"/>
  <c r="N14" i="48"/>
  <c r="W13" i="48"/>
  <c r="N13" i="48"/>
  <c r="W12" i="48"/>
  <c r="N12" i="48"/>
  <c r="W11" i="48"/>
  <c r="N11" i="48"/>
  <c r="W10" i="48"/>
  <c r="N10" i="48"/>
  <c r="W9" i="48"/>
  <c r="N9" i="48"/>
  <c r="W8" i="48"/>
  <c r="N8" i="48"/>
  <c r="W7" i="48"/>
  <c r="N7" i="48"/>
  <c r="W6" i="48"/>
  <c r="N6" i="48"/>
  <c r="W5" i="48"/>
  <c r="N5" i="48"/>
  <c r="W4" i="48"/>
  <c r="N4" i="48"/>
  <c r="AB125" i="48" l="1"/>
  <c r="AC125" i="48" s="1"/>
  <c r="AB129" i="48"/>
  <c r="AC129" i="48" s="1"/>
  <c r="AB133" i="48"/>
  <c r="AC133" i="48" s="1"/>
  <c r="AB137" i="48"/>
  <c r="AC137" i="48" s="1"/>
  <c r="AB141" i="48"/>
  <c r="AC141" i="48" s="1"/>
  <c r="AB145" i="48"/>
  <c r="AC145" i="48" s="1"/>
  <c r="AB149" i="48"/>
  <c r="AC149" i="48" s="1"/>
  <c r="AB153" i="48"/>
  <c r="AC153" i="48" s="1"/>
  <c r="AB157" i="48"/>
  <c r="AC157" i="48" s="1"/>
  <c r="AB173" i="48"/>
  <c r="AC173" i="48" s="1"/>
  <c r="AB177" i="48"/>
  <c r="AC177" i="48" s="1"/>
  <c r="AB181" i="48"/>
  <c r="AC181" i="48" s="1"/>
  <c r="AB185" i="48"/>
  <c r="AC185" i="48" s="1"/>
  <c r="AB189" i="48"/>
  <c r="AC189" i="48" s="1"/>
  <c r="AB193" i="48"/>
  <c r="AC193" i="48" s="1"/>
  <c r="AB197" i="48"/>
  <c r="AC197" i="48" s="1"/>
  <c r="AB201" i="48"/>
  <c r="AC201" i="48" s="1"/>
  <c r="AB205" i="48"/>
  <c r="AC205" i="48" s="1"/>
  <c r="AB209" i="48"/>
  <c r="AC209" i="48" s="1"/>
  <c r="AB213" i="48"/>
  <c r="AC213" i="48" s="1"/>
  <c r="AB217" i="48"/>
  <c r="AC217" i="48" s="1"/>
  <c r="AB80" i="48"/>
  <c r="AC80" i="48" s="1"/>
  <c r="AB84" i="48"/>
  <c r="AC84" i="48" s="1"/>
  <c r="AB88" i="48"/>
  <c r="AC88" i="48" s="1"/>
  <c r="AB100" i="48"/>
  <c r="AC100" i="48" s="1"/>
  <c r="AB104" i="48"/>
  <c r="AC104" i="48" s="1"/>
  <c r="AB112" i="48"/>
  <c r="AC112" i="48" s="1"/>
  <c r="AB81" i="48"/>
  <c r="AC81" i="48" s="1"/>
  <c r="AB85" i="48"/>
  <c r="AC85" i="48" s="1"/>
  <c r="AB39" i="48"/>
  <c r="AC39" i="48" s="1"/>
  <c r="AB43" i="48"/>
  <c r="AC43" i="48" s="1"/>
  <c r="AB47" i="48"/>
  <c r="AC47" i="48" s="1"/>
  <c r="AB67" i="48"/>
  <c r="AC67" i="48" s="1"/>
  <c r="AB71" i="48"/>
  <c r="AC71" i="48" s="1"/>
  <c r="AB60" i="48"/>
  <c r="AC60" i="48" s="1"/>
  <c r="AB76" i="48"/>
  <c r="AC76" i="48" s="1"/>
  <c r="AB144" i="48"/>
  <c r="AC144" i="48" s="1"/>
  <c r="AB64" i="48"/>
  <c r="AC64" i="48" s="1"/>
  <c r="AB53" i="48"/>
  <c r="AC53" i="48" s="1"/>
  <c r="AB77" i="48"/>
  <c r="AC77" i="48" s="1"/>
  <c r="AB121" i="48"/>
  <c r="AC121" i="48" s="1"/>
  <c r="AB22" i="48"/>
  <c r="AC22" i="48" s="1"/>
  <c r="AB26" i="48"/>
  <c r="AC26" i="48" s="1"/>
  <c r="AB42" i="48"/>
  <c r="AC42" i="48" s="1"/>
  <c r="AB46" i="48"/>
  <c r="AC46" i="48" s="1"/>
  <c r="AB50" i="48"/>
  <c r="AC50" i="48" s="1"/>
  <c r="AB58" i="48"/>
  <c r="AC58" i="48" s="1"/>
  <c r="AB66" i="48"/>
  <c r="AC66" i="48" s="1"/>
  <c r="AB70" i="48"/>
  <c r="AC70" i="48" s="1"/>
  <c r="AB130" i="48"/>
  <c r="AC130" i="48" s="1"/>
  <c r="AB134" i="48"/>
  <c r="AC134" i="48" s="1"/>
  <c r="AB138" i="48"/>
  <c r="AC138" i="48" s="1"/>
  <c r="AB146" i="48"/>
  <c r="AC146" i="48" s="1"/>
  <c r="AB150" i="48"/>
  <c r="AC150" i="48" s="1"/>
  <c r="AB154" i="48"/>
  <c r="AC154" i="48" s="1"/>
  <c r="AB158" i="48"/>
  <c r="AC158" i="48" s="1"/>
  <c r="AB246" i="48"/>
  <c r="AC246" i="48" s="1"/>
  <c r="AB250" i="48"/>
  <c r="AC250" i="48" s="1"/>
  <c r="AB254" i="48"/>
  <c r="AC254" i="48" s="1"/>
  <c r="AB258" i="48"/>
  <c r="AC258" i="48" s="1"/>
  <c r="AB262" i="48"/>
  <c r="AC262" i="48" s="1"/>
  <c r="AB266" i="48"/>
  <c r="AC266" i="48" s="1"/>
  <c r="AB270" i="48"/>
  <c r="AC270" i="48" s="1"/>
  <c r="AB274" i="48"/>
  <c r="AC274" i="48" s="1"/>
  <c r="AB278" i="48"/>
  <c r="AC278" i="48" s="1"/>
  <c r="AB282" i="48"/>
  <c r="AC282" i="48" s="1"/>
  <c r="AB286" i="48"/>
  <c r="AC286" i="48" s="1"/>
  <c r="AB290" i="48"/>
  <c r="AC290" i="48" s="1"/>
  <c r="AB294" i="48"/>
  <c r="AC294" i="48" s="1"/>
  <c r="AB298" i="48"/>
  <c r="AC298" i="48" s="1"/>
  <c r="AB302" i="48"/>
  <c r="AC302" i="48" s="1"/>
  <c r="AB54" i="48"/>
  <c r="AC54" i="48" s="1"/>
  <c r="AB82" i="48"/>
  <c r="AC82" i="48" s="1"/>
  <c r="AB86" i="48"/>
  <c r="AC86" i="48" s="1"/>
  <c r="AB98" i="48"/>
  <c r="AC98" i="48" s="1"/>
  <c r="AB102" i="48"/>
  <c r="AC102" i="48" s="1"/>
  <c r="AB110" i="48"/>
  <c r="AC110" i="48" s="1"/>
  <c r="AB122" i="48"/>
  <c r="AC122" i="48" s="1"/>
  <c r="AB192" i="48"/>
  <c r="AC192" i="48" s="1"/>
  <c r="AB208" i="48"/>
  <c r="AC208" i="48" s="1"/>
  <c r="AB83" i="48"/>
  <c r="AC83" i="48" s="1"/>
  <c r="AB87" i="48"/>
  <c r="AC87" i="48" s="1"/>
  <c r="AB99" i="48"/>
  <c r="AC99" i="48" s="1"/>
  <c r="AB103" i="48"/>
  <c r="AC103" i="48" s="1"/>
  <c r="AB111" i="48"/>
  <c r="AC111" i="48" s="1"/>
  <c r="AB123" i="48"/>
  <c r="AC123" i="48" s="1"/>
  <c r="AB178" i="48"/>
  <c r="AC178" i="48" s="1"/>
  <c r="AB182" i="48"/>
  <c r="AC182" i="48" s="1"/>
  <c r="AB186" i="48"/>
  <c r="AC186" i="48" s="1"/>
  <c r="AB261" i="48"/>
  <c r="AC261" i="48" s="1"/>
  <c r="AB265" i="48"/>
  <c r="AC265" i="48" s="1"/>
  <c r="AB269" i="48"/>
  <c r="AC269" i="48" s="1"/>
  <c r="AB273" i="48"/>
  <c r="AC273" i="48" s="1"/>
  <c r="AB277" i="48"/>
  <c r="AC277" i="48" s="1"/>
  <c r="AB281" i="48"/>
  <c r="AC281" i="48" s="1"/>
  <c r="AB285" i="48"/>
  <c r="AC285" i="48" s="1"/>
  <c r="AB289" i="48"/>
  <c r="AC289" i="48" s="1"/>
  <c r="AB293" i="48"/>
  <c r="AC293" i="48" s="1"/>
  <c r="AB297" i="48"/>
  <c r="AC297" i="48" s="1"/>
  <c r="AB301" i="48"/>
  <c r="AC301" i="48" s="1"/>
  <c r="AB16" i="48"/>
  <c r="AC16" i="48" s="1"/>
  <c r="AB28" i="48"/>
  <c r="AC28" i="48" s="1"/>
  <c r="AB32" i="48"/>
  <c r="AC32" i="48" s="1"/>
  <c r="AB40" i="48"/>
  <c r="AC40" i="48" s="1"/>
  <c r="AB44" i="48"/>
  <c r="AC44" i="48" s="1"/>
  <c r="AB48" i="48"/>
  <c r="AC48" i="48" s="1"/>
  <c r="AB56" i="48"/>
  <c r="AC56" i="48" s="1"/>
  <c r="AB68" i="48"/>
  <c r="AC68" i="48" s="1"/>
  <c r="AB72" i="48"/>
  <c r="AC72" i="48" s="1"/>
  <c r="AB131" i="48"/>
  <c r="AC131" i="48" s="1"/>
  <c r="AB135" i="48"/>
  <c r="AC135" i="48" s="1"/>
  <c r="AB139" i="48"/>
  <c r="AC139" i="48" s="1"/>
  <c r="AB147" i="48"/>
  <c r="AC147" i="48" s="1"/>
  <c r="AB151" i="48"/>
  <c r="AC151" i="48" s="1"/>
  <c r="AB155" i="48"/>
  <c r="AC155" i="48" s="1"/>
  <c r="AB159" i="48"/>
  <c r="AC159" i="48" s="1"/>
  <c r="AB194" i="48"/>
  <c r="AC194" i="48" s="1"/>
  <c r="AB198" i="48"/>
  <c r="AC198" i="48" s="1"/>
  <c r="AB202" i="48"/>
  <c r="AC202" i="48" s="1"/>
  <c r="AB210" i="48"/>
  <c r="AC210" i="48" s="1"/>
  <c r="AB214" i="48"/>
  <c r="AC214" i="48" s="1"/>
  <c r="AB218" i="48"/>
  <c r="AC218" i="48" s="1"/>
  <c r="AB222" i="48"/>
  <c r="AC222" i="48" s="1"/>
  <c r="AB226" i="48"/>
  <c r="AC226" i="48" s="1"/>
  <c r="AB230" i="48"/>
  <c r="AC230" i="48" s="1"/>
  <c r="AB234" i="48"/>
  <c r="AC234" i="48" s="1"/>
  <c r="AB238" i="48"/>
  <c r="AC238" i="48" s="1"/>
  <c r="AB242" i="48"/>
  <c r="AC242" i="48" s="1"/>
  <c r="AB9" i="48"/>
  <c r="AC9" i="48" s="1"/>
  <c r="AB13" i="48"/>
  <c r="AC13" i="48" s="1"/>
  <c r="AB61" i="48"/>
  <c r="AC61" i="48" s="1"/>
  <c r="AB65" i="48"/>
  <c r="AC65" i="48" s="1"/>
  <c r="AB69" i="48"/>
  <c r="AC69" i="48" s="1"/>
  <c r="AB73" i="48"/>
  <c r="AC73" i="48" s="1"/>
  <c r="AB92" i="48"/>
  <c r="AC92" i="48" s="1"/>
  <c r="AB96" i="48"/>
  <c r="AC96" i="48" s="1"/>
  <c r="AB128" i="48"/>
  <c r="AC128" i="48" s="1"/>
  <c r="AB132" i="48"/>
  <c r="AC132" i="48" s="1"/>
  <c r="AB136" i="48"/>
  <c r="AC136" i="48" s="1"/>
  <c r="AB140" i="48"/>
  <c r="AC140" i="48" s="1"/>
  <c r="AB148" i="48"/>
  <c r="AC148" i="48" s="1"/>
  <c r="AB152" i="48"/>
  <c r="AC152" i="48" s="1"/>
  <c r="AB156" i="48"/>
  <c r="AC156" i="48" s="1"/>
  <c r="AB160" i="48"/>
  <c r="AC160" i="48" s="1"/>
  <c r="AB172" i="48"/>
  <c r="AC172" i="48" s="1"/>
  <c r="AB195" i="48"/>
  <c r="AC195" i="48" s="1"/>
  <c r="AB199" i="48"/>
  <c r="AC199" i="48" s="1"/>
  <c r="AB203" i="48"/>
  <c r="AC203" i="48" s="1"/>
  <c r="AB211" i="48"/>
  <c r="AC211" i="48" s="1"/>
  <c r="AB215" i="48"/>
  <c r="AC215" i="48" s="1"/>
  <c r="AB219" i="48"/>
  <c r="AC219" i="48" s="1"/>
  <c r="AB223" i="48"/>
  <c r="AC223" i="48" s="1"/>
  <c r="AB227" i="48"/>
  <c r="AC227" i="48" s="1"/>
  <c r="AB231" i="48"/>
  <c r="AC231" i="48" s="1"/>
  <c r="AB235" i="48"/>
  <c r="AC235" i="48" s="1"/>
  <c r="AB239" i="48"/>
  <c r="AC239" i="48" s="1"/>
  <c r="AB243" i="48"/>
  <c r="AC243" i="48" s="1"/>
  <c r="AB89" i="48"/>
  <c r="AC89" i="48" s="1"/>
  <c r="AB93" i="48"/>
  <c r="AC93" i="48" s="1"/>
  <c r="AB97" i="48"/>
  <c r="AC97" i="48" s="1"/>
  <c r="AB101" i="48"/>
  <c r="AC101" i="48" s="1"/>
  <c r="AB105" i="48"/>
  <c r="AC105" i="48" s="1"/>
  <c r="AB109" i="48"/>
  <c r="AC109" i="48" s="1"/>
  <c r="AB176" i="48"/>
  <c r="AC176" i="48" s="1"/>
  <c r="AB180" i="48"/>
  <c r="AC180" i="48" s="1"/>
  <c r="AB184" i="48"/>
  <c r="AC184" i="48" s="1"/>
  <c r="AB188" i="48"/>
  <c r="AC188" i="48" s="1"/>
  <c r="AB37" i="48"/>
  <c r="AC37" i="48" s="1"/>
  <c r="AB45" i="48"/>
  <c r="AC45" i="48" s="1"/>
  <c r="AB63" i="48"/>
  <c r="AC63" i="48" s="1"/>
  <c r="AB74" i="48"/>
  <c r="AC74" i="48" s="1"/>
  <c r="AB95" i="48"/>
  <c r="AC95" i="48" s="1"/>
  <c r="AB106" i="48"/>
  <c r="AC106" i="48" s="1"/>
  <c r="AB113" i="48"/>
  <c r="AC113" i="48" s="1"/>
  <c r="AB117" i="48"/>
  <c r="AC117" i="48" s="1"/>
  <c r="AB143" i="48"/>
  <c r="AC143" i="48" s="1"/>
  <c r="AB161" i="48"/>
  <c r="AC161" i="48" s="1"/>
  <c r="AB165" i="48"/>
  <c r="AC165" i="48" s="1"/>
  <c r="AB169" i="48"/>
  <c r="AC169" i="48" s="1"/>
  <c r="AB191" i="48"/>
  <c r="AC191" i="48" s="1"/>
  <c r="AB206" i="48"/>
  <c r="AC206" i="48" s="1"/>
  <c r="AB221" i="48"/>
  <c r="AC221" i="48" s="1"/>
  <c r="AB225" i="48"/>
  <c r="AC225" i="48" s="1"/>
  <c r="AB57" i="48"/>
  <c r="AC57" i="48" s="1"/>
  <c r="AB75" i="48"/>
  <c r="AC75" i="48" s="1"/>
  <c r="AB78" i="48"/>
  <c r="AC78" i="48" s="1"/>
  <c r="AB107" i="48"/>
  <c r="AC107" i="48" s="1"/>
  <c r="AB114" i="48"/>
  <c r="AC114" i="48" s="1"/>
  <c r="AB118" i="48"/>
  <c r="AC118" i="48" s="1"/>
  <c r="AB162" i="48"/>
  <c r="AC162" i="48" s="1"/>
  <c r="AB166" i="48"/>
  <c r="AC166" i="48" s="1"/>
  <c r="AB170" i="48"/>
  <c r="AC170" i="48" s="1"/>
  <c r="AB207" i="48"/>
  <c r="AC207" i="48" s="1"/>
  <c r="AB257" i="48"/>
  <c r="AC257" i="48" s="1"/>
  <c r="AB51" i="48"/>
  <c r="AC51" i="48" s="1"/>
  <c r="AB79" i="48"/>
  <c r="AC79" i="48" s="1"/>
  <c r="AB90" i="48"/>
  <c r="AC90" i="48" s="1"/>
  <c r="AB108" i="48"/>
  <c r="AC108" i="48" s="1"/>
  <c r="AB115" i="48"/>
  <c r="AC115" i="48" s="1"/>
  <c r="AB119" i="48"/>
  <c r="AC119" i="48" s="1"/>
  <c r="AB126" i="48"/>
  <c r="AC126" i="48" s="1"/>
  <c r="AB163" i="48"/>
  <c r="AC163" i="48" s="1"/>
  <c r="AB167" i="48"/>
  <c r="AC167" i="48" s="1"/>
  <c r="AB171" i="48"/>
  <c r="AC171" i="48" s="1"/>
  <c r="AB174" i="48"/>
  <c r="AC174" i="48" s="1"/>
  <c r="AB247" i="48"/>
  <c r="AC247" i="48" s="1"/>
  <c r="AB52" i="48"/>
  <c r="AC52" i="48" s="1"/>
  <c r="AB62" i="48"/>
  <c r="AC62" i="48" s="1"/>
  <c r="AB91" i="48"/>
  <c r="AC91" i="48" s="1"/>
  <c r="AB94" i="48"/>
  <c r="AC94" i="48" s="1"/>
  <c r="AB116" i="48"/>
  <c r="AC116" i="48" s="1"/>
  <c r="AB120" i="48"/>
  <c r="AC120" i="48" s="1"/>
  <c r="AB127" i="48"/>
  <c r="AC127" i="48" s="1"/>
  <c r="AB142" i="48"/>
  <c r="AC142" i="48" s="1"/>
  <c r="AB164" i="48"/>
  <c r="AC164" i="48" s="1"/>
  <c r="AB168" i="48"/>
  <c r="AC168" i="48" s="1"/>
  <c r="AB175" i="48"/>
  <c r="AC175" i="48" s="1"/>
  <c r="AB190" i="48"/>
  <c r="AC190" i="48" s="1"/>
  <c r="AB248" i="48"/>
  <c r="AC248" i="48" s="1"/>
  <c r="AB18" i="48"/>
  <c r="AC18" i="48" s="1"/>
  <c r="AB19" i="48"/>
  <c r="AC19" i="48" s="1"/>
  <c r="AB23" i="48"/>
  <c r="AC23" i="48" s="1"/>
  <c r="AB27" i="48"/>
  <c r="AC27" i="48" s="1"/>
  <c r="AB31" i="48"/>
  <c r="AC31" i="48" s="1"/>
  <c r="AB35" i="48"/>
  <c r="AC35" i="48" s="1"/>
  <c r="AB36" i="48"/>
  <c r="AC36" i="48" s="1"/>
  <c r="AB30" i="48"/>
  <c r="AC30" i="48" s="1"/>
  <c r="AB34" i="48"/>
  <c r="AC34" i="48" s="1"/>
  <c r="AB38" i="48"/>
  <c r="AC38" i="48" s="1"/>
  <c r="AB20" i="48"/>
  <c r="AC20" i="48" s="1"/>
  <c r="AB24" i="48"/>
  <c r="AC24" i="48" s="1"/>
  <c r="AB21" i="48"/>
  <c r="AC21" i="48" s="1"/>
  <c r="AB29" i="48"/>
  <c r="AC29" i="48" s="1"/>
  <c r="AB7" i="48"/>
  <c r="AC7" i="48" s="1"/>
  <c r="AB17" i="48"/>
  <c r="AC17" i="48" s="1"/>
  <c r="AB12" i="48"/>
  <c r="AC12" i="48" s="1"/>
  <c r="AB10" i="48"/>
  <c r="AC10" i="48" s="1"/>
  <c r="AB14" i="48"/>
  <c r="AC14" i="48" s="1"/>
  <c r="AB11" i="48"/>
  <c r="AC11" i="48" s="1"/>
  <c r="AB15" i="48"/>
  <c r="AC15" i="48" s="1"/>
  <c r="AB6" i="48"/>
  <c r="AC6" i="48" s="1"/>
  <c r="AB49" i="48"/>
  <c r="AC49" i="48" s="1"/>
  <c r="AB59" i="48"/>
  <c r="AC59" i="48" s="1"/>
  <c r="AB241" i="48"/>
  <c r="AC241" i="48" s="1"/>
  <c r="AB25" i="48"/>
  <c r="AC25" i="48" s="1"/>
  <c r="AB245" i="48"/>
  <c r="AC245" i="48" s="1"/>
  <c r="AB33" i="48"/>
  <c r="AC33" i="48" s="1"/>
  <c r="AB253" i="48"/>
  <c r="AC253" i="48" s="1"/>
  <c r="AB41" i="48"/>
  <c r="AC41" i="48" s="1"/>
  <c r="AB55" i="48"/>
  <c r="AC55" i="48" s="1"/>
  <c r="AB229" i="48"/>
  <c r="AC229" i="48" s="1"/>
  <c r="AB5" i="48"/>
  <c r="AC5" i="48" s="1"/>
  <c r="AB8" i="48"/>
  <c r="AC8" i="48" s="1"/>
  <c r="AB233" i="48"/>
  <c r="AC233" i="48" s="1"/>
  <c r="AB249" i="48"/>
  <c r="AC249" i="48" s="1"/>
  <c r="AB237" i="48"/>
  <c r="AC237" i="48" s="1"/>
  <c r="Z14" i="47" l="1"/>
  <c r="Z15" i="47"/>
  <c r="Z16" i="47"/>
  <c r="AA304" i="47" l="1"/>
  <c r="AB304" i="47" s="1"/>
  <c r="Z304" i="47"/>
  <c r="U304" i="47"/>
  <c r="P304" i="47"/>
  <c r="AA303" i="47"/>
  <c r="AB303" i="47" s="1"/>
  <c r="Z303" i="47"/>
  <c r="U303" i="47"/>
  <c r="P303" i="47"/>
  <c r="AA302" i="47"/>
  <c r="AB302" i="47" s="1"/>
  <c r="Z302" i="47"/>
  <c r="U302" i="47"/>
  <c r="P302" i="47"/>
  <c r="AA301" i="47"/>
  <c r="AB301" i="47" s="1"/>
  <c r="Z301" i="47"/>
  <c r="U301" i="47"/>
  <c r="P301" i="47"/>
  <c r="AA300" i="47"/>
  <c r="AB300" i="47" s="1"/>
  <c r="Z300" i="47"/>
  <c r="U300" i="47"/>
  <c r="P300" i="47"/>
  <c r="AA299" i="47"/>
  <c r="AB299" i="47" s="1"/>
  <c r="Z299" i="47"/>
  <c r="U299" i="47"/>
  <c r="P299" i="47"/>
  <c r="AA298" i="47"/>
  <c r="AB298" i="47" s="1"/>
  <c r="Z298" i="47"/>
  <c r="U298" i="47"/>
  <c r="P298" i="47"/>
  <c r="AA297" i="47"/>
  <c r="AB297" i="47" s="1"/>
  <c r="Z297" i="47"/>
  <c r="U297" i="47"/>
  <c r="P297" i="47"/>
  <c r="AA296" i="47"/>
  <c r="AB296" i="47" s="1"/>
  <c r="Z296" i="47"/>
  <c r="U296" i="47"/>
  <c r="P296" i="47"/>
  <c r="AA295" i="47"/>
  <c r="AB295" i="47" s="1"/>
  <c r="Z295" i="47"/>
  <c r="U295" i="47"/>
  <c r="P295" i="47"/>
  <c r="AA294" i="47"/>
  <c r="AB294" i="47" s="1"/>
  <c r="Z294" i="47"/>
  <c r="U294" i="47"/>
  <c r="P294" i="47"/>
  <c r="AA293" i="47"/>
  <c r="AB293" i="47" s="1"/>
  <c r="Z293" i="47"/>
  <c r="U293" i="47"/>
  <c r="P293" i="47"/>
  <c r="AA292" i="47"/>
  <c r="AB292" i="47" s="1"/>
  <c r="Z292" i="47"/>
  <c r="U292" i="47"/>
  <c r="P292" i="47"/>
  <c r="AB291" i="47"/>
  <c r="AA291" i="47"/>
  <c r="Z291" i="47"/>
  <c r="U291" i="47"/>
  <c r="P291" i="47"/>
  <c r="AA290" i="47"/>
  <c r="AB290" i="47" s="1"/>
  <c r="Z290" i="47"/>
  <c r="U290" i="47"/>
  <c r="P290" i="47"/>
  <c r="AA289" i="47"/>
  <c r="AB289" i="47" s="1"/>
  <c r="Z289" i="47"/>
  <c r="U289" i="47"/>
  <c r="P289" i="47"/>
  <c r="AA288" i="47"/>
  <c r="AB288" i="47" s="1"/>
  <c r="Z288" i="47"/>
  <c r="U288" i="47"/>
  <c r="P288" i="47"/>
  <c r="AA287" i="47"/>
  <c r="AB287" i="47" s="1"/>
  <c r="Z287" i="47"/>
  <c r="U287" i="47"/>
  <c r="P287" i="47"/>
  <c r="AA286" i="47"/>
  <c r="AB286" i="47" s="1"/>
  <c r="Z286" i="47"/>
  <c r="U286" i="47"/>
  <c r="P286" i="47"/>
  <c r="AA285" i="47"/>
  <c r="AB285" i="47" s="1"/>
  <c r="Z285" i="47"/>
  <c r="U285" i="47"/>
  <c r="P285" i="47"/>
  <c r="AA284" i="47"/>
  <c r="AB284" i="47" s="1"/>
  <c r="Z284" i="47"/>
  <c r="U284" i="47"/>
  <c r="P284" i="47"/>
  <c r="AA283" i="47"/>
  <c r="AB283" i="47" s="1"/>
  <c r="Z283" i="47"/>
  <c r="U283" i="47"/>
  <c r="P283" i="47"/>
  <c r="AA282" i="47"/>
  <c r="AB282" i="47" s="1"/>
  <c r="Z282" i="47"/>
  <c r="U282" i="47"/>
  <c r="P282" i="47"/>
  <c r="AA281" i="47"/>
  <c r="AB281" i="47" s="1"/>
  <c r="Z281" i="47"/>
  <c r="U281" i="47"/>
  <c r="P281" i="47"/>
  <c r="AA280" i="47"/>
  <c r="AB280" i="47" s="1"/>
  <c r="Z280" i="47"/>
  <c r="U280" i="47"/>
  <c r="P280" i="47"/>
  <c r="AA279" i="47"/>
  <c r="AB279" i="47" s="1"/>
  <c r="Z279" i="47"/>
  <c r="U279" i="47"/>
  <c r="P279" i="47"/>
  <c r="AA278" i="47"/>
  <c r="AB278" i="47" s="1"/>
  <c r="Z278" i="47"/>
  <c r="U278" i="47"/>
  <c r="P278" i="47"/>
  <c r="AA277" i="47"/>
  <c r="AB277" i="47" s="1"/>
  <c r="Z277" i="47"/>
  <c r="U277" i="47"/>
  <c r="P277" i="47"/>
  <c r="AA276" i="47"/>
  <c r="AB276" i="47" s="1"/>
  <c r="Z276" i="47"/>
  <c r="U276" i="47"/>
  <c r="P276" i="47"/>
  <c r="AA275" i="47"/>
  <c r="AB275" i="47" s="1"/>
  <c r="Z275" i="47"/>
  <c r="U275" i="47"/>
  <c r="P275" i="47"/>
  <c r="AA274" i="47"/>
  <c r="AB274" i="47" s="1"/>
  <c r="Z274" i="47"/>
  <c r="U274" i="47"/>
  <c r="P274" i="47"/>
  <c r="AA273" i="47"/>
  <c r="AB273" i="47" s="1"/>
  <c r="Z273" i="47"/>
  <c r="U273" i="47"/>
  <c r="P273" i="47"/>
  <c r="AA272" i="47"/>
  <c r="AB272" i="47" s="1"/>
  <c r="Z272" i="47"/>
  <c r="U272" i="47"/>
  <c r="P272" i="47"/>
  <c r="AA271" i="47"/>
  <c r="AB271" i="47" s="1"/>
  <c r="Z271" i="47"/>
  <c r="U271" i="47"/>
  <c r="P271" i="47"/>
  <c r="AA270" i="47"/>
  <c r="AB270" i="47" s="1"/>
  <c r="Z270" i="47"/>
  <c r="U270" i="47"/>
  <c r="P270" i="47"/>
  <c r="AA269" i="47"/>
  <c r="AB269" i="47" s="1"/>
  <c r="Z269" i="47"/>
  <c r="U269" i="47"/>
  <c r="P269" i="47"/>
  <c r="AA268" i="47"/>
  <c r="AB268" i="47" s="1"/>
  <c r="Z268" i="47"/>
  <c r="U268" i="47"/>
  <c r="P268" i="47"/>
  <c r="AA267" i="47"/>
  <c r="AB267" i="47" s="1"/>
  <c r="Z267" i="47"/>
  <c r="U267" i="47"/>
  <c r="P267" i="47"/>
  <c r="AA266" i="47"/>
  <c r="AB266" i="47" s="1"/>
  <c r="Z266" i="47"/>
  <c r="U266" i="47"/>
  <c r="P266" i="47"/>
  <c r="AA265" i="47"/>
  <c r="AB265" i="47" s="1"/>
  <c r="Z265" i="47"/>
  <c r="U265" i="47"/>
  <c r="P265" i="47"/>
  <c r="AA264" i="47"/>
  <c r="AB264" i="47" s="1"/>
  <c r="Z264" i="47"/>
  <c r="U264" i="47"/>
  <c r="P264" i="47"/>
  <c r="AA263" i="47"/>
  <c r="AB263" i="47" s="1"/>
  <c r="Z263" i="47"/>
  <c r="U263" i="47"/>
  <c r="P263" i="47"/>
  <c r="AA262" i="47"/>
  <c r="AB262" i="47" s="1"/>
  <c r="Z262" i="47"/>
  <c r="U262" i="47"/>
  <c r="P262" i="47"/>
  <c r="AA261" i="47"/>
  <c r="AB261" i="47" s="1"/>
  <c r="Z261" i="47"/>
  <c r="U261" i="47"/>
  <c r="P261" i="47"/>
  <c r="AA260" i="47"/>
  <c r="AB260" i="47" s="1"/>
  <c r="Z260" i="47"/>
  <c r="U260" i="47"/>
  <c r="P260" i="47"/>
  <c r="AA259" i="47"/>
  <c r="AB259" i="47" s="1"/>
  <c r="Z259" i="47"/>
  <c r="U259" i="47"/>
  <c r="P259" i="47"/>
  <c r="AA258" i="47"/>
  <c r="AB258" i="47" s="1"/>
  <c r="Z258" i="47"/>
  <c r="U258" i="47"/>
  <c r="P258" i="47"/>
  <c r="AA257" i="47"/>
  <c r="AB257" i="47" s="1"/>
  <c r="Z257" i="47"/>
  <c r="U257" i="47"/>
  <c r="P257" i="47"/>
  <c r="AA256" i="47"/>
  <c r="AB256" i="47" s="1"/>
  <c r="Z256" i="47"/>
  <c r="U256" i="47"/>
  <c r="P256" i="47"/>
  <c r="AA255" i="47"/>
  <c r="AB255" i="47" s="1"/>
  <c r="Z255" i="47"/>
  <c r="U255" i="47"/>
  <c r="P255" i="47"/>
  <c r="AA254" i="47"/>
  <c r="AB254" i="47" s="1"/>
  <c r="Z254" i="47"/>
  <c r="U254" i="47"/>
  <c r="P254" i="47"/>
  <c r="AA253" i="47"/>
  <c r="AB253" i="47" s="1"/>
  <c r="Z253" i="47"/>
  <c r="U253" i="47"/>
  <c r="P253" i="47"/>
  <c r="AA252" i="47"/>
  <c r="AB252" i="47" s="1"/>
  <c r="Z252" i="47"/>
  <c r="U252" i="47"/>
  <c r="P252" i="47"/>
  <c r="AA251" i="47"/>
  <c r="AB251" i="47" s="1"/>
  <c r="Z251" i="47"/>
  <c r="U251" i="47"/>
  <c r="P251" i="47"/>
  <c r="AA250" i="47"/>
  <c r="AB250" i="47" s="1"/>
  <c r="Z250" i="47"/>
  <c r="U250" i="47"/>
  <c r="P250" i="47"/>
  <c r="AA249" i="47"/>
  <c r="AB249" i="47" s="1"/>
  <c r="Z249" i="47"/>
  <c r="U249" i="47"/>
  <c r="P249" i="47"/>
  <c r="AA248" i="47"/>
  <c r="AB248" i="47" s="1"/>
  <c r="Z248" i="47"/>
  <c r="U248" i="47"/>
  <c r="P248" i="47"/>
  <c r="AA247" i="47"/>
  <c r="AB247" i="47" s="1"/>
  <c r="Z247" i="47"/>
  <c r="U247" i="47"/>
  <c r="P247" i="47"/>
  <c r="AA246" i="47"/>
  <c r="AB246" i="47" s="1"/>
  <c r="Z246" i="47"/>
  <c r="U246" i="47"/>
  <c r="P246" i="47"/>
  <c r="AA245" i="47"/>
  <c r="AB245" i="47" s="1"/>
  <c r="Z245" i="47"/>
  <c r="U245" i="47"/>
  <c r="P245" i="47"/>
  <c r="AA244" i="47"/>
  <c r="AB244" i="47" s="1"/>
  <c r="Z244" i="47"/>
  <c r="U244" i="47"/>
  <c r="P244" i="47"/>
  <c r="AA243" i="47"/>
  <c r="AB243" i="47" s="1"/>
  <c r="Z243" i="47"/>
  <c r="U243" i="47"/>
  <c r="P243" i="47"/>
  <c r="AA242" i="47"/>
  <c r="AB242" i="47" s="1"/>
  <c r="Z242" i="47"/>
  <c r="U242" i="47"/>
  <c r="P242" i="47"/>
  <c r="AA241" i="47"/>
  <c r="AB241" i="47" s="1"/>
  <c r="Z241" i="47"/>
  <c r="U241" i="47"/>
  <c r="P241" i="47"/>
  <c r="AA240" i="47"/>
  <c r="AB240" i="47" s="1"/>
  <c r="Z240" i="47"/>
  <c r="U240" i="47"/>
  <c r="P240" i="47"/>
  <c r="AA239" i="47"/>
  <c r="AB239" i="47" s="1"/>
  <c r="Z239" i="47"/>
  <c r="U239" i="47"/>
  <c r="P239" i="47"/>
  <c r="AA238" i="47"/>
  <c r="AB238" i="47" s="1"/>
  <c r="Z238" i="47"/>
  <c r="U238" i="47"/>
  <c r="P238" i="47"/>
  <c r="AA237" i="47"/>
  <c r="AB237" i="47" s="1"/>
  <c r="Z237" i="47"/>
  <c r="U237" i="47"/>
  <c r="P237" i="47"/>
  <c r="AA236" i="47"/>
  <c r="AB236" i="47" s="1"/>
  <c r="Z236" i="47"/>
  <c r="U236" i="47"/>
  <c r="P236" i="47"/>
  <c r="AA235" i="47"/>
  <c r="AB235" i="47" s="1"/>
  <c r="Z235" i="47"/>
  <c r="U235" i="47"/>
  <c r="P235" i="47"/>
  <c r="AA234" i="47"/>
  <c r="AB234" i="47" s="1"/>
  <c r="Z234" i="47"/>
  <c r="U234" i="47"/>
  <c r="P234" i="47"/>
  <c r="AA233" i="47"/>
  <c r="AB233" i="47" s="1"/>
  <c r="Z233" i="47"/>
  <c r="U233" i="47"/>
  <c r="P233" i="47"/>
  <c r="AA232" i="47"/>
  <c r="AB232" i="47" s="1"/>
  <c r="Z232" i="47"/>
  <c r="U232" i="47"/>
  <c r="P232" i="47"/>
  <c r="AA231" i="47"/>
  <c r="AB231" i="47" s="1"/>
  <c r="Z231" i="47"/>
  <c r="U231" i="47"/>
  <c r="P231" i="47"/>
  <c r="AA230" i="47"/>
  <c r="AB230" i="47" s="1"/>
  <c r="Z230" i="47"/>
  <c r="U230" i="47"/>
  <c r="P230" i="47"/>
  <c r="AA229" i="47"/>
  <c r="AB229" i="47" s="1"/>
  <c r="Z229" i="47"/>
  <c r="U229" i="47"/>
  <c r="P229" i="47"/>
  <c r="AA228" i="47"/>
  <c r="AB228" i="47" s="1"/>
  <c r="Z228" i="47"/>
  <c r="U228" i="47"/>
  <c r="P228" i="47"/>
  <c r="AA227" i="47"/>
  <c r="AB227" i="47" s="1"/>
  <c r="Z227" i="47"/>
  <c r="U227" i="47"/>
  <c r="P227" i="47"/>
  <c r="AA226" i="47"/>
  <c r="AB226" i="47" s="1"/>
  <c r="Z226" i="47"/>
  <c r="U226" i="47"/>
  <c r="P226" i="47"/>
  <c r="AA225" i="47"/>
  <c r="AB225" i="47" s="1"/>
  <c r="Z225" i="47"/>
  <c r="U225" i="47"/>
  <c r="P225" i="47"/>
  <c r="AA224" i="47"/>
  <c r="AB224" i="47" s="1"/>
  <c r="Z224" i="47"/>
  <c r="U224" i="47"/>
  <c r="P224" i="47"/>
  <c r="AB223" i="47"/>
  <c r="AA223" i="47"/>
  <c r="Z223" i="47"/>
  <c r="U223" i="47"/>
  <c r="P223" i="47"/>
  <c r="AA222" i="47"/>
  <c r="AB222" i="47" s="1"/>
  <c r="Z222" i="47"/>
  <c r="U222" i="47"/>
  <c r="P222" i="47"/>
  <c r="AA221" i="47"/>
  <c r="AB221" i="47" s="1"/>
  <c r="Z221" i="47"/>
  <c r="U221" i="47"/>
  <c r="P221" i="47"/>
  <c r="AA220" i="47"/>
  <c r="AB220" i="47" s="1"/>
  <c r="Z220" i="47"/>
  <c r="U220" i="47"/>
  <c r="P220" i="47"/>
  <c r="AA219" i="47"/>
  <c r="AB219" i="47" s="1"/>
  <c r="Z219" i="47"/>
  <c r="U219" i="47"/>
  <c r="P219" i="47"/>
  <c r="AA218" i="47"/>
  <c r="AB218" i="47" s="1"/>
  <c r="Z218" i="47"/>
  <c r="U218" i="47"/>
  <c r="P218" i="47"/>
  <c r="AA217" i="47"/>
  <c r="AB217" i="47" s="1"/>
  <c r="Z217" i="47"/>
  <c r="U217" i="47"/>
  <c r="P217" i="47"/>
  <c r="AA216" i="47"/>
  <c r="AB216" i="47" s="1"/>
  <c r="Z216" i="47"/>
  <c r="U216" i="47"/>
  <c r="P216" i="47"/>
  <c r="AA215" i="47"/>
  <c r="AB215" i="47" s="1"/>
  <c r="Z215" i="47"/>
  <c r="U215" i="47"/>
  <c r="P215" i="47"/>
  <c r="AA214" i="47"/>
  <c r="AB214" i="47" s="1"/>
  <c r="Z214" i="47"/>
  <c r="U214" i="47"/>
  <c r="P214" i="47"/>
  <c r="AA213" i="47"/>
  <c r="AB213" i="47" s="1"/>
  <c r="Z213" i="47"/>
  <c r="U213" i="47"/>
  <c r="P213" i="47"/>
  <c r="AA212" i="47"/>
  <c r="AB212" i="47" s="1"/>
  <c r="Z212" i="47"/>
  <c r="U212" i="47"/>
  <c r="P212" i="47"/>
  <c r="AA211" i="47"/>
  <c r="AB211" i="47" s="1"/>
  <c r="Z211" i="47"/>
  <c r="U211" i="47"/>
  <c r="P211" i="47"/>
  <c r="AA210" i="47"/>
  <c r="AB210" i="47" s="1"/>
  <c r="Z210" i="47"/>
  <c r="U210" i="47"/>
  <c r="P210" i="47"/>
  <c r="AA209" i="47"/>
  <c r="AB209" i="47" s="1"/>
  <c r="Z209" i="47"/>
  <c r="U209" i="47"/>
  <c r="P209" i="47"/>
  <c r="AA208" i="47"/>
  <c r="AB208" i="47" s="1"/>
  <c r="Z208" i="47"/>
  <c r="U208" i="47"/>
  <c r="P208" i="47"/>
  <c r="AA207" i="47"/>
  <c r="AB207" i="47" s="1"/>
  <c r="Z207" i="47"/>
  <c r="U207" i="47"/>
  <c r="P207" i="47"/>
  <c r="AA206" i="47"/>
  <c r="AB206" i="47" s="1"/>
  <c r="Z206" i="47"/>
  <c r="U206" i="47"/>
  <c r="P206" i="47"/>
  <c r="AA205" i="47"/>
  <c r="AB205" i="47" s="1"/>
  <c r="Z205" i="47"/>
  <c r="U205" i="47"/>
  <c r="P205" i="47"/>
  <c r="AA204" i="47"/>
  <c r="AB204" i="47" s="1"/>
  <c r="Z204" i="47"/>
  <c r="U204" i="47"/>
  <c r="P204" i="47"/>
  <c r="AA203" i="47"/>
  <c r="AB203" i="47" s="1"/>
  <c r="Z203" i="47"/>
  <c r="U203" i="47"/>
  <c r="P203" i="47"/>
  <c r="AA202" i="47"/>
  <c r="AB202" i="47" s="1"/>
  <c r="Z202" i="47"/>
  <c r="U202" i="47"/>
  <c r="P202" i="47"/>
  <c r="AA201" i="47"/>
  <c r="AB201" i="47" s="1"/>
  <c r="Z201" i="47"/>
  <c r="U201" i="47"/>
  <c r="P201" i="47"/>
  <c r="AA200" i="47"/>
  <c r="AB200" i="47" s="1"/>
  <c r="Z200" i="47"/>
  <c r="U200" i="47"/>
  <c r="P200" i="47"/>
  <c r="AA199" i="47"/>
  <c r="AB199" i="47" s="1"/>
  <c r="Z199" i="47"/>
  <c r="U199" i="47"/>
  <c r="P199" i="47"/>
  <c r="AA198" i="47"/>
  <c r="AB198" i="47" s="1"/>
  <c r="Z198" i="47"/>
  <c r="U198" i="47"/>
  <c r="P198" i="47"/>
  <c r="AA197" i="47"/>
  <c r="AB197" i="47" s="1"/>
  <c r="Z197" i="47"/>
  <c r="U197" i="47"/>
  <c r="P197" i="47"/>
  <c r="AA196" i="47"/>
  <c r="AB196" i="47" s="1"/>
  <c r="Z196" i="47"/>
  <c r="U196" i="47"/>
  <c r="P196" i="47"/>
  <c r="AA195" i="47"/>
  <c r="AB195" i="47" s="1"/>
  <c r="Z195" i="47"/>
  <c r="U195" i="47"/>
  <c r="P195" i="47"/>
  <c r="AA194" i="47"/>
  <c r="AB194" i="47" s="1"/>
  <c r="Z194" i="47"/>
  <c r="U194" i="47"/>
  <c r="P194" i="47"/>
  <c r="AA193" i="47"/>
  <c r="AB193" i="47" s="1"/>
  <c r="Z193" i="47"/>
  <c r="U193" i="47"/>
  <c r="P193" i="47"/>
  <c r="AA192" i="47"/>
  <c r="AB192" i="47" s="1"/>
  <c r="Z192" i="47"/>
  <c r="U192" i="47"/>
  <c r="P192" i="47"/>
  <c r="AA191" i="47"/>
  <c r="AB191" i="47" s="1"/>
  <c r="Z191" i="47"/>
  <c r="U191" i="47"/>
  <c r="P191" i="47"/>
  <c r="AA190" i="47"/>
  <c r="AB190" i="47" s="1"/>
  <c r="Z190" i="47"/>
  <c r="U190" i="47"/>
  <c r="P190" i="47"/>
  <c r="AA189" i="47"/>
  <c r="AB189" i="47" s="1"/>
  <c r="Z189" i="47"/>
  <c r="U189" i="47"/>
  <c r="P189" i="47"/>
  <c r="AA188" i="47"/>
  <c r="AB188" i="47" s="1"/>
  <c r="Z188" i="47"/>
  <c r="U188" i="47"/>
  <c r="P188" i="47"/>
  <c r="AA187" i="47"/>
  <c r="AB187" i="47" s="1"/>
  <c r="Z187" i="47"/>
  <c r="U187" i="47"/>
  <c r="P187" i="47"/>
  <c r="AA186" i="47"/>
  <c r="AB186" i="47" s="1"/>
  <c r="Z186" i="47"/>
  <c r="U186" i="47"/>
  <c r="P186" i="47"/>
  <c r="AA185" i="47"/>
  <c r="AB185" i="47" s="1"/>
  <c r="Z185" i="47"/>
  <c r="U185" i="47"/>
  <c r="P185" i="47"/>
  <c r="AA184" i="47"/>
  <c r="AB184" i="47" s="1"/>
  <c r="Z184" i="47"/>
  <c r="U184" i="47"/>
  <c r="P184" i="47"/>
  <c r="AA183" i="47"/>
  <c r="AB183" i="47" s="1"/>
  <c r="Z183" i="47"/>
  <c r="U183" i="47"/>
  <c r="P183" i="47"/>
  <c r="AA182" i="47"/>
  <c r="AB182" i="47" s="1"/>
  <c r="Z182" i="47"/>
  <c r="U182" i="47"/>
  <c r="P182" i="47"/>
  <c r="AA181" i="47"/>
  <c r="AB181" i="47" s="1"/>
  <c r="Z181" i="47"/>
  <c r="U181" i="47"/>
  <c r="P181" i="47"/>
  <c r="AA180" i="47"/>
  <c r="AB180" i="47" s="1"/>
  <c r="Z180" i="47"/>
  <c r="U180" i="47"/>
  <c r="P180" i="47"/>
  <c r="AB179" i="47"/>
  <c r="AA179" i="47"/>
  <c r="Z179" i="47"/>
  <c r="U179" i="47"/>
  <c r="P179" i="47"/>
  <c r="AA178" i="47"/>
  <c r="AB178" i="47" s="1"/>
  <c r="Z178" i="47"/>
  <c r="U178" i="47"/>
  <c r="P178" i="47"/>
  <c r="AA177" i="47"/>
  <c r="AB177" i="47" s="1"/>
  <c r="Z177" i="47"/>
  <c r="U177" i="47"/>
  <c r="P177" i="47"/>
  <c r="AA176" i="47"/>
  <c r="AB176" i="47" s="1"/>
  <c r="Z176" i="47"/>
  <c r="U176" i="47"/>
  <c r="P176" i="47"/>
  <c r="AA175" i="47"/>
  <c r="AB175" i="47" s="1"/>
  <c r="Z175" i="47"/>
  <c r="U175" i="47"/>
  <c r="P175" i="47"/>
  <c r="AA174" i="47"/>
  <c r="AB174" i="47" s="1"/>
  <c r="Z174" i="47"/>
  <c r="U174" i="47"/>
  <c r="P174" i="47"/>
  <c r="AA173" i="47"/>
  <c r="AB173" i="47" s="1"/>
  <c r="Z173" i="47"/>
  <c r="U173" i="47"/>
  <c r="P173" i="47"/>
  <c r="AA172" i="47"/>
  <c r="AB172" i="47" s="1"/>
  <c r="Z172" i="47"/>
  <c r="U172" i="47"/>
  <c r="P172" i="47"/>
  <c r="AA171" i="47"/>
  <c r="AB171" i="47" s="1"/>
  <c r="Z171" i="47"/>
  <c r="U171" i="47"/>
  <c r="P171" i="47"/>
  <c r="AA170" i="47"/>
  <c r="AB170" i="47" s="1"/>
  <c r="Z170" i="47"/>
  <c r="U170" i="47"/>
  <c r="P170" i="47"/>
  <c r="AA169" i="47"/>
  <c r="AB169" i="47" s="1"/>
  <c r="Z169" i="47"/>
  <c r="U169" i="47"/>
  <c r="P169" i="47"/>
  <c r="AA168" i="47"/>
  <c r="AB168" i="47" s="1"/>
  <c r="Z168" i="47"/>
  <c r="U168" i="47"/>
  <c r="P168" i="47"/>
  <c r="AA167" i="47"/>
  <c r="AB167" i="47" s="1"/>
  <c r="Z167" i="47"/>
  <c r="U167" i="47"/>
  <c r="P167" i="47"/>
  <c r="AA166" i="47"/>
  <c r="AB166" i="47" s="1"/>
  <c r="Z166" i="47"/>
  <c r="U166" i="47"/>
  <c r="P166" i="47"/>
  <c r="AA165" i="47"/>
  <c r="AB165" i="47" s="1"/>
  <c r="Z165" i="47"/>
  <c r="U165" i="47"/>
  <c r="P165" i="47"/>
  <c r="AA164" i="47"/>
  <c r="AB164" i="47" s="1"/>
  <c r="Z164" i="47"/>
  <c r="U164" i="47"/>
  <c r="P164" i="47"/>
  <c r="AA163" i="47"/>
  <c r="AB163" i="47" s="1"/>
  <c r="Z163" i="47"/>
  <c r="U163" i="47"/>
  <c r="P163" i="47"/>
  <c r="AA162" i="47"/>
  <c r="AB162" i="47" s="1"/>
  <c r="Z162" i="47"/>
  <c r="U162" i="47"/>
  <c r="P162" i="47"/>
  <c r="AA161" i="47"/>
  <c r="AB161" i="47" s="1"/>
  <c r="Z161" i="47"/>
  <c r="U161" i="47"/>
  <c r="P161" i="47"/>
  <c r="AA160" i="47"/>
  <c r="AB160" i="47" s="1"/>
  <c r="Z160" i="47"/>
  <c r="U160" i="47"/>
  <c r="P160" i="47"/>
  <c r="AB159" i="47"/>
  <c r="AA159" i="47"/>
  <c r="Z159" i="47"/>
  <c r="U159" i="47"/>
  <c r="P159" i="47"/>
  <c r="AA158" i="47"/>
  <c r="AB158" i="47" s="1"/>
  <c r="Z158" i="47"/>
  <c r="U158" i="47"/>
  <c r="P158" i="47"/>
  <c r="AA157" i="47"/>
  <c r="AB157" i="47" s="1"/>
  <c r="Z157" i="47"/>
  <c r="U157" i="47"/>
  <c r="P157" i="47"/>
  <c r="AA156" i="47"/>
  <c r="AB156" i="47" s="1"/>
  <c r="Z156" i="47"/>
  <c r="U156" i="47"/>
  <c r="P156" i="47"/>
  <c r="AA155" i="47"/>
  <c r="AB155" i="47" s="1"/>
  <c r="Z155" i="47"/>
  <c r="U155" i="47"/>
  <c r="P155" i="47"/>
  <c r="AA154" i="47"/>
  <c r="AB154" i="47" s="1"/>
  <c r="Z154" i="47"/>
  <c r="U154" i="47"/>
  <c r="P154" i="47"/>
  <c r="AA153" i="47"/>
  <c r="AB153" i="47" s="1"/>
  <c r="Z153" i="47"/>
  <c r="U153" i="47"/>
  <c r="P153" i="47"/>
  <c r="AA152" i="47"/>
  <c r="AB152" i="47" s="1"/>
  <c r="Z152" i="47"/>
  <c r="U152" i="47"/>
  <c r="P152" i="47"/>
  <c r="AA151" i="47"/>
  <c r="AB151" i="47" s="1"/>
  <c r="Z151" i="47"/>
  <c r="U151" i="47"/>
  <c r="P151" i="47"/>
  <c r="AA150" i="47"/>
  <c r="AB150" i="47" s="1"/>
  <c r="Z150" i="47"/>
  <c r="U150" i="47"/>
  <c r="P150" i="47"/>
  <c r="AA149" i="47"/>
  <c r="AB149" i="47" s="1"/>
  <c r="Z149" i="47"/>
  <c r="U149" i="47"/>
  <c r="P149" i="47"/>
  <c r="AA148" i="47"/>
  <c r="AB148" i="47" s="1"/>
  <c r="Z148" i="47"/>
  <c r="U148" i="47"/>
  <c r="P148" i="47"/>
  <c r="AA147" i="47"/>
  <c r="AB147" i="47" s="1"/>
  <c r="Z147" i="47"/>
  <c r="U147" i="47"/>
  <c r="P147" i="47"/>
  <c r="AA146" i="47"/>
  <c r="AB146" i="47" s="1"/>
  <c r="Z146" i="47"/>
  <c r="U146" i="47"/>
  <c r="P146" i="47"/>
  <c r="AA145" i="47"/>
  <c r="AB145" i="47" s="1"/>
  <c r="Z145" i="47"/>
  <c r="U145" i="47"/>
  <c r="P145" i="47"/>
  <c r="AA144" i="47"/>
  <c r="AB144" i="47" s="1"/>
  <c r="Z144" i="47"/>
  <c r="U144" i="47"/>
  <c r="P144" i="47"/>
  <c r="AA143" i="47"/>
  <c r="AB143" i="47" s="1"/>
  <c r="Z143" i="47"/>
  <c r="U143" i="47"/>
  <c r="P143" i="47"/>
  <c r="AA142" i="47"/>
  <c r="AB142" i="47" s="1"/>
  <c r="Z142" i="47"/>
  <c r="U142" i="47"/>
  <c r="P142" i="47"/>
  <c r="AA141" i="47"/>
  <c r="AB141" i="47" s="1"/>
  <c r="Z141" i="47"/>
  <c r="U141" i="47"/>
  <c r="P141" i="47"/>
  <c r="AA140" i="47"/>
  <c r="AB140" i="47" s="1"/>
  <c r="Z140" i="47"/>
  <c r="U140" i="47"/>
  <c r="P140" i="47"/>
  <c r="AA139" i="47"/>
  <c r="AB139" i="47" s="1"/>
  <c r="Z139" i="47"/>
  <c r="U139" i="47"/>
  <c r="P139" i="47"/>
  <c r="AA138" i="47"/>
  <c r="AB138" i="47" s="1"/>
  <c r="Z138" i="47"/>
  <c r="U138" i="47"/>
  <c r="P138" i="47"/>
  <c r="AA137" i="47"/>
  <c r="AB137" i="47" s="1"/>
  <c r="Z137" i="47"/>
  <c r="U137" i="47"/>
  <c r="P137" i="47"/>
  <c r="AA136" i="47"/>
  <c r="AB136" i="47" s="1"/>
  <c r="Z136" i="47"/>
  <c r="U136" i="47"/>
  <c r="P136" i="47"/>
  <c r="AB135" i="47"/>
  <c r="AA135" i="47"/>
  <c r="Z135" i="47"/>
  <c r="U135" i="47"/>
  <c r="P135" i="47"/>
  <c r="AA134" i="47"/>
  <c r="AB134" i="47" s="1"/>
  <c r="Z134" i="47"/>
  <c r="U134" i="47"/>
  <c r="P134" i="47"/>
  <c r="AA133" i="47"/>
  <c r="AB133" i="47" s="1"/>
  <c r="Z133" i="47"/>
  <c r="U133" i="47"/>
  <c r="P133" i="47"/>
  <c r="AA132" i="47"/>
  <c r="AB132" i="47" s="1"/>
  <c r="Z132" i="47"/>
  <c r="U132" i="47"/>
  <c r="P132" i="47"/>
  <c r="AA131" i="47"/>
  <c r="AB131" i="47" s="1"/>
  <c r="Z131" i="47"/>
  <c r="U131" i="47"/>
  <c r="P131" i="47"/>
  <c r="AA130" i="47"/>
  <c r="AB130" i="47" s="1"/>
  <c r="Z130" i="47"/>
  <c r="U130" i="47"/>
  <c r="P130" i="47"/>
  <c r="AA129" i="47"/>
  <c r="AB129" i="47" s="1"/>
  <c r="Z129" i="47"/>
  <c r="U129" i="47"/>
  <c r="P129" i="47"/>
  <c r="AA128" i="47"/>
  <c r="AB128" i="47" s="1"/>
  <c r="Z128" i="47"/>
  <c r="U128" i="47"/>
  <c r="P128" i="47"/>
  <c r="AA127" i="47"/>
  <c r="AB127" i="47" s="1"/>
  <c r="Z127" i="47"/>
  <c r="U127" i="47"/>
  <c r="P127" i="47"/>
  <c r="AA126" i="47"/>
  <c r="AB126" i="47" s="1"/>
  <c r="Z126" i="47"/>
  <c r="U126" i="47"/>
  <c r="P126" i="47"/>
  <c r="AA125" i="47"/>
  <c r="AB125" i="47" s="1"/>
  <c r="Z125" i="47"/>
  <c r="U125" i="47"/>
  <c r="P125" i="47"/>
  <c r="AA124" i="47"/>
  <c r="AB124" i="47" s="1"/>
  <c r="Z124" i="47"/>
  <c r="U124" i="47"/>
  <c r="P124" i="47"/>
  <c r="AA123" i="47"/>
  <c r="AB123" i="47" s="1"/>
  <c r="Z123" i="47"/>
  <c r="U123" i="47"/>
  <c r="P123" i="47"/>
  <c r="AA122" i="47"/>
  <c r="AB122" i="47" s="1"/>
  <c r="Z122" i="47"/>
  <c r="U122" i="47"/>
  <c r="P122" i="47"/>
  <c r="AA121" i="47"/>
  <c r="AB121" i="47" s="1"/>
  <c r="Z121" i="47"/>
  <c r="U121" i="47"/>
  <c r="P121" i="47"/>
  <c r="AA120" i="47"/>
  <c r="AB120" i="47" s="1"/>
  <c r="Z120" i="47"/>
  <c r="U120" i="47"/>
  <c r="P120" i="47"/>
  <c r="AA119" i="47"/>
  <c r="AB119" i="47" s="1"/>
  <c r="Z119" i="47"/>
  <c r="U119" i="47"/>
  <c r="P119" i="47"/>
  <c r="AA118" i="47"/>
  <c r="AB118" i="47" s="1"/>
  <c r="Z118" i="47"/>
  <c r="U118" i="47"/>
  <c r="P118" i="47"/>
  <c r="AA117" i="47"/>
  <c r="AB117" i="47" s="1"/>
  <c r="Z117" i="47"/>
  <c r="U117" i="47"/>
  <c r="P117" i="47"/>
  <c r="AA116" i="47"/>
  <c r="AB116" i="47" s="1"/>
  <c r="Z116" i="47"/>
  <c r="U116" i="47"/>
  <c r="P116" i="47"/>
  <c r="AA115" i="47"/>
  <c r="AB115" i="47" s="1"/>
  <c r="Z115" i="47"/>
  <c r="U115" i="47"/>
  <c r="P115" i="47"/>
  <c r="AA114" i="47"/>
  <c r="AB114" i="47" s="1"/>
  <c r="Z114" i="47"/>
  <c r="U114" i="47"/>
  <c r="P114" i="47"/>
  <c r="AA113" i="47"/>
  <c r="AB113" i="47" s="1"/>
  <c r="Z113" i="47"/>
  <c r="U113" i="47"/>
  <c r="P113" i="47"/>
  <c r="AA112" i="47"/>
  <c r="AB112" i="47" s="1"/>
  <c r="Z112" i="47"/>
  <c r="U112" i="47"/>
  <c r="P112" i="47"/>
  <c r="AA111" i="47"/>
  <c r="AB111" i="47" s="1"/>
  <c r="Z111" i="47"/>
  <c r="U111" i="47"/>
  <c r="P111" i="47"/>
  <c r="AA110" i="47"/>
  <c r="AB110" i="47" s="1"/>
  <c r="Z110" i="47"/>
  <c r="U110" i="47"/>
  <c r="P110" i="47"/>
  <c r="AA109" i="47"/>
  <c r="AB109" i="47" s="1"/>
  <c r="Z109" i="47"/>
  <c r="U109" i="47"/>
  <c r="P109" i="47"/>
  <c r="AA108" i="47"/>
  <c r="AB108" i="47" s="1"/>
  <c r="Z108" i="47"/>
  <c r="U108" i="47"/>
  <c r="P108" i="47"/>
  <c r="AA107" i="47"/>
  <c r="AB107" i="47" s="1"/>
  <c r="Z107" i="47"/>
  <c r="U107" i="47"/>
  <c r="P107" i="47"/>
  <c r="AA106" i="47"/>
  <c r="AB106" i="47" s="1"/>
  <c r="Z106" i="47"/>
  <c r="U106" i="47"/>
  <c r="P106" i="47"/>
  <c r="AA105" i="47"/>
  <c r="AB105" i="47" s="1"/>
  <c r="Z105" i="47"/>
  <c r="U105" i="47"/>
  <c r="P105" i="47"/>
  <c r="AA104" i="47"/>
  <c r="AB104" i="47" s="1"/>
  <c r="Z104" i="47"/>
  <c r="U104" i="47"/>
  <c r="P104" i="47"/>
  <c r="AA103" i="47"/>
  <c r="AB103" i="47" s="1"/>
  <c r="Z103" i="47"/>
  <c r="U103" i="47"/>
  <c r="P103" i="47"/>
  <c r="AA102" i="47"/>
  <c r="AB102" i="47" s="1"/>
  <c r="Z102" i="47"/>
  <c r="U102" i="47"/>
  <c r="P102" i="47"/>
  <c r="AA101" i="47"/>
  <c r="AB101" i="47" s="1"/>
  <c r="Z101" i="47"/>
  <c r="U101" i="47"/>
  <c r="P101" i="47"/>
  <c r="AA100" i="47"/>
  <c r="AB100" i="47" s="1"/>
  <c r="Z100" i="47"/>
  <c r="U100" i="47"/>
  <c r="P100" i="47"/>
  <c r="AA99" i="47"/>
  <c r="AB99" i="47" s="1"/>
  <c r="Z99" i="47"/>
  <c r="U99" i="47"/>
  <c r="P99" i="47"/>
  <c r="AA98" i="47"/>
  <c r="AB98" i="47" s="1"/>
  <c r="Z98" i="47"/>
  <c r="U98" i="47"/>
  <c r="P98" i="47"/>
  <c r="AA97" i="47"/>
  <c r="AB97" i="47" s="1"/>
  <c r="Z97" i="47"/>
  <c r="U97" i="47"/>
  <c r="P97" i="47"/>
  <c r="AA96" i="47"/>
  <c r="AB96" i="47" s="1"/>
  <c r="Z96" i="47"/>
  <c r="U96" i="47"/>
  <c r="P96" i="47"/>
  <c r="AB95" i="47"/>
  <c r="AA95" i="47"/>
  <c r="Z95" i="47"/>
  <c r="U95" i="47"/>
  <c r="P95" i="47"/>
  <c r="AA94" i="47"/>
  <c r="AB94" i="47" s="1"/>
  <c r="Z94" i="47"/>
  <c r="U94" i="47"/>
  <c r="P94" i="47"/>
  <c r="AA93" i="47"/>
  <c r="AB93" i="47" s="1"/>
  <c r="Z93" i="47"/>
  <c r="U93" i="47"/>
  <c r="P93" i="47"/>
  <c r="AA92" i="47"/>
  <c r="AB92" i="47" s="1"/>
  <c r="Z92" i="47"/>
  <c r="U92" i="47"/>
  <c r="P92" i="47"/>
  <c r="AA91" i="47"/>
  <c r="AB91" i="47" s="1"/>
  <c r="Z91" i="47"/>
  <c r="U91" i="47"/>
  <c r="P91" i="47"/>
  <c r="AA90" i="47"/>
  <c r="AB90" i="47" s="1"/>
  <c r="Z90" i="47"/>
  <c r="U90" i="47"/>
  <c r="P90" i="47"/>
  <c r="AA89" i="47"/>
  <c r="AB89" i="47" s="1"/>
  <c r="Z89" i="47"/>
  <c r="U89" i="47"/>
  <c r="P89" i="47"/>
  <c r="AA88" i="47"/>
  <c r="AB88" i="47" s="1"/>
  <c r="Z88" i="47"/>
  <c r="U88" i="47"/>
  <c r="P88" i="47"/>
  <c r="AA87" i="47"/>
  <c r="AB87" i="47" s="1"/>
  <c r="Z87" i="47"/>
  <c r="U87" i="47"/>
  <c r="P87" i="47"/>
  <c r="AA86" i="47"/>
  <c r="AB86" i="47" s="1"/>
  <c r="Z86" i="47"/>
  <c r="U86" i="47"/>
  <c r="P86" i="47"/>
  <c r="AA85" i="47"/>
  <c r="AB85" i="47" s="1"/>
  <c r="Z85" i="47"/>
  <c r="U85" i="47"/>
  <c r="P85" i="47"/>
  <c r="AA84" i="47"/>
  <c r="AB84" i="47" s="1"/>
  <c r="Z84" i="47"/>
  <c r="U84" i="47"/>
  <c r="P84" i="47"/>
  <c r="AA83" i="47"/>
  <c r="AB83" i="47" s="1"/>
  <c r="Z83" i="47"/>
  <c r="U83" i="47"/>
  <c r="P83" i="47"/>
  <c r="AA82" i="47"/>
  <c r="AB82" i="47" s="1"/>
  <c r="Z82" i="47"/>
  <c r="U82" i="47"/>
  <c r="P82" i="47"/>
  <c r="AA81" i="47"/>
  <c r="AB81" i="47" s="1"/>
  <c r="Z81" i="47"/>
  <c r="U81" i="47"/>
  <c r="P81" i="47"/>
  <c r="AA80" i="47"/>
  <c r="AB80" i="47" s="1"/>
  <c r="Z80" i="47"/>
  <c r="U80" i="47"/>
  <c r="P80" i="47"/>
  <c r="AA79" i="47"/>
  <c r="AB79" i="47" s="1"/>
  <c r="Z79" i="47"/>
  <c r="U79" i="47"/>
  <c r="P79" i="47"/>
  <c r="AA78" i="47"/>
  <c r="AB78" i="47" s="1"/>
  <c r="Z78" i="47"/>
  <c r="U78" i="47"/>
  <c r="P78" i="47"/>
  <c r="AA77" i="47"/>
  <c r="AB77" i="47" s="1"/>
  <c r="Z77" i="47"/>
  <c r="U77" i="47"/>
  <c r="P77" i="47"/>
  <c r="AA76" i="47"/>
  <c r="AB76" i="47" s="1"/>
  <c r="Z76" i="47"/>
  <c r="U76" i="47"/>
  <c r="P76" i="47"/>
  <c r="AA75" i="47"/>
  <c r="AB75" i="47" s="1"/>
  <c r="Z75" i="47"/>
  <c r="U75" i="47"/>
  <c r="P75" i="47"/>
  <c r="AA74" i="47"/>
  <c r="AB74" i="47" s="1"/>
  <c r="Z74" i="47"/>
  <c r="U74" i="47"/>
  <c r="P74" i="47"/>
  <c r="AA73" i="47"/>
  <c r="AB73" i="47" s="1"/>
  <c r="Z73" i="47"/>
  <c r="U73" i="47"/>
  <c r="P73" i="47"/>
  <c r="AA72" i="47"/>
  <c r="AB72" i="47" s="1"/>
  <c r="Z72" i="47"/>
  <c r="U72" i="47"/>
  <c r="P72" i="47"/>
  <c r="AA71" i="47"/>
  <c r="AB71" i="47" s="1"/>
  <c r="Z71" i="47"/>
  <c r="U71" i="47"/>
  <c r="P71" i="47"/>
  <c r="AA70" i="47"/>
  <c r="AB70" i="47" s="1"/>
  <c r="Z70" i="47"/>
  <c r="U70" i="47"/>
  <c r="P70" i="47"/>
  <c r="AA69" i="47"/>
  <c r="AB69" i="47" s="1"/>
  <c r="Z69" i="47"/>
  <c r="U69" i="47"/>
  <c r="P69" i="47"/>
  <c r="AA68" i="47"/>
  <c r="AB68" i="47" s="1"/>
  <c r="Z68" i="47"/>
  <c r="U68" i="47"/>
  <c r="P68" i="47"/>
  <c r="AA67" i="47"/>
  <c r="AB67" i="47" s="1"/>
  <c r="Z67" i="47"/>
  <c r="U67" i="47"/>
  <c r="P67" i="47"/>
  <c r="AA66" i="47"/>
  <c r="AB66" i="47" s="1"/>
  <c r="Z66" i="47"/>
  <c r="U66" i="47"/>
  <c r="P66" i="47"/>
  <c r="AA65" i="47"/>
  <c r="AB65" i="47" s="1"/>
  <c r="Z65" i="47"/>
  <c r="U65" i="47"/>
  <c r="P65" i="47"/>
  <c r="AA64" i="47"/>
  <c r="AB64" i="47" s="1"/>
  <c r="Z64" i="47"/>
  <c r="U64" i="47"/>
  <c r="P64" i="47"/>
  <c r="AA63" i="47"/>
  <c r="AB63" i="47" s="1"/>
  <c r="Z63" i="47"/>
  <c r="U63" i="47"/>
  <c r="P63" i="47"/>
  <c r="AA62" i="47"/>
  <c r="AB62" i="47" s="1"/>
  <c r="Z62" i="47"/>
  <c r="U62" i="47"/>
  <c r="P62" i="47"/>
  <c r="AA61" i="47"/>
  <c r="AB61" i="47" s="1"/>
  <c r="Z61" i="47"/>
  <c r="U61" i="47"/>
  <c r="P61" i="47"/>
  <c r="AA60" i="47"/>
  <c r="AB60" i="47" s="1"/>
  <c r="Z60" i="47"/>
  <c r="U60" i="47"/>
  <c r="P60" i="47"/>
  <c r="AB59" i="47"/>
  <c r="AA59" i="47"/>
  <c r="Z59" i="47"/>
  <c r="U59" i="47"/>
  <c r="P59" i="47"/>
  <c r="AA58" i="47"/>
  <c r="AB58" i="47" s="1"/>
  <c r="Z58" i="47"/>
  <c r="U58" i="47"/>
  <c r="P58" i="47"/>
  <c r="AA57" i="47"/>
  <c r="AB57" i="47" s="1"/>
  <c r="Z57" i="47"/>
  <c r="U57" i="47"/>
  <c r="P57" i="47"/>
  <c r="AA56" i="47"/>
  <c r="AB56" i="47" s="1"/>
  <c r="Z56" i="47"/>
  <c r="U56" i="47"/>
  <c r="P56" i="47"/>
  <c r="AA55" i="47"/>
  <c r="AB55" i="47" s="1"/>
  <c r="Z55" i="47"/>
  <c r="U55" i="47"/>
  <c r="P55" i="47"/>
  <c r="AA54" i="47"/>
  <c r="AB54" i="47" s="1"/>
  <c r="Z54" i="47"/>
  <c r="U54" i="47"/>
  <c r="P54" i="47"/>
  <c r="AA53" i="47"/>
  <c r="AB53" i="47" s="1"/>
  <c r="Z53" i="47"/>
  <c r="U53" i="47"/>
  <c r="P53" i="47"/>
  <c r="AA52" i="47"/>
  <c r="AB52" i="47" s="1"/>
  <c r="Z52" i="47"/>
  <c r="U52" i="47"/>
  <c r="P52" i="47"/>
  <c r="AA51" i="47"/>
  <c r="AB51" i="47" s="1"/>
  <c r="Z51" i="47"/>
  <c r="U51" i="47"/>
  <c r="P51" i="47"/>
  <c r="AA50" i="47"/>
  <c r="AB50" i="47" s="1"/>
  <c r="Z50" i="47"/>
  <c r="U50" i="47"/>
  <c r="P50" i="47"/>
  <c r="AA49" i="47"/>
  <c r="AB49" i="47" s="1"/>
  <c r="Z49" i="47"/>
  <c r="U49" i="47"/>
  <c r="P49" i="47"/>
  <c r="AA48" i="47"/>
  <c r="AB48" i="47" s="1"/>
  <c r="Z48" i="47"/>
  <c r="U48" i="47"/>
  <c r="P48" i="47"/>
  <c r="AA47" i="47"/>
  <c r="AB47" i="47" s="1"/>
  <c r="Z47" i="47"/>
  <c r="U47" i="47"/>
  <c r="P47" i="47"/>
  <c r="AA46" i="47"/>
  <c r="AB46" i="47" s="1"/>
  <c r="Z46" i="47"/>
  <c r="U46" i="47"/>
  <c r="P46" i="47"/>
  <c r="AA45" i="47"/>
  <c r="AB45" i="47" s="1"/>
  <c r="Z45" i="47"/>
  <c r="U45" i="47"/>
  <c r="P45" i="47"/>
  <c r="AA44" i="47"/>
  <c r="AB44" i="47" s="1"/>
  <c r="Z44" i="47"/>
  <c r="U44" i="47"/>
  <c r="P44" i="47"/>
  <c r="AA43" i="47"/>
  <c r="AB43" i="47" s="1"/>
  <c r="Z43" i="47"/>
  <c r="U43" i="47"/>
  <c r="P43" i="47"/>
  <c r="AA42" i="47"/>
  <c r="AB42" i="47" s="1"/>
  <c r="Z42" i="47"/>
  <c r="U42" i="47"/>
  <c r="P42" i="47"/>
  <c r="AA41" i="47"/>
  <c r="AB41" i="47" s="1"/>
  <c r="Z41" i="47"/>
  <c r="U41" i="47"/>
  <c r="P41" i="47"/>
  <c r="AA40" i="47"/>
  <c r="AB40" i="47" s="1"/>
  <c r="Z40" i="47"/>
  <c r="U40" i="47"/>
  <c r="P40" i="47"/>
  <c r="AA39" i="47"/>
  <c r="AB39" i="47" s="1"/>
  <c r="Z39" i="47"/>
  <c r="U39" i="47"/>
  <c r="P39" i="47"/>
  <c r="AA38" i="47"/>
  <c r="AB38" i="47" s="1"/>
  <c r="Z38" i="47"/>
  <c r="U38" i="47"/>
  <c r="P38" i="47"/>
  <c r="AA37" i="47"/>
  <c r="AB37" i="47" s="1"/>
  <c r="Z37" i="47"/>
  <c r="U37" i="47"/>
  <c r="P37" i="47"/>
  <c r="AA36" i="47"/>
  <c r="AB36" i="47" s="1"/>
  <c r="Z36" i="47"/>
  <c r="U36" i="47"/>
  <c r="P36" i="47"/>
  <c r="AA35" i="47"/>
  <c r="AB35" i="47" s="1"/>
  <c r="Z35" i="47"/>
  <c r="U35" i="47"/>
  <c r="P35" i="47"/>
  <c r="AF34" i="47"/>
  <c r="AC34" i="47"/>
  <c r="AA34" i="47"/>
  <c r="AB34" i="47" s="1"/>
  <c r="Z34" i="47"/>
  <c r="U34" i="47"/>
  <c r="P34" i="47"/>
  <c r="AF33" i="47"/>
  <c r="AC33" i="47"/>
  <c r="AA33" i="47"/>
  <c r="AB33" i="47" s="1"/>
  <c r="Z33" i="47"/>
  <c r="U33" i="47"/>
  <c r="P33" i="47"/>
  <c r="AF32" i="47"/>
  <c r="AC32" i="47"/>
  <c r="AA32" i="47"/>
  <c r="AB32" i="47" s="1"/>
  <c r="Z32" i="47"/>
  <c r="U32" i="47"/>
  <c r="P32" i="47"/>
  <c r="AF31" i="47"/>
  <c r="AC31" i="47"/>
  <c r="AA31" i="47"/>
  <c r="AB31" i="47" s="1"/>
  <c r="Z31" i="47"/>
  <c r="U31" i="47"/>
  <c r="P31" i="47"/>
  <c r="AF30" i="47"/>
  <c r="AC30" i="47"/>
  <c r="AA30" i="47"/>
  <c r="AB30" i="47" s="1"/>
  <c r="Z30" i="47"/>
  <c r="U30" i="47"/>
  <c r="P30" i="47"/>
  <c r="AF29" i="47"/>
  <c r="AC29" i="47"/>
  <c r="AA29" i="47"/>
  <c r="AB29" i="47" s="1"/>
  <c r="Z29" i="47"/>
  <c r="U29" i="47"/>
  <c r="P29" i="47"/>
  <c r="AF28" i="47"/>
  <c r="AC28" i="47"/>
  <c r="AA28" i="47"/>
  <c r="AB28" i="47" s="1"/>
  <c r="Z28" i="47"/>
  <c r="U28" i="47"/>
  <c r="P28" i="47"/>
  <c r="AF27" i="47"/>
  <c r="AC27" i="47"/>
  <c r="AA27" i="47"/>
  <c r="AB27" i="47" s="1"/>
  <c r="Z27" i="47"/>
  <c r="U27" i="47"/>
  <c r="P27" i="47"/>
  <c r="AF26" i="47"/>
  <c r="AC26" i="47"/>
  <c r="AA26" i="47"/>
  <c r="AB26" i="47" s="1"/>
  <c r="Z26" i="47"/>
  <c r="U26" i="47"/>
  <c r="P26" i="47"/>
  <c r="AF25" i="47"/>
  <c r="AC25" i="47"/>
  <c r="AA25" i="47"/>
  <c r="AB25" i="47" s="1"/>
  <c r="Z25" i="47"/>
  <c r="U25" i="47"/>
  <c r="P25" i="47"/>
  <c r="AF24" i="47"/>
  <c r="AD24" i="47"/>
  <c r="AC24" i="47"/>
  <c r="AA24" i="47"/>
  <c r="AB24" i="47" s="1"/>
  <c r="Z24" i="47"/>
  <c r="U24" i="47"/>
  <c r="P24" i="47"/>
  <c r="AH23" i="47"/>
  <c r="AF23" i="47"/>
  <c r="AC23" i="47"/>
  <c r="AA23" i="47"/>
  <c r="AB23" i="47" s="1"/>
  <c r="Z23" i="47"/>
  <c r="U23" i="47"/>
  <c r="P23" i="47"/>
  <c r="AH22" i="47"/>
  <c r="AF22" i="47"/>
  <c r="AC22" i="47"/>
  <c r="AA22" i="47"/>
  <c r="AB22" i="47" s="1"/>
  <c r="Z22" i="47"/>
  <c r="U22" i="47"/>
  <c r="P22" i="47"/>
  <c r="AH21" i="47"/>
  <c r="AF21" i="47"/>
  <c r="AC21" i="47"/>
  <c r="AA21" i="47"/>
  <c r="AB21" i="47" s="1"/>
  <c r="Z21" i="47"/>
  <c r="U21" i="47"/>
  <c r="P21" i="47"/>
  <c r="AH20" i="47"/>
  <c r="AF20" i="47"/>
  <c r="AC20" i="47"/>
  <c r="AA20" i="47"/>
  <c r="AB20" i="47" s="1"/>
  <c r="Z20" i="47"/>
  <c r="U20" i="47"/>
  <c r="P20" i="47"/>
  <c r="AH19" i="47"/>
  <c r="AF19" i="47"/>
  <c r="AC19" i="47"/>
  <c r="AA19" i="47"/>
  <c r="AB19" i="47" s="1"/>
  <c r="Z19" i="47"/>
  <c r="U19" i="47"/>
  <c r="P19" i="47"/>
  <c r="AH18" i="47"/>
  <c r="AF18" i="47"/>
  <c r="AC18" i="47"/>
  <c r="AA18" i="47"/>
  <c r="AB18" i="47" s="1"/>
  <c r="Z18" i="47"/>
  <c r="U18" i="47"/>
  <c r="P18" i="47"/>
  <c r="AH17" i="47"/>
  <c r="AF17" i="47"/>
  <c r="AC17" i="47"/>
  <c r="AA17" i="47"/>
  <c r="AB17" i="47" s="1"/>
  <c r="Z17" i="47"/>
  <c r="U17" i="47"/>
  <c r="P17" i="47"/>
  <c r="AH16" i="47"/>
  <c r="AF16" i="47"/>
  <c r="AC16" i="47"/>
  <c r="AA16" i="47"/>
  <c r="AB16" i="47" s="1"/>
  <c r="U16" i="47"/>
  <c r="P16" i="47"/>
  <c r="AF15" i="47"/>
  <c r="AC15" i="47"/>
  <c r="AA15" i="47"/>
  <c r="AB15" i="47" s="1"/>
  <c r="U15" i="47"/>
  <c r="P15" i="47"/>
  <c r="AF14" i="47"/>
  <c r="AC14" i="47"/>
  <c r="AA14" i="47"/>
  <c r="AB14" i="47" s="1"/>
  <c r="U14" i="47"/>
  <c r="P14" i="47"/>
  <c r="AF13" i="47"/>
  <c r="AC13" i="47"/>
  <c r="AA13" i="47"/>
  <c r="AB13" i="47" s="1"/>
  <c r="Z13" i="47"/>
  <c r="U13" i="47"/>
  <c r="P13" i="47"/>
  <c r="AH12" i="47"/>
  <c r="AF12" i="47"/>
  <c r="AC12" i="47"/>
  <c r="AA12" i="47"/>
  <c r="AB12" i="47" s="1"/>
  <c r="Z12" i="47"/>
  <c r="U12" i="47"/>
  <c r="P12" i="47"/>
  <c r="AH11" i="47"/>
  <c r="AF11" i="47"/>
  <c r="AC11" i="47"/>
  <c r="AA11" i="47"/>
  <c r="AB11" i="47" s="1"/>
  <c r="Z11" i="47"/>
  <c r="U11" i="47"/>
  <c r="P11" i="47"/>
  <c r="AH10" i="47"/>
  <c r="AF10" i="47"/>
  <c r="AC10" i="47"/>
  <c r="AA10" i="47"/>
  <c r="AB10" i="47" s="1"/>
  <c r="Z10" i="47"/>
  <c r="U10" i="47"/>
  <c r="P10" i="47"/>
  <c r="AH9" i="47"/>
  <c r="AF9" i="47"/>
  <c r="AC9" i="47"/>
  <c r="AA9" i="47"/>
  <c r="AB9" i="47" s="1"/>
  <c r="Z9" i="47"/>
  <c r="U9" i="47"/>
  <c r="P9" i="47"/>
  <c r="AH8" i="47"/>
  <c r="AF8" i="47"/>
  <c r="AC8" i="47"/>
  <c r="AA8" i="47"/>
  <c r="AB8" i="47" s="1"/>
  <c r="Z8" i="47"/>
  <c r="U8" i="47"/>
  <c r="P8" i="47"/>
  <c r="AH7" i="47"/>
  <c r="AF7" i="47"/>
  <c r="AC7" i="47"/>
  <c r="AA7" i="47"/>
  <c r="AB7" i="47" s="1"/>
  <c r="Z7" i="47"/>
  <c r="U7" i="47"/>
  <c r="P7" i="47"/>
  <c r="AH6" i="47"/>
  <c r="AF6" i="47"/>
  <c r="AC6" i="47"/>
  <c r="AA6" i="47"/>
  <c r="AB6" i="47" s="1"/>
  <c r="Z6" i="47"/>
  <c r="U6" i="47"/>
  <c r="P6" i="47"/>
  <c r="AH5" i="47"/>
  <c r="AF5" i="47"/>
  <c r="AC5" i="47"/>
  <c r="AA5" i="47"/>
  <c r="AB5" i="47" s="1"/>
  <c r="Z5" i="47"/>
  <c r="U5" i="47"/>
  <c r="P5" i="47"/>
  <c r="Z4" i="47"/>
  <c r="U4" i="47"/>
  <c r="P4" i="47"/>
  <c r="AA4" i="47" l="1"/>
  <c r="V304" i="46"/>
  <c r="W304" i="46" s="1"/>
  <c r="U304" i="46"/>
  <c r="O304" i="46"/>
  <c r="L304" i="46"/>
  <c r="H304" i="46"/>
  <c r="V303" i="46"/>
  <c r="W303" i="46" s="1"/>
  <c r="U303" i="46"/>
  <c r="O303" i="46"/>
  <c r="L303" i="46"/>
  <c r="H303" i="46"/>
  <c r="V302" i="46"/>
  <c r="W302" i="46" s="1"/>
  <c r="U302" i="46"/>
  <c r="O302" i="46"/>
  <c r="L302" i="46"/>
  <c r="H302" i="46"/>
  <c r="V301" i="46"/>
  <c r="W301" i="46" s="1"/>
  <c r="U301" i="46"/>
  <c r="O301" i="46"/>
  <c r="L301" i="46"/>
  <c r="H301" i="46"/>
  <c r="V300" i="46"/>
  <c r="W300" i="46" s="1"/>
  <c r="U300" i="46"/>
  <c r="O300" i="46"/>
  <c r="L300" i="46"/>
  <c r="H300" i="46"/>
  <c r="V299" i="46"/>
  <c r="W299" i="46" s="1"/>
  <c r="U299" i="46"/>
  <c r="O299" i="46"/>
  <c r="L299" i="46"/>
  <c r="H299" i="46"/>
  <c r="V298" i="46"/>
  <c r="W298" i="46" s="1"/>
  <c r="U298" i="46"/>
  <c r="O298" i="46"/>
  <c r="L298" i="46"/>
  <c r="H298" i="46"/>
  <c r="V297" i="46"/>
  <c r="W297" i="46" s="1"/>
  <c r="U297" i="46"/>
  <c r="O297" i="46"/>
  <c r="L297" i="46"/>
  <c r="H297" i="46"/>
  <c r="V296" i="46"/>
  <c r="W296" i="46" s="1"/>
  <c r="U296" i="46"/>
  <c r="O296" i="46"/>
  <c r="L296" i="46"/>
  <c r="H296" i="46"/>
  <c r="V295" i="46"/>
  <c r="W295" i="46" s="1"/>
  <c r="U295" i="46"/>
  <c r="O295" i="46"/>
  <c r="L295" i="46"/>
  <c r="H295" i="46"/>
  <c r="V294" i="46"/>
  <c r="W294" i="46" s="1"/>
  <c r="U294" i="46"/>
  <c r="O294" i="46"/>
  <c r="L294" i="46"/>
  <c r="H294" i="46"/>
  <c r="V293" i="46"/>
  <c r="W293" i="46" s="1"/>
  <c r="U293" i="46"/>
  <c r="O293" i="46"/>
  <c r="L293" i="46"/>
  <c r="H293" i="46"/>
  <c r="V292" i="46"/>
  <c r="W292" i="46" s="1"/>
  <c r="U292" i="46"/>
  <c r="O292" i="46"/>
  <c r="L292" i="46"/>
  <c r="H292" i="46"/>
  <c r="V291" i="46"/>
  <c r="W291" i="46" s="1"/>
  <c r="U291" i="46"/>
  <c r="O291" i="46"/>
  <c r="L291" i="46"/>
  <c r="H291" i="46"/>
  <c r="V290" i="46"/>
  <c r="W290" i="46" s="1"/>
  <c r="U290" i="46"/>
  <c r="O290" i="46"/>
  <c r="L290" i="46"/>
  <c r="H290" i="46"/>
  <c r="V289" i="46"/>
  <c r="W289" i="46" s="1"/>
  <c r="U289" i="46"/>
  <c r="O289" i="46"/>
  <c r="L289" i="46"/>
  <c r="H289" i="46"/>
  <c r="V288" i="46"/>
  <c r="W288" i="46" s="1"/>
  <c r="U288" i="46"/>
  <c r="O288" i="46"/>
  <c r="L288" i="46"/>
  <c r="H288" i="46"/>
  <c r="V287" i="46"/>
  <c r="W287" i="46" s="1"/>
  <c r="U287" i="46"/>
  <c r="O287" i="46"/>
  <c r="L287" i="46"/>
  <c r="H287" i="46"/>
  <c r="V286" i="46"/>
  <c r="W286" i="46" s="1"/>
  <c r="U286" i="46"/>
  <c r="O286" i="46"/>
  <c r="L286" i="46"/>
  <c r="H286" i="46"/>
  <c r="V285" i="46"/>
  <c r="W285" i="46" s="1"/>
  <c r="U285" i="46"/>
  <c r="O285" i="46"/>
  <c r="L285" i="46"/>
  <c r="H285" i="46"/>
  <c r="V284" i="46"/>
  <c r="W284" i="46" s="1"/>
  <c r="U284" i="46"/>
  <c r="O284" i="46"/>
  <c r="L284" i="46"/>
  <c r="H284" i="46"/>
  <c r="V283" i="46"/>
  <c r="W283" i="46" s="1"/>
  <c r="U283" i="46"/>
  <c r="O283" i="46"/>
  <c r="L283" i="46"/>
  <c r="H283" i="46"/>
  <c r="V282" i="46"/>
  <c r="W282" i="46" s="1"/>
  <c r="U282" i="46"/>
  <c r="O282" i="46"/>
  <c r="L282" i="46"/>
  <c r="H282" i="46"/>
  <c r="V281" i="46"/>
  <c r="W281" i="46" s="1"/>
  <c r="U281" i="46"/>
  <c r="O281" i="46"/>
  <c r="L281" i="46"/>
  <c r="H281" i="46"/>
  <c r="V280" i="46"/>
  <c r="W280" i="46" s="1"/>
  <c r="U280" i="46"/>
  <c r="O280" i="46"/>
  <c r="L280" i="46"/>
  <c r="H280" i="46"/>
  <c r="V279" i="46"/>
  <c r="W279" i="46" s="1"/>
  <c r="U279" i="46"/>
  <c r="O279" i="46"/>
  <c r="L279" i="46"/>
  <c r="H279" i="46"/>
  <c r="V278" i="46"/>
  <c r="W278" i="46" s="1"/>
  <c r="U278" i="46"/>
  <c r="O278" i="46"/>
  <c r="L278" i="46"/>
  <c r="H278" i="46"/>
  <c r="V277" i="46"/>
  <c r="W277" i="46" s="1"/>
  <c r="U277" i="46"/>
  <c r="O277" i="46"/>
  <c r="L277" i="46"/>
  <c r="H277" i="46"/>
  <c r="V276" i="46"/>
  <c r="W276" i="46" s="1"/>
  <c r="U276" i="46"/>
  <c r="O276" i="46"/>
  <c r="L276" i="46"/>
  <c r="H276" i="46"/>
  <c r="V275" i="46"/>
  <c r="W275" i="46" s="1"/>
  <c r="U275" i="46"/>
  <c r="O275" i="46"/>
  <c r="L275" i="46"/>
  <c r="H275" i="46"/>
  <c r="V274" i="46"/>
  <c r="W274" i="46" s="1"/>
  <c r="U274" i="46"/>
  <c r="O274" i="46"/>
  <c r="L274" i="46"/>
  <c r="H274" i="46"/>
  <c r="V273" i="46"/>
  <c r="W273" i="46" s="1"/>
  <c r="U273" i="46"/>
  <c r="O273" i="46"/>
  <c r="L273" i="46"/>
  <c r="H273" i="46"/>
  <c r="V272" i="46"/>
  <c r="W272" i="46" s="1"/>
  <c r="U272" i="46"/>
  <c r="O272" i="46"/>
  <c r="L272" i="46"/>
  <c r="H272" i="46"/>
  <c r="V271" i="46"/>
  <c r="W271" i="46" s="1"/>
  <c r="U271" i="46"/>
  <c r="O271" i="46"/>
  <c r="L271" i="46"/>
  <c r="H271" i="46"/>
  <c r="V270" i="46"/>
  <c r="W270" i="46" s="1"/>
  <c r="U270" i="46"/>
  <c r="O270" i="46"/>
  <c r="L270" i="46"/>
  <c r="H270" i="46"/>
  <c r="V269" i="46"/>
  <c r="W269" i="46" s="1"/>
  <c r="U269" i="46"/>
  <c r="O269" i="46"/>
  <c r="L269" i="46"/>
  <c r="H269" i="46"/>
  <c r="V268" i="46"/>
  <c r="W268" i="46" s="1"/>
  <c r="U268" i="46"/>
  <c r="O268" i="46"/>
  <c r="L268" i="46"/>
  <c r="H268" i="46"/>
  <c r="V267" i="46"/>
  <c r="W267" i="46" s="1"/>
  <c r="U267" i="46"/>
  <c r="O267" i="46"/>
  <c r="L267" i="46"/>
  <c r="H267" i="46"/>
  <c r="V266" i="46"/>
  <c r="W266" i="46" s="1"/>
  <c r="U266" i="46"/>
  <c r="O266" i="46"/>
  <c r="L266" i="46"/>
  <c r="H266" i="46"/>
  <c r="V265" i="46"/>
  <c r="W265" i="46" s="1"/>
  <c r="U265" i="46"/>
  <c r="O265" i="46"/>
  <c r="L265" i="46"/>
  <c r="H265" i="46"/>
  <c r="V264" i="46"/>
  <c r="W264" i="46" s="1"/>
  <c r="U264" i="46"/>
  <c r="O264" i="46"/>
  <c r="L264" i="46"/>
  <c r="H264" i="46"/>
  <c r="V263" i="46"/>
  <c r="W263" i="46" s="1"/>
  <c r="U263" i="46"/>
  <c r="O263" i="46"/>
  <c r="L263" i="46"/>
  <c r="H263" i="46"/>
  <c r="V262" i="46"/>
  <c r="W262" i="46" s="1"/>
  <c r="U262" i="46"/>
  <c r="O262" i="46"/>
  <c r="L262" i="46"/>
  <c r="H262" i="46"/>
  <c r="V261" i="46"/>
  <c r="W261" i="46" s="1"/>
  <c r="U261" i="46"/>
  <c r="O261" i="46"/>
  <c r="L261" i="46"/>
  <c r="H261" i="46"/>
  <c r="V260" i="46"/>
  <c r="W260" i="46" s="1"/>
  <c r="U260" i="46"/>
  <c r="O260" i="46"/>
  <c r="L260" i="46"/>
  <c r="H260" i="46"/>
  <c r="V259" i="46"/>
  <c r="W259" i="46" s="1"/>
  <c r="U259" i="46"/>
  <c r="O259" i="46"/>
  <c r="L259" i="46"/>
  <c r="H259" i="46"/>
  <c r="V258" i="46"/>
  <c r="W258" i="46" s="1"/>
  <c r="U258" i="46"/>
  <c r="O258" i="46"/>
  <c r="L258" i="46"/>
  <c r="H258" i="46"/>
  <c r="V257" i="46"/>
  <c r="W257" i="46" s="1"/>
  <c r="U257" i="46"/>
  <c r="O257" i="46"/>
  <c r="L257" i="46"/>
  <c r="H257" i="46"/>
  <c r="V256" i="46"/>
  <c r="W256" i="46" s="1"/>
  <c r="U256" i="46"/>
  <c r="O256" i="46"/>
  <c r="L256" i="46"/>
  <c r="H256" i="46"/>
  <c r="V255" i="46"/>
  <c r="W255" i="46" s="1"/>
  <c r="U255" i="46"/>
  <c r="O255" i="46"/>
  <c r="L255" i="46"/>
  <c r="H255" i="46"/>
  <c r="V254" i="46"/>
  <c r="W254" i="46" s="1"/>
  <c r="U254" i="46"/>
  <c r="O254" i="46"/>
  <c r="L254" i="46"/>
  <c r="H254" i="46"/>
  <c r="V253" i="46"/>
  <c r="W253" i="46" s="1"/>
  <c r="U253" i="46"/>
  <c r="O253" i="46"/>
  <c r="L253" i="46"/>
  <c r="H253" i="46"/>
  <c r="V252" i="46"/>
  <c r="W252" i="46" s="1"/>
  <c r="U252" i="46"/>
  <c r="O252" i="46"/>
  <c r="L252" i="46"/>
  <c r="H252" i="46"/>
  <c r="V251" i="46"/>
  <c r="W251" i="46" s="1"/>
  <c r="U251" i="46"/>
  <c r="O251" i="46"/>
  <c r="L251" i="46"/>
  <c r="H251" i="46"/>
  <c r="V250" i="46"/>
  <c r="W250" i="46" s="1"/>
  <c r="U250" i="46"/>
  <c r="O250" i="46"/>
  <c r="L250" i="46"/>
  <c r="H250" i="46"/>
  <c r="V249" i="46"/>
  <c r="W249" i="46" s="1"/>
  <c r="U249" i="46"/>
  <c r="O249" i="46"/>
  <c r="L249" i="46"/>
  <c r="H249" i="46"/>
  <c r="V248" i="46"/>
  <c r="W248" i="46" s="1"/>
  <c r="U248" i="46"/>
  <c r="O248" i="46"/>
  <c r="L248" i="46"/>
  <c r="H248" i="46"/>
  <c r="V247" i="46"/>
  <c r="W247" i="46" s="1"/>
  <c r="U247" i="46"/>
  <c r="O247" i="46"/>
  <c r="L247" i="46"/>
  <c r="H247" i="46"/>
  <c r="V246" i="46"/>
  <c r="W246" i="46" s="1"/>
  <c r="U246" i="46"/>
  <c r="O246" i="46"/>
  <c r="L246" i="46"/>
  <c r="H246" i="46"/>
  <c r="V245" i="46"/>
  <c r="W245" i="46" s="1"/>
  <c r="U245" i="46"/>
  <c r="O245" i="46"/>
  <c r="L245" i="46"/>
  <c r="H245" i="46"/>
  <c r="V244" i="46"/>
  <c r="W244" i="46" s="1"/>
  <c r="U244" i="46"/>
  <c r="O244" i="46"/>
  <c r="L244" i="46"/>
  <c r="H244" i="46"/>
  <c r="V243" i="46"/>
  <c r="W243" i="46" s="1"/>
  <c r="U243" i="46"/>
  <c r="O243" i="46"/>
  <c r="L243" i="46"/>
  <c r="H243" i="46"/>
  <c r="V242" i="46"/>
  <c r="W242" i="46" s="1"/>
  <c r="U242" i="46"/>
  <c r="O242" i="46"/>
  <c r="L242" i="46"/>
  <c r="H242" i="46"/>
  <c r="V241" i="46"/>
  <c r="W241" i="46" s="1"/>
  <c r="U241" i="46"/>
  <c r="O241" i="46"/>
  <c r="L241" i="46"/>
  <c r="H241" i="46"/>
  <c r="V240" i="46"/>
  <c r="W240" i="46" s="1"/>
  <c r="U240" i="46"/>
  <c r="O240" i="46"/>
  <c r="L240" i="46"/>
  <c r="H240" i="46"/>
  <c r="V239" i="46"/>
  <c r="W239" i="46" s="1"/>
  <c r="U239" i="46"/>
  <c r="O239" i="46"/>
  <c r="L239" i="46"/>
  <c r="H239" i="46"/>
  <c r="V238" i="46"/>
  <c r="W238" i="46" s="1"/>
  <c r="U238" i="46"/>
  <c r="O238" i="46"/>
  <c r="L238" i="46"/>
  <c r="H238" i="46"/>
  <c r="V237" i="46"/>
  <c r="W237" i="46" s="1"/>
  <c r="U237" i="46"/>
  <c r="O237" i="46"/>
  <c r="L237" i="46"/>
  <c r="H237" i="46"/>
  <c r="V236" i="46"/>
  <c r="W236" i="46" s="1"/>
  <c r="U236" i="46"/>
  <c r="O236" i="46"/>
  <c r="L236" i="46"/>
  <c r="H236" i="46"/>
  <c r="V235" i="46"/>
  <c r="W235" i="46" s="1"/>
  <c r="U235" i="46"/>
  <c r="O235" i="46"/>
  <c r="L235" i="46"/>
  <c r="H235" i="46"/>
  <c r="V234" i="46"/>
  <c r="W234" i="46" s="1"/>
  <c r="U234" i="46"/>
  <c r="O234" i="46"/>
  <c r="L234" i="46"/>
  <c r="H234" i="46"/>
  <c r="V233" i="46"/>
  <c r="W233" i="46" s="1"/>
  <c r="U233" i="46"/>
  <c r="O233" i="46"/>
  <c r="L233" i="46"/>
  <c r="H233" i="46"/>
  <c r="V232" i="46"/>
  <c r="W232" i="46" s="1"/>
  <c r="U232" i="46"/>
  <c r="O232" i="46"/>
  <c r="L232" i="46"/>
  <c r="H232" i="46"/>
  <c r="V231" i="46"/>
  <c r="W231" i="46" s="1"/>
  <c r="U231" i="46"/>
  <c r="O231" i="46"/>
  <c r="L231" i="46"/>
  <c r="H231" i="46"/>
  <c r="V230" i="46"/>
  <c r="W230" i="46" s="1"/>
  <c r="U230" i="46"/>
  <c r="O230" i="46"/>
  <c r="L230" i="46"/>
  <c r="H230" i="46"/>
  <c r="V229" i="46"/>
  <c r="W229" i="46" s="1"/>
  <c r="U229" i="46"/>
  <c r="O229" i="46"/>
  <c r="L229" i="46"/>
  <c r="H229" i="46"/>
  <c r="V228" i="46"/>
  <c r="W228" i="46" s="1"/>
  <c r="U228" i="46"/>
  <c r="O228" i="46"/>
  <c r="L228" i="46"/>
  <c r="H228" i="46"/>
  <c r="V227" i="46"/>
  <c r="W227" i="46" s="1"/>
  <c r="U227" i="46"/>
  <c r="O227" i="46"/>
  <c r="L227" i="46"/>
  <c r="H227" i="46"/>
  <c r="V226" i="46"/>
  <c r="W226" i="46" s="1"/>
  <c r="U226" i="46"/>
  <c r="O226" i="46"/>
  <c r="L226" i="46"/>
  <c r="H226" i="46"/>
  <c r="V225" i="46"/>
  <c r="W225" i="46" s="1"/>
  <c r="U225" i="46"/>
  <c r="O225" i="46"/>
  <c r="L225" i="46"/>
  <c r="H225" i="46"/>
  <c r="V224" i="46"/>
  <c r="W224" i="46" s="1"/>
  <c r="U224" i="46"/>
  <c r="O224" i="46"/>
  <c r="L224" i="46"/>
  <c r="H224" i="46"/>
  <c r="V223" i="46"/>
  <c r="W223" i="46" s="1"/>
  <c r="U223" i="46"/>
  <c r="O223" i="46"/>
  <c r="L223" i="46"/>
  <c r="H223" i="46"/>
  <c r="V222" i="46"/>
  <c r="W222" i="46" s="1"/>
  <c r="U222" i="46"/>
  <c r="O222" i="46"/>
  <c r="L222" i="46"/>
  <c r="H222" i="46"/>
  <c r="V221" i="46"/>
  <c r="W221" i="46" s="1"/>
  <c r="U221" i="46"/>
  <c r="O221" i="46"/>
  <c r="L221" i="46"/>
  <c r="H221" i="46"/>
  <c r="V220" i="46"/>
  <c r="W220" i="46" s="1"/>
  <c r="U220" i="46"/>
  <c r="O220" i="46"/>
  <c r="L220" i="46"/>
  <c r="H220" i="46"/>
  <c r="V219" i="46"/>
  <c r="W219" i="46" s="1"/>
  <c r="U219" i="46"/>
  <c r="O219" i="46"/>
  <c r="L219" i="46"/>
  <c r="H219" i="46"/>
  <c r="V218" i="46"/>
  <c r="W218" i="46" s="1"/>
  <c r="U218" i="46"/>
  <c r="O218" i="46"/>
  <c r="L218" i="46"/>
  <c r="H218" i="46"/>
  <c r="V217" i="46"/>
  <c r="W217" i="46" s="1"/>
  <c r="U217" i="46"/>
  <c r="O217" i="46"/>
  <c r="L217" i="46"/>
  <c r="H217" i="46"/>
  <c r="V216" i="46"/>
  <c r="W216" i="46" s="1"/>
  <c r="U216" i="46"/>
  <c r="O216" i="46"/>
  <c r="L216" i="46"/>
  <c r="H216" i="46"/>
  <c r="V215" i="46"/>
  <c r="W215" i="46" s="1"/>
  <c r="U215" i="46"/>
  <c r="O215" i="46"/>
  <c r="L215" i="46"/>
  <c r="H215" i="46"/>
  <c r="V214" i="46"/>
  <c r="W214" i="46" s="1"/>
  <c r="U214" i="46"/>
  <c r="O214" i="46"/>
  <c r="L214" i="46"/>
  <c r="H214" i="46"/>
  <c r="V213" i="46"/>
  <c r="W213" i="46" s="1"/>
  <c r="U213" i="46"/>
  <c r="O213" i="46"/>
  <c r="L213" i="46"/>
  <c r="H213" i="46"/>
  <c r="V212" i="46"/>
  <c r="W212" i="46" s="1"/>
  <c r="U212" i="46"/>
  <c r="O212" i="46"/>
  <c r="L212" i="46"/>
  <c r="H212" i="46"/>
  <c r="V211" i="46"/>
  <c r="W211" i="46" s="1"/>
  <c r="U211" i="46"/>
  <c r="O211" i="46"/>
  <c r="L211" i="46"/>
  <c r="H211" i="46"/>
  <c r="V210" i="46"/>
  <c r="W210" i="46" s="1"/>
  <c r="U210" i="46"/>
  <c r="O210" i="46"/>
  <c r="L210" i="46"/>
  <c r="H210" i="46"/>
  <c r="V209" i="46"/>
  <c r="W209" i="46" s="1"/>
  <c r="U209" i="46"/>
  <c r="O209" i="46"/>
  <c r="L209" i="46"/>
  <c r="H209" i="46"/>
  <c r="V208" i="46"/>
  <c r="W208" i="46" s="1"/>
  <c r="U208" i="46"/>
  <c r="O208" i="46"/>
  <c r="L208" i="46"/>
  <c r="H208" i="46"/>
  <c r="V207" i="46"/>
  <c r="W207" i="46" s="1"/>
  <c r="U207" i="46"/>
  <c r="O207" i="46"/>
  <c r="L207" i="46"/>
  <c r="H207" i="46"/>
  <c r="V206" i="46"/>
  <c r="W206" i="46" s="1"/>
  <c r="U206" i="46"/>
  <c r="O206" i="46"/>
  <c r="L206" i="46"/>
  <c r="H206" i="46"/>
  <c r="V205" i="46"/>
  <c r="W205" i="46" s="1"/>
  <c r="U205" i="46"/>
  <c r="O205" i="46"/>
  <c r="L205" i="46"/>
  <c r="H205" i="46"/>
  <c r="V204" i="46"/>
  <c r="W204" i="46" s="1"/>
  <c r="U204" i="46"/>
  <c r="O204" i="46"/>
  <c r="L204" i="46"/>
  <c r="H204" i="46"/>
  <c r="V203" i="46"/>
  <c r="W203" i="46" s="1"/>
  <c r="U203" i="46"/>
  <c r="O203" i="46"/>
  <c r="L203" i="46"/>
  <c r="H203" i="46"/>
  <c r="V202" i="46"/>
  <c r="W202" i="46" s="1"/>
  <c r="U202" i="46"/>
  <c r="O202" i="46"/>
  <c r="L202" i="46"/>
  <c r="H202" i="46"/>
  <c r="V201" i="46"/>
  <c r="W201" i="46" s="1"/>
  <c r="U201" i="46"/>
  <c r="O201" i="46"/>
  <c r="L201" i="46"/>
  <c r="H201" i="46"/>
  <c r="V200" i="46"/>
  <c r="W200" i="46" s="1"/>
  <c r="U200" i="46"/>
  <c r="O200" i="46"/>
  <c r="L200" i="46"/>
  <c r="H200" i="46"/>
  <c r="V199" i="46"/>
  <c r="W199" i="46" s="1"/>
  <c r="U199" i="46"/>
  <c r="O199" i="46"/>
  <c r="L199" i="46"/>
  <c r="H199" i="46"/>
  <c r="V198" i="46"/>
  <c r="W198" i="46" s="1"/>
  <c r="U198" i="46"/>
  <c r="O198" i="46"/>
  <c r="L198" i="46"/>
  <c r="H198" i="46"/>
  <c r="V197" i="46"/>
  <c r="W197" i="46" s="1"/>
  <c r="U197" i="46"/>
  <c r="O197" i="46"/>
  <c r="L197" i="46"/>
  <c r="H197" i="46"/>
  <c r="V196" i="46"/>
  <c r="W196" i="46" s="1"/>
  <c r="U196" i="46"/>
  <c r="O196" i="46"/>
  <c r="L196" i="46"/>
  <c r="H196" i="46"/>
  <c r="V195" i="46"/>
  <c r="W195" i="46" s="1"/>
  <c r="U195" i="46"/>
  <c r="O195" i="46"/>
  <c r="L195" i="46"/>
  <c r="H195" i="46"/>
  <c r="V194" i="46"/>
  <c r="W194" i="46" s="1"/>
  <c r="U194" i="46"/>
  <c r="O194" i="46"/>
  <c r="L194" i="46"/>
  <c r="H194" i="46"/>
  <c r="V193" i="46"/>
  <c r="W193" i="46" s="1"/>
  <c r="U193" i="46"/>
  <c r="O193" i="46"/>
  <c r="L193" i="46"/>
  <c r="H193" i="46"/>
  <c r="V192" i="46"/>
  <c r="W192" i="46" s="1"/>
  <c r="U192" i="46"/>
  <c r="O192" i="46"/>
  <c r="L192" i="46"/>
  <c r="H192" i="46"/>
  <c r="V191" i="46"/>
  <c r="W191" i="46" s="1"/>
  <c r="U191" i="46"/>
  <c r="O191" i="46"/>
  <c r="L191" i="46"/>
  <c r="H191" i="46"/>
  <c r="V190" i="46"/>
  <c r="W190" i="46" s="1"/>
  <c r="U190" i="46"/>
  <c r="O190" i="46"/>
  <c r="L190" i="46"/>
  <c r="H190" i="46"/>
  <c r="V189" i="46"/>
  <c r="W189" i="46" s="1"/>
  <c r="U189" i="46"/>
  <c r="O189" i="46"/>
  <c r="L189" i="46"/>
  <c r="H189" i="46"/>
  <c r="V188" i="46"/>
  <c r="W188" i="46" s="1"/>
  <c r="U188" i="46"/>
  <c r="O188" i="46"/>
  <c r="L188" i="46"/>
  <c r="H188" i="46"/>
  <c r="V187" i="46"/>
  <c r="W187" i="46" s="1"/>
  <c r="U187" i="46"/>
  <c r="O187" i="46"/>
  <c r="L187" i="46"/>
  <c r="H187" i="46"/>
  <c r="V186" i="46"/>
  <c r="W186" i="46" s="1"/>
  <c r="U186" i="46"/>
  <c r="O186" i="46"/>
  <c r="L186" i="46"/>
  <c r="H186" i="46"/>
  <c r="V185" i="46"/>
  <c r="W185" i="46" s="1"/>
  <c r="U185" i="46"/>
  <c r="O185" i="46"/>
  <c r="L185" i="46"/>
  <c r="H185" i="46"/>
  <c r="V184" i="46"/>
  <c r="W184" i="46" s="1"/>
  <c r="U184" i="46"/>
  <c r="O184" i="46"/>
  <c r="L184" i="46"/>
  <c r="H184" i="46"/>
  <c r="V183" i="46"/>
  <c r="W183" i="46" s="1"/>
  <c r="U183" i="46"/>
  <c r="O183" i="46"/>
  <c r="L183" i="46"/>
  <c r="H183" i="46"/>
  <c r="V182" i="46"/>
  <c r="W182" i="46" s="1"/>
  <c r="U182" i="46"/>
  <c r="O182" i="46"/>
  <c r="L182" i="46"/>
  <c r="H182" i="46"/>
  <c r="V181" i="46"/>
  <c r="W181" i="46" s="1"/>
  <c r="U181" i="46"/>
  <c r="O181" i="46"/>
  <c r="L181" i="46"/>
  <c r="H181" i="46"/>
  <c r="V180" i="46"/>
  <c r="W180" i="46" s="1"/>
  <c r="U180" i="46"/>
  <c r="O180" i="46"/>
  <c r="L180" i="46"/>
  <c r="H180" i="46"/>
  <c r="V179" i="46"/>
  <c r="W179" i="46" s="1"/>
  <c r="U179" i="46"/>
  <c r="O179" i="46"/>
  <c r="L179" i="46"/>
  <c r="H179" i="46"/>
  <c r="V178" i="46"/>
  <c r="W178" i="46" s="1"/>
  <c r="U178" i="46"/>
  <c r="O178" i="46"/>
  <c r="L178" i="46"/>
  <c r="H178" i="46"/>
  <c r="V177" i="46"/>
  <c r="W177" i="46" s="1"/>
  <c r="U177" i="46"/>
  <c r="O177" i="46"/>
  <c r="L177" i="46"/>
  <c r="H177" i="46"/>
  <c r="V176" i="46"/>
  <c r="W176" i="46" s="1"/>
  <c r="U176" i="46"/>
  <c r="O176" i="46"/>
  <c r="L176" i="46"/>
  <c r="H176" i="46"/>
  <c r="V175" i="46"/>
  <c r="W175" i="46" s="1"/>
  <c r="U175" i="46"/>
  <c r="O175" i="46"/>
  <c r="L175" i="46"/>
  <c r="H175" i="46"/>
  <c r="V174" i="46"/>
  <c r="W174" i="46" s="1"/>
  <c r="U174" i="46"/>
  <c r="O174" i="46"/>
  <c r="L174" i="46"/>
  <c r="H174" i="46"/>
  <c r="V173" i="46"/>
  <c r="W173" i="46" s="1"/>
  <c r="U173" i="46"/>
  <c r="O173" i="46"/>
  <c r="L173" i="46"/>
  <c r="H173" i="46"/>
  <c r="V172" i="46"/>
  <c r="W172" i="46" s="1"/>
  <c r="U172" i="46"/>
  <c r="O172" i="46"/>
  <c r="L172" i="46"/>
  <c r="H172" i="46"/>
  <c r="V171" i="46"/>
  <c r="W171" i="46" s="1"/>
  <c r="U171" i="46"/>
  <c r="O171" i="46"/>
  <c r="L171" i="46"/>
  <c r="H171" i="46"/>
  <c r="V170" i="46"/>
  <c r="W170" i="46" s="1"/>
  <c r="U170" i="46"/>
  <c r="O170" i="46"/>
  <c r="L170" i="46"/>
  <c r="H170" i="46"/>
  <c r="V169" i="46"/>
  <c r="W169" i="46" s="1"/>
  <c r="U169" i="46"/>
  <c r="O169" i="46"/>
  <c r="L169" i="46"/>
  <c r="H169" i="46"/>
  <c r="V168" i="46"/>
  <c r="W168" i="46" s="1"/>
  <c r="U168" i="46"/>
  <c r="O168" i="46"/>
  <c r="L168" i="46"/>
  <c r="H168" i="46"/>
  <c r="V167" i="46"/>
  <c r="W167" i="46" s="1"/>
  <c r="U167" i="46"/>
  <c r="O167" i="46"/>
  <c r="L167" i="46"/>
  <c r="H167" i="46"/>
  <c r="V166" i="46"/>
  <c r="W166" i="46" s="1"/>
  <c r="U166" i="46"/>
  <c r="O166" i="46"/>
  <c r="L166" i="46"/>
  <c r="H166" i="46"/>
  <c r="V165" i="46"/>
  <c r="W165" i="46" s="1"/>
  <c r="U165" i="46"/>
  <c r="O165" i="46"/>
  <c r="L165" i="46"/>
  <c r="H165" i="46"/>
  <c r="V164" i="46"/>
  <c r="W164" i="46" s="1"/>
  <c r="U164" i="46"/>
  <c r="O164" i="46"/>
  <c r="L164" i="46"/>
  <c r="H164" i="46"/>
  <c r="V163" i="46"/>
  <c r="W163" i="46" s="1"/>
  <c r="U163" i="46"/>
  <c r="O163" i="46"/>
  <c r="L163" i="46"/>
  <c r="H163" i="46"/>
  <c r="V162" i="46"/>
  <c r="W162" i="46" s="1"/>
  <c r="U162" i="46"/>
  <c r="O162" i="46"/>
  <c r="L162" i="46"/>
  <c r="H162" i="46"/>
  <c r="V161" i="46"/>
  <c r="W161" i="46" s="1"/>
  <c r="U161" i="46"/>
  <c r="O161" i="46"/>
  <c r="L161" i="46"/>
  <c r="H161" i="46"/>
  <c r="V160" i="46"/>
  <c r="W160" i="46" s="1"/>
  <c r="U160" i="46"/>
  <c r="O160" i="46"/>
  <c r="L160" i="46"/>
  <c r="H160" i="46"/>
  <c r="V159" i="46"/>
  <c r="W159" i="46" s="1"/>
  <c r="U159" i="46"/>
  <c r="O159" i="46"/>
  <c r="L159" i="46"/>
  <c r="H159" i="46"/>
  <c r="V158" i="46"/>
  <c r="W158" i="46" s="1"/>
  <c r="U158" i="46"/>
  <c r="O158" i="46"/>
  <c r="L158" i="46"/>
  <c r="H158" i="46"/>
  <c r="V157" i="46"/>
  <c r="W157" i="46" s="1"/>
  <c r="U157" i="46"/>
  <c r="O157" i="46"/>
  <c r="L157" i="46"/>
  <c r="H157" i="46"/>
  <c r="V156" i="46"/>
  <c r="W156" i="46" s="1"/>
  <c r="U156" i="46"/>
  <c r="O156" i="46"/>
  <c r="L156" i="46"/>
  <c r="H156" i="46"/>
  <c r="V155" i="46"/>
  <c r="W155" i="46" s="1"/>
  <c r="U155" i="46"/>
  <c r="O155" i="46"/>
  <c r="L155" i="46"/>
  <c r="H155" i="46"/>
  <c r="V154" i="46"/>
  <c r="W154" i="46" s="1"/>
  <c r="U154" i="46"/>
  <c r="O154" i="46"/>
  <c r="L154" i="46"/>
  <c r="H154" i="46"/>
  <c r="V153" i="46"/>
  <c r="W153" i="46" s="1"/>
  <c r="U153" i="46"/>
  <c r="O153" i="46"/>
  <c r="L153" i="46"/>
  <c r="H153" i="46"/>
  <c r="V152" i="46"/>
  <c r="W152" i="46" s="1"/>
  <c r="U152" i="46"/>
  <c r="O152" i="46"/>
  <c r="L152" i="46"/>
  <c r="H152" i="46"/>
  <c r="V151" i="46"/>
  <c r="W151" i="46" s="1"/>
  <c r="U151" i="46"/>
  <c r="O151" i="46"/>
  <c r="L151" i="46"/>
  <c r="H151" i="46"/>
  <c r="V150" i="46"/>
  <c r="W150" i="46" s="1"/>
  <c r="U150" i="46"/>
  <c r="O150" i="46"/>
  <c r="L150" i="46"/>
  <c r="H150" i="46"/>
  <c r="V149" i="46"/>
  <c r="W149" i="46" s="1"/>
  <c r="U149" i="46"/>
  <c r="O149" i="46"/>
  <c r="L149" i="46"/>
  <c r="H149" i="46"/>
  <c r="V148" i="46"/>
  <c r="W148" i="46" s="1"/>
  <c r="U148" i="46"/>
  <c r="O148" i="46"/>
  <c r="L148" i="46"/>
  <c r="H148" i="46"/>
  <c r="V147" i="46"/>
  <c r="W147" i="46" s="1"/>
  <c r="U147" i="46"/>
  <c r="O147" i="46"/>
  <c r="L147" i="46"/>
  <c r="H147" i="46"/>
  <c r="V146" i="46"/>
  <c r="W146" i="46" s="1"/>
  <c r="U146" i="46"/>
  <c r="O146" i="46"/>
  <c r="L146" i="46"/>
  <c r="H146" i="46"/>
  <c r="V145" i="46"/>
  <c r="W145" i="46" s="1"/>
  <c r="U145" i="46"/>
  <c r="O145" i="46"/>
  <c r="L145" i="46"/>
  <c r="H145" i="46"/>
  <c r="V144" i="46"/>
  <c r="W144" i="46" s="1"/>
  <c r="U144" i="46"/>
  <c r="O144" i="46"/>
  <c r="L144" i="46"/>
  <c r="H144" i="46"/>
  <c r="V143" i="46"/>
  <c r="W143" i="46" s="1"/>
  <c r="U143" i="46"/>
  <c r="O143" i="46"/>
  <c r="L143" i="46"/>
  <c r="H143" i="46"/>
  <c r="V142" i="46"/>
  <c r="W142" i="46" s="1"/>
  <c r="U142" i="46"/>
  <c r="O142" i="46"/>
  <c r="L142" i="46"/>
  <c r="H142" i="46"/>
  <c r="V141" i="46"/>
  <c r="W141" i="46" s="1"/>
  <c r="U141" i="46"/>
  <c r="O141" i="46"/>
  <c r="L141" i="46"/>
  <c r="H141" i="46"/>
  <c r="V140" i="46"/>
  <c r="W140" i="46" s="1"/>
  <c r="U140" i="46"/>
  <c r="O140" i="46"/>
  <c r="L140" i="46"/>
  <c r="H140" i="46"/>
  <c r="V139" i="46"/>
  <c r="W139" i="46" s="1"/>
  <c r="U139" i="46"/>
  <c r="O139" i="46"/>
  <c r="L139" i="46"/>
  <c r="H139" i="46"/>
  <c r="V138" i="46"/>
  <c r="W138" i="46" s="1"/>
  <c r="U138" i="46"/>
  <c r="O138" i="46"/>
  <c r="L138" i="46"/>
  <c r="H138" i="46"/>
  <c r="V137" i="46"/>
  <c r="W137" i="46" s="1"/>
  <c r="U137" i="46"/>
  <c r="O137" i="46"/>
  <c r="L137" i="46"/>
  <c r="H137" i="46"/>
  <c r="V136" i="46"/>
  <c r="W136" i="46" s="1"/>
  <c r="U136" i="46"/>
  <c r="O136" i="46"/>
  <c r="L136" i="46"/>
  <c r="H136" i="46"/>
  <c r="V135" i="46"/>
  <c r="W135" i="46" s="1"/>
  <c r="U135" i="46"/>
  <c r="O135" i="46"/>
  <c r="L135" i="46"/>
  <c r="H135" i="46"/>
  <c r="V134" i="46"/>
  <c r="W134" i="46" s="1"/>
  <c r="U134" i="46"/>
  <c r="O134" i="46"/>
  <c r="L134" i="46"/>
  <c r="H134" i="46"/>
  <c r="V133" i="46"/>
  <c r="W133" i="46" s="1"/>
  <c r="U133" i="46"/>
  <c r="O133" i="46"/>
  <c r="L133" i="46"/>
  <c r="H133" i="46"/>
  <c r="V132" i="46"/>
  <c r="W132" i="46" s="1"/>
  <c r="U132" i="46"/>
  <c r="O132" i="46"/>
  <c r="L132" i="46"/>
  <c r="H132" i="46"/>
  <c r="V131" i="46"/>
  <c r="W131" i="46" s="1"/>
  <c r="U131" i="46"/>
  <c r="O131" i="46"/>
  <c r="L131" i="46"/>
  <c r="H131" i="46"/>
  <c r="V130" i="46"/>
  <c r="W130" i="46" s="1"/>
  <c r="U130" i="46"/>
  <c r="O130" i="46"/>
  <c r="L130" i="46"/>
  <c r="H130" i="46"/>
  <c r="V129" i="46"/>
  <c r="W129" i="46" s="1"/>
  <c r="U129" i="46"/>
  <c r="O129" i="46"/>
  <c r="L129" i="46"/>
  <c r="H129" i="46"/>
  <c r="V128" i="46"/>
  <c r="W128" i="46" s="1"/>
  <c r="U128" i="46"/>
  <c r="O128" i="46"/>
  <c r="L128" i="46"/>
  <c r="H128" i="46"/>
  <c r="V127" i="46"/>
  <c r="W127" i="46" s="1"/>
  <c r="U127" i="46"/>
  <c r="O127" i="46"/>
  <c r="L127" i="46"/>
  <c r="H127" i="46"/>
  <c r="V126" i="46"/>
  <c r="W126" i="46" s="1"/>
  <c r="U126" i="46"/>
  <c r="O126" i="46"/>
  <c r="L126" i="46"/>
  <c r="H126" i="46"/>
  <c r="V125" i="46"/>
  <c r="W125" i="46" s="1"/>
  <c r="U125" i="46"/>
  <c r="O125" i="46"/>
  <c r="L125" i="46"/>
  <c r="H125" i="46"/>
  <c r="V124" i="46"/>
  <c r="W124" i="46" s="1"/>
  <c r="U124" i="46"/>
  <c r="O124" i="46"/>
  <c r="L124" i="46"/>
  <c r="H124" i="46"/>
  <c r="V123" i="46"/>
  <c r="W123" i="46" s="1"/>
  <c r="U123" i="46"/>
  <c r="O123" i="46"/>
  <c r="L123" i="46"/>
  <c r="H123" i="46"/>
  <c r="V122" i="46"/>
  <c r="W122" i="46" s="1"/>
  <c r="U122" i="46"/>
  <c r="O122" i="46"/>
  <c r="L122" i="46"/>
  <c r="H122" i="46"/>
  <c r="V121" i="46"/>
  <c r="W121" i="46" s="1"/>
  <c r="U121" i="46"/>
  <c r="O121" i="46"/>
  <c r="L121" i="46"/>
  <c r="H121" i="46"/>
  <c r="V120" i="46"/>
  <c r="W120" i="46" s="1"/>
  <c r="U120" i="46"/>
  <c r="O120" i="46"/>
  <c r="L120" i="46"/>
  <c r="H120" i="46"/>
  <c r="V119" i="46"/>
  <c r="W119" i="46" s="1"/>
  <c r="U119" i="46"/>
  <c r="O119" i="46"/>
  <c r="L119" i="46"/>
  <c r="H119" i="46"/>
  <c r="V118" i="46"/>
  <c r="W118" i="46" s="1"/>
  <c r="U118" i="46"/>
  <c r="O118" i="46"/>
  <c r="L118" i="46"/>
  <c r="H118" i="46"/>
  <c r="V117" i="46"/>
  <c r="W117" i="46" s="1"/>
  <c r="U117" i="46"/>
  <c r="O117" i="46"/>
  <c r="L117" i="46"/>
  <c r="H117" i="46"/>
  <c r="V116" i="46"/>
  <c r="W116" i="46" s="1"/>
  <c r="U116" i="46"/>
  <c r="O116" i="46"/>
  <c r="L116" i="46"/>
  <c r="H116" i="46"/>
  <c r="V115" i="46"/>
  <c r="W115" i="46" s="1"/>
  <c r="U115" i="46"/>
  <c r="O115" i="46"/>
  <c r="L115" i="46"/>
  <c r="H115" i="46"/>
  <c r="V114" i="46"/>
  <c r="W114" i="46" s="1"/>
  <c r="U114" i="46"/>
  <c r="O114" i="46"/>
  <c r="L114" i="46"/>
  <c r="H114" i="46"/>
  <c r="V113" i="46"/>
  <c r="W113" i="46" s="1"/>
  <c r="U113" i="46"/>
  <c r="O113" i="46"/>
  <c r="L113" i="46"/>
  <c r="H113" i="46"/>
  <c r="V112" i="46"/>
  <c r="W112" i="46" s="1"/>
  <c r="U112" i="46"/>
  <c r="O112" i="46"/>
  <c r="L112" i="46"/>
  <c r="H112" i="46"/>
  <c r="V111" i="46"/>
  <c r="W111" i="46" s="1"/>
  <c r="U111" i="46"/>
  <c r="O111" i="46"/>
  <c r="L111" i="46"/>
  <c r="H111" i="46"/>
  <c r="V110" i="46"/>
  <c r="W110" i="46" s="1"/>
  <c r="U110" i="46"/>
  <c r="O110" i="46"/>
  <c r="L110" i="46"/>
  <c r="H110" i="46"/>
  <c r="V109" i="46"/>
  <c r="W109" i="46" s="1"/>
  <c r="U109" i="46"/>
  <c r="O109" i="46"/>
  <c r="L109" i="46"/>
  <c r="H109" i="46"/>
  <c r="V108" i="46"/>
  <c r="W108" i="46" s="1"/>
  <c r="U108" i="46"/>
  <c r="O108" i="46"/>
  <c r="L108" i="46"/>
  <c r="H108" i="46"/>
  <c r="V107" i="46"/>
  <c r="W107" i="46" s="1"/>
  <c r="U107" i="46"/>
  <c r="O107" i="46"/>
  <c r="L107" i="46"/>
  <c r="H107" i="46"/>
  <c r="V106" i="46"/>
  <c r="W106" i="46" s="1"/>
  <c r="U106" i="46"/>
  <c r="O106" i="46"/>
  <c r="L106" i="46"/>
  <c r="H106" i="46"/>
  <c r="V105" i="46"/>
  <c r="W105" i="46" s="1"/>
  <c r="U105" i="46"/>
  <c r="O105" i="46"/>
  <c r="L105" i="46"/>
  <c r="H105" i="46"/>
  <c r="V104" i="46"/>
  <c r="W104" i="46" s="1"/>
  <c r="U104" i="46"/>
  <c r="O104" i="46"/>
  <c r="L104" i="46"/>
  <c r="H104" i="46"/>
  <c r="V103" i="46"/>
  <c r="W103" i="46" s="1"/>
  <c r="U103" i="46"/>
  <c r="O103" i="46"/>
  <c r="L103" i="46"/>
  <c r="H103" i="46"/>
  <c r="V102" i="46"/>
  <c r="W102" i="46" s="1"/>
  <c r="U102" i="46"/>
  <c r="O102" i="46"/>
  <c r="L102" i="46"/>
  <c r="H102" i="46"/>
  <c r="V101" i="46"/>
  <c r="W101" i="46" s="1"/>
  <c r="U101" i="46"/>
  <c r="O101" i="46"/>
  <c r="L101" i="46"/>
  <c r="H101" i="46"/>
  <c r="V100" i="46"/>
  <c r="W100" i="46" s="1"/>
  <c r="U100" i="46"/>
  <c r="O100" i="46"/>
  <c r="L100" i="46"/>
  <c r="H100" i="46"/>
  <c r="V99" i="46"/>
  <c r="W99" i="46" s="1"/>
  <c r="U99" i="46"/>
  <c r="O99" i="46"/>
  <c r="L99" i="46"/>
  <c r="H99" i="46"/>
  <c r="V98" i="46"/>
  <c r="W98" i="46" s="1"/>
  <c r="U98" i="46"/>
  <c r="O98" i="46"/>
  <c r="L98" i="46"/>
  <c r="H98" i="46"/>
  <c r="V97" i="46"/>
  <c r="W97" i="46" s="1"/>
  <c r="U97" i="46"/>
  <c r="O97" i="46"/>
  <c r="L97" i="46"/>
  <c r="H97" i="46"/>
  <c r="V96" i="46"/>
  <c r="W96" i="46" s="1"/>
  <c r="U96" i="46"/>
  <c r="O96" i="46"/>
  <c r="L96" i="46"/>
  <c r="H96" i="46"/>
  <c r="V95" i="46"/>
  <c r="W95" i="46" s="1"/>
  <c r="U95" i="46"/>
  <c r="O95" i="46"/>
  <c r="L95" i="46"/>
  <c r="H95" i="46"/>
  <c r="V94" i="46"/>
  <c r="W94" i="46" s="1"/>
  <c r="U94" i="46"/>
  <c r="O94" i="46"/>
  <c r="L94" i="46"/>
  <c r="H94" i="46"/>
  <c r="V93" i="46"/>
  <c r="W93" i="46" s="1"/>
  <c r="U93" i="46"/>
  <c r="O93" i="46"/>
  <c r="L93" i="46"/>
  <c r="H93" i="46"/>
  <c r="V92" i="46"/>
  <c r="W92" i="46" s="1"/>
  <c r="U92" i="46"/>
  <c r="O92" i="46"/>
  <c r="L92" i="46"/>
  <c r="H92" i="46"/>
  <c r="V91" i="46"/>
  <c r="W91" i="46" s="1"/>
  <c r="U91" i="46"/>
  <c r="O91" i="46"/>
  <c r="L91" i="46"/>
  <c r="H91" i="46"/>
  <c r="V90" i="46"/>
  <c r="W90" i="46" s="1"/>
  <c r="U90" i="46"/>
  <c r="O90" i="46"/>
  <c r="L90" i="46"/>
  <c r="H90" i="46"/>
  <c r="V89" i="46"/>
  <c r="W89" i="46" s="1"/>
  <c r="U89" i="46"/>
  <c r="O89" i="46"/>
  <c r="L89" i="46"/>
  <c r="H89" i="46"/>
  <c r="V88" i="46"/>
  <c r="W88" i="46" s="1"/>
  <c r="U88" i="46"/>
  <c r="O88" i="46"/>
  <c r="L88" i="46"/>
  <c r="H88" i="46"/>
  <c r="V87" i="46"/>
  <c r="W87" i="46" s="1"/>
  <c r="U87" i="46"/>
  <c r="O87" i="46"/>
  <c r="L87" i="46"/>
  <c r="H87" i="46"/>
  <c r="V86" i="46"/>
  <c r="W86" i="46" s="1"/>
  <c r="U86" i="46"/>
  <c r="O86" i="46"/>
  <c r="L86" i="46"/>
  <c r="H86" i="46"/>
  <c r="V85" i="46"/>
  <c r="W85" i="46" s="1"/>
  <c r="U85" i="46"/>
  <c r="O85" i="46"/>
  <c r="L85" i="46"/>
  <c r="H85" i="46"/>
  <c r="V84" i="46"/>
  <c r="W84" i="46" s="1"/>
  <c r="U84" i="46"/>
  <c r="O84" i="46"/>
  <c r="L84" i="46"/>
  <c r="H84" i="46"/>
  <c r="V83" i="46"/>
  <c r="W83" i="46" s="1"/>
  <c r="U83" i="46"/>
  <c r="O83" i="46"/>
  <c r="L83" i="46"/>
  <c r="H83" i="46"/>
  <c r="V82" i="46"/>
  <c r="W82" i="46" s="1"/>
  <c r="U82" i="46"/>
  <c r="O82" i="46"/>
  <c r="L82" i="46"/>
  <c r="H82" i="46"/>
  <c r="V81" i="46"/>
  <c r="W81" i="46" s="1"/>
  <c r="U81" i="46"/>
  <c r="O81" i="46"/>
  <c r="L81" i="46"/>
  <c r="H81" i="46"/>
  <c r="V80" i="46"/>
  <c r="W80" i="46" s="1"/>
  <c r="U80" i="46"/>
  <c r="O80" i="46"/>
  <c r="L80" i="46"/>
  <c r="H80" i="46"/>
  <c r="V79" i="46"/>
  <c r="W79" i="46" s="1"/>
  <c r="U79" i="46"/>
  <c r="O79" i="46"/>
  <c r="L79" i="46"/>
  <c r="H79" i="46"/>
  <c r="V78" i="46"/>
  <c r="W78" i="46" s="1"/>
  <c r="U78" i="46"/>
  <c r="O78" i="46"/>
  <c r="L78" i="46"/>
  <c r="H78" i="46"/>
  <c r="V77" i="46"/>
  <c r="W77" i="46" s="1"/>
  <c r="U77" i="46"/>
  <c r="O77" i="46"/>
  <c r="L77" i="46"/>
  <c r="H77" i="46"/>
  <c r="V76" i="46"/>
  <c r="W76" i="46" s="1"/>
  <c r="U76" i="46"/>
  <c r="O76" i="46"/>
  <c r="L76" i="46"/>
  <c r="H76" i="46"/>
  <c r="V75" i="46"/>
  <c r="W75" i="46" s="1"/>
  <c r="U75" i="46"/>
  <c r="O75" i="46"/>
  <c r="L75" i="46"/>
  <c r="H75" i="46"/>
  <c r="V74" i="46"/>
  <c r="W74" i="46" s="1"/>
  <c r="U74" i="46"/>
  <c r="O74" i="46"/>
  <c r="L74" i="46"/>
  <c r="H74" i="46"/>
  <c r="V73" i="46"/>
  <c r="W73" i="46" s="1"/>
  <c r="U73" i="46"/>
  <c r="O73" i="46"/>
  <c r="L73" i="46"/>
  <c r="H73" i="46"/>
  <c r="V72" i="46"/>
  <c r="W72" i="46" s="1"/>
  <c r="U72" i="46"/>
  <c r="O72" i="46"/>
  <c r="L72" i="46"/>
  <c r="H72" i="46"/>
  <c r="V71" i="46"/>
  <c r="W71" i="46" s="1"/>
  <c r="U71" i="46"/>
  <c r="O71" i="46"/>
  <c r="L71" i="46"/>
  <c r="H71" i="46"/>
  <c r="V70" i="46"/>
  <c r="W70" i="46" s="1"/>
  <c r="U70" i="46"/>
  <c r="O70" i="46"/>
  <c r="L70" i="46"/>
  <c r="H70" i="46"/>
  <c r="V69" i="46"/>
  <c r="W69" i="46" s="1"/>
  <c r="U69" i="46"/>
  <c r="O69" i="46"/>
  <c r="L69" i="46"/>
  <c r="H69" i="46"/>
  <c r="V68" i="46"/>
  <c r="W68" i="46" s="1"/>
  <c r="U68" i="46"/>
  <c r="O68" i="46"/>
  <c r="L68" i="46"/>
  <c r="H68" i="46"/>
  <c r="V67" i="46"/>
  <c r="W67" i="46" s="1"/>
  <c r="U67" i="46"/>
  <c r="O67" i="46"/>
  <c r="L67" i="46"/>
  <c r="H67" i="46"/>
  <c r="V66" i="46"/>
  <c r="W66" i="46" s="1"/>
  <c r="U66" i="46"/>
  <c r="O66" i="46"/>
  <c r="L66" i="46"/>
  <c r="H66" i="46"/>
  <c r="V65" i="46"/>
  <c r="W65" i="46" s="1"/>
  <c r="U65" i="46"/>
  <c r="O65" i="46"/>
  <c r="L65" i="46"/>
  <c r="H65" i="46"/>
  <c r="V64" i="46"/>
  <c r="W64" i="46" s="1"/>
  <c r="U64" i="46"/>
  <c r="O64" i="46"/>
  <c r="L64" i="46"/>
  <c r="H64" i="46"/>
  <c r="V63" i="46"/>
  <c r="W63" i="46" s="1"/>
  <c r="U63" i="46"/>
  <c r="O63" i="46"/>
  <c r="L63" i="46"/>
  <c r="H63" i="46"/>
  <c r="V62" i="46"/>
  <c r="W62" i="46" s="1"/>
  <c r="U62" i="46"/>
  <c r="O62" i="46"/>
  <c r="L62" i="46"/>
  <c r="H62" i="46"/>
  <c r="V61" i="46"/>
  <c r="W61" i="46" s="1"/>
  <c r="U61" i="46"/>
  <c r="O61" i="46"/>
  <c r="L61" i="46"/>
  <c r="H61" i="46"/>
  <c r="V60" i="46"/>
  <c r="W60" i="46" s="1"/>
  <c r="U60" i="46"/>
  <c r="O60" i="46"/>
  <c r="L60" i="46"/>
  <c r="H60" i="46"/>
  <c r="V59" i="46"/>
  <c r="W59" i="46" s="1"/>
  <c r="U59" i="46"/>
  <c r="O59" i="46"/>
  <c r="L59" i="46"/>
  <c r="H59" i="46"/>
  <c r="V58" i="46"/>
  <c r="W58" i="46" s="1"/>
  <c r="U58" i="46"/>
  <c r="O58" i="46"/>
  <c r="L58" i="46"/>
  <c r="H58" i="46"/>
  <c r="V57" i="46"/>
  <c r="W57" i="46" s="1"/>
  <c r="U57" i="46"/>
  <c r="O57" i="46"/>
  <c r="L57" i="46"/>
  <c r="H57" i="46"/>
  <c r="V56" i="46"/>
  <c r="W56" i="46" s="1"/>
  <c r="U56" i="46"/>
  <c r="O56" i="46"/>
  <c r="L56" i="46"/>
  <c r="H56" i="46"/>
  <c r="V55" i="46"/>
  <c r="W55" i="46" s="1"/>
  <c r="U55" i="46"/>
  <c r="O55" i="46"/>
  <c r="L55" i="46"/>
  <c r="H55" i="46"/>
  <c r="V54" i="46"/>
  <c r="W54" i="46" s="1"/>
  <c r="U54" i="46"/>
  <c r="O54" i="46"/>
  <c r="L54" i="46"/>
  <c r="H54" i="46"/>
  <c r="V53" i="46"/>
  <c r="W53" i="46" s="1"/>
  <c r="U53" i="46"/>
  <c r="O53" i="46"/>
  <c r="L53" i="46"/>
  <c r="H53" i="46"/>
  <c r="V52" i="46"/>
  <c r="W52" i="46" s="1"/>
  <c r="U52" i="46"/>
  <c r="O52" i="46"/>
  <c r="L52" i="46"/>
  <c r="H52" i="46"/>
  <c r="V51" i="46"/>
  <c r="W51" i="46" s="1"/>
  <c r="U51" i="46"/>
  <c r="O51" i="46"/>
  <c r="L51" i="46"/>
  <c r="H51" i="46"/>
  <c r="V50" i="46"/>
  <c r="W50" i="46" s="1"/>
  <c r="U50" i="46"/>
  <c r="O50" i="46"/>
  <c r="L50" i="46"/>
  <c r="H50" i="46"/>
  <c r="V49" i="46"/>
  <c r="W49" i="46" s="1"/>
  <c r="U49" i="46"/>
  <c r="O49" i="46"/>
  <c r="L49" i="46"/>
  <c r="H49" i="46"/>
  <c r="V48" i="46"/>
  <c r="W48" i="46" s="1"/>
  <c r="U48" i="46"/>
  <c r="O48" i="46"/>
  <c r="L48" i="46"/>
  <c r="H48" i="46"/>
  <c r="V47" i="46"/>
  <c r="W47" i="46" s="1"/>
  <c r="U47" i="46"/>
  <c r="O47" i="46"/>
  <c r="L47" i="46"/>
  <c r="H47" i="46"/>
  <c r="V46" i="46"/>
  <c r="W46" i="46" s="1"/>
  <c r="U46" i="46"/>
  <c r="O46" i="46"/>
  <c r="L46" i="46"/>
  <c r="H46" i="46"/>
  <c r="V45" i="46"/>
  <c r="W45" i="46" s="1"/>
  <c r="U45" i="46"/>
  <c r="O45" i="46"/>
  <c r="L45" i="46"/>
  <c r="H45" i="46"/>
  <c r="V44" i="46"/>
  <c r="W44" i="46" s="1"/>
  <c r="U44" i="46"/>
  <c r="O44" i="46"/>
  <c r="L44" i="46"/>
  <c r="H44" i="46"/>
  <c r="V43" i="46"/>
  <c r="W43" i="46" s="1"/>
  <c r="U43" i="46"/>
  <c r="O43" i="46"/>
  <c r="L43" i="46"/>
  <c r="H43" i="46"/>
  <c r="V42" i="46"/>
  <c r="W42" i="46" s="1"/>
  <c r="U42" i="46"/>
  <c r="O42" i="46"/>
  <c r="L42" i="46"/>
  <c r="H42" i="46"/>
  <c r="V41" i="46"/>
  <c r="W41" i="46" s="1"/>
  <c r="U41" i="46"/>
  <c r="O41" i="46"/>
  <c r="L41" i="46"/>
  <c r="H41" i="46"/>
  <c r="V40" i="46"/>
  <c r="W40" i="46" s="1"/>
  <c r="U40" i="46"/>
  <c r="O40" i="46"/>
  <c r="L40" i="46"/>
  <c r="H40" i="46"/>
  <c r="V39" i="46"/>
  <c r="W39" i="46" s="1"/>
  <c r="U39" i="46"/>
  <c r="O39" i="46"/>
  <c r="L39" i="46"/>
  <c r="H39" i="46"/>
  <c r="V38" i="46"/>
  <c r="W38" i="46" s="1"/>
  <c r="U38" i="46"/>
  <c r="O38" i="46"/>
  <c r="L38" i="46"/>
  <c r="H38" i="46"/>
  <c r="V37" i="46"/>
  <c r="W37" i="46" s="1"/>
  <c r="U37" i="46"/>
  <c r="O37" i="46"/>
  <c r="L37" i="46"/>
  <c r="H37" i="46"/>
  <c r="V36" i="46"/>
  <c r="W36" i="46" s="1"/>
  <c r="U36" i="46"/>
  <c r="O36" i="46"/>
  <c r="L36" i="46"/>
  <c r="H36" i="46"/>
  <c r="V35" i="46"/>
  <c r="W35" i="46" s="1"/>
  <c r="U35" i="46"/>
  <c r="O35" i="46"/>
  <c r="L35" i="46"/>
  <c r="H35" i="46"/>
  <c r="V34" i="46"/>
  <c r="W34" i="46" s="1"/>
  <c r="U34" i="46"/>
  <c r="O34" i="46"/>
  <c r="L34" i="46"/>
  <c r="H34" i="46"/>
  <c r="V33" i="46"/>
  <c r="W33" i="46" s="1"/>
  <c r="U33" i="46"/>
  <c r="O33" i="46"/>
  <c r="L33" i="46"/>
  <c r="H33" i="46"/>
  <c r="V32" i="46"/>
  <c r="W32" i="46" s="1"/>
  <c r="U32" i="46"/>
  <c r="O32" i="46"/>
  <c r="L32" i="46"/>
  <c r="H32" i="46"/>
  <c r="V31" i="46"/>
  <c r="W31" i="46" s="1"/>
  <c r="U31" i="46"/>
  <c r="O31" i="46"/>
  <c r="L31" i="46"/>
  <c r="H31" i="46"/>
  <c r="V30" i="46"/>
  <c r="W30" i="46" s="1"/>
  <c r="U30" i="46"/>
  <c r="O30" i="46"/>
  <c r="L30" i="46"/>
  <c r="H30" i="46"/>
  <c r="V29" i="46"/>
  <c r="W29" i="46" s="1"/>
  <c r="U29" i="46"/>
  <c r="O29" i="46"/>
  <c r="L29" i="46"/>
  <c r="H29" i="46"/>
  <c r="V28" i="46"/>
  <c r="W28" i="46" s="1"/>
  <c r="U28" i="46"/>
  <c r="O28" i="46"/>
  <c r="L28" i="46"/>
  <c r="H28" i="46"/>
  <c r="V27" i="46"/>
  <c r="W27" i="46" s="1"/>
  <c r="U27" i="46"/>
  <c r="O27" i="46"/>
  <c r="L27" i="46"/>
  <c r="H27" i="46"/>
  <c r="V26" i="46"/>
  <c r="W26" i="46" s="1"/>
  <c r="U26" i="46"/>
  <c r="O26" i="46"/>
  <c r="L26" i="46"/>
  <c r="H26" i="46"/>
  <c r="V25" i="46"/>
  <c r="W25" i="46" s="1"/>
  <c r="U25" i="46"/>
  <c r="O25" i="46"/>
  <c r="L25" i="46"/>
  <c r="H25" i="46"/>
  <c r="V24" i="46"/>
  <c r="W24" i="46" s="1"/>
  <c r="U24" i="46"/>
  <c r="O24" i="46"/>
  <c r="L24" i="46"/>
  <c r="H24" i="46"/>
  <c r="V23" i="46"/>
  <c r="W23" i="46" s="1"/>
  <c r="U23" i="46"/>
  <c r="O23" i="46"/>
  <c r="L23" i="46"/>
  <c r="H23" i="46"/>
  <c r="V22" i="46"/>
  <c r="W22" i="46" s="1"/>
  <c r="U22" i="46"/>
  <c r="O22" i="46"/>
  <c r="L22" i="46"/>
  <c r="H22" i="46"/>
  <c r="V21" i="46"/>
  <c r="W21" i="46" s="1"/>
  <c r="U21" i="46"/>
  <c r="O21" i="46"/>
  <c r="L21" i="46"/>
  <c r="H21" i="46"/>
  <c r="V20" i="46"/>
  <c r="W20" i="46" s="1"/>
  <c r="U20" i="46"/>
  <c r="O20" i="46"/>
  <c r="L20" i="46"/>
  <c r="H20" i="46"/>
  <c r="V19" i="46"/>
  <c r="W19" i="46" s="1"/>
  <c r="U19" i="46"/>
  <c r="O19" i="46"/>
  <c r="L19" i="46"/>
  <c r="H19" i="46"/>
  <c r="V18" i="46"/>
  <c r="W18" i="46" s="1"/>
  <c r="U18" i="46"/>
  <c r="O18" i="46"/>
  <c r="L18" i="46"/>
  <c r="H18" i="46"/>
  <c r="V17" i="46"/>
  <c r="W17" i="46" s="1"/>
  <c r="U17" i="46"/>
  <c r="O17" i="46"/>
  <c r="L17" i="46"/>
  <c r="H17" i="46"/>
  <c r="V16" i="46"/>
  <c r="W16" i="46" s="1"/>
  <c r="U16" i="46"/>
  <c r="O16" i="46"/>
  <c r="L16" i="46"/>
  <c r="H16" i="46"/>
  <c r="V15" i="46"/>
  <c r="W15" i="46" s="1"/>
  <c r="U15" i="46"/>
  <c r="O15" i="46"/>
  <c r="L15" i="46"/>
  <c r="H15" i="46"/>
  <c r="V14" i="46"/>
  <c r="W14" i="46" s="1"/>
  <c r="U14" i="46"/>
  <c r="O14" i="46"/>
  <c r="L14" i="46"/>
  <c r="H14" i="46"/>
  <c r="V13" i="46"/>
  <c r="W13" i="46" s="1"/>
  <c r="U13" i="46"/>
  <c r="O13" i="46"/>
  <c r="L13" i="46"/>
  <c r="H13" i="46"/>
  <c r="AA304" i="44"/>
  <c r="AB304" i="44" s="1"/>
  <c r="Z304" i="44"/>
  <c r="U304" i="44"/>
  <c r="P304" i="44"/>
  <c r="AA303" i="44"/>
  <c r="AB303" i="44" s="1"/>
  <c r="Z303" i="44"/>
  <c r="U303" i="44"/>
  <c r="P303" i="44"/>
  <c r="AA302" i="44"/>
  <c r="AB302" i="44" s="1"/>
  <c r="Z302" i="44"/>
  <c r="U302" i="44"/>
  <c r="P302" i="44"/>
  <c r="AA301" i="44"/>
  <c r="AB301" i="44" s="1"/>
  <c r="Z301" i="44"/>
  <c r="U301" i="44"/>
  <c r="P301" i="44"/>
  <c r="AA300" i="44"/>
  <c r="AB300" i="44" s="1"/>
  <c r="Z300" i="44"/>
  <c r="U300" i="44"/>
  <c r="P300" i="44"/>
  <c r="AA299" i="44"/>
  <c r="AB299" i="44" s="1"/>
  <c r="Z299" i="44"/>
  <c r="U299" i="44"/>
  <c r="P299" i="44"/>
  <c r="AA298" i="44"/>
  <c r="AB298" i="44" s="1"/>
  <c r="Z298" i="44"/>
  <c r="U298" i="44"/>
  <c r="P298" i="44"/>
  <c r="AB297" i="44"/>
  <c r="AA297" i="44"/>
  <c r="Z297" i="44"/>
  <c r="U297" i="44"/>
  <c r="P297" i="44"/>
  <c r="AA296" i="44"/>
  <c r="AB296" i="44" s="1"/>
  <c r="Z296" i="44"/>
  <c r="U296" i="44"/>
  <c r="P296" i="44"/>
  <c r="AA295" i="44"/>
  <c r="AB295" i="44" s="1"/>
  <c r="Z295" i="44"/>
  <c r="U295" i="44"/>
  <c r="P295" i="44"/>
  <c r="AA294" i="44"/>
  <c r="AB294" i="44" s="1"/>
  <c r="Z294" i="44"/>
  <c r="U294" i="44"/>
  <c r="P294" i="44"/>
  <c r="AA293" i="44"/>
  <c r="AB293" i="44" s="1"/>
  <c r="Z293" i="44"/>
  <c r="U293" i="44"/>
  <c r="P293" i="44"/>
  <c r="AA292" i="44"/>
  <c r="AB292" i="44" s="1"/>
  <c r="Z292" i="44"/>
  <c r="U292" i="44"/>
  <c r="P292" i="44"/>
  <c r="AA291" i="44"/>
  <c r="AB291" i="44" s="1"/>
  <c r="Z291" i="44"/>
  <c r="U291" i="44"/>
  <c r="P291" i="44"/>
  <c r="AA290" i="44"/>
  <c r="AB290" i="44" s="1"/>
  <c r="Z290" i="44"/>
  <c r="U290" i="44"/>
  <c r="P290" i="44"/>
  <c r="AA289" i="44"/>
  <c r="AB289" i="44" s="1"/>
  <c r="Z289" i="44"/>
  <c r="U289" i="44"/>
  <c r="P289" i="44"/>
  <c r="AA288" i="44"/>
  <c r="AB288" i="44" s="1"/>
  <c r="Z288" i="44"/>
  <c r="U288" i="44"/>
  <c r="P288" i="44"/>
  <c r="AA287" i="44"/>
  <c r="AB287" i="44" s="1"/>
  <c r="Z287" i="44"/>
  <c r="U287" i="44"/>
  <c r="P287" i="44"/>
  <c r="AA286" i="44"/>
  <c r="AB286" i="44" s="1"/>
  <c r="Z286" i="44"/>
  <c r="U286" i="44"/>
  <c r="P286" i="44"/>
  <c r="AA285" i="44"/>
  <c r="AB285" i="44" s="1"/>
  <c r="Z285" i="44"/>
  <c r="U285" i="44"/>
  <c r="P285" i="44"/>
  <c r="AA284" i="44"/>
  <c r="AB284" i="44" s="1"/>
  <c r="Z284" i="44"/>
  <c r="U284" i="44"/>
  <c r="P284" i="44"/>
  <c r="AA283" i="44"/>
  <c r="AB283" i="44" s="1"/>
  <c r="Z283" i="44"/>
  <c r="U283" i="44"/>
  <c r="P283" i="44"/>
  <c r="AA282" i="44"/>
  <c r="AB282" i="44" s="1"/>
  <c r="Z282" i="44"/>
  <c r="U282" i="44"/>
  <c r="P282" i="44"/>
  <c r="AB281" i="44"/>
  <c r="AA281" i="44"/>
  <c r="Z281" i="44"/>
  <c r="U281" i="44"/>
  <c r="P281" i="44"/>
  <c r="AA280" i="44"/>
  <c r="AB280" i="44" s="1"/>
  <c r="Z280" i="44"/>
  <c r="U280" i="44"/>
  <c r="P280" i="44"/>
  <c r="AA279" i="44"/>
  <c r="AB279" i="44" s="1"/>
  <c r="Z279" i="44"/>
  <c r="U279" i="44"/>
  <c r="P279" i="44"/>
  <c r="AA278" i="44"/>
  <c r="AB278" i="44" s="1"/>
  <c r="Z278" i="44"/>
  <c r="U278" i="44"/>
  <c r="P278" i="44"/>
  <c r="AA277" i="44"/>
  <c r="AB277" i="44" s="1"/>
  <c r="Z277" i="44"/>
  <c r="U277" i="44"/>
  <c r="P277" i="44"/>
  <c r="AA276" i="44"/>
  <c r="AB276" i="44" s="1"/>
  <c r="Z276" i="44"/>
  <c r="U276" i="44"/>
  <c r="P276" i="44"/>
  <c r="AA275" i="44"/>
  <c r="AB275" i="44" s="1"/>
  <c r="Z275" i="44"/>
  <c r="U275" i="44"/>
  <c r="P275" i="44"/>
  <c r="AA274" i="44"/>
  <c r="AB274" i="44" s="1"/>
  <c r="Z274" i="44"/>
  <c r="U274" i="44"/>
  <c r="P274" i="44"/>
  <c r="AB273" i="44"/>
  <c r="AA273" i="44"/>
  <c r="Z273" i="44"/>
  <c r="U273" i="44"/>
  <c r="P273" i="44"/>
  <c r="AA272" i="44"/>
  <c r="AB272" i="44" s="1"/>
  <c r="Z272" i="44"/>
  <c r="U272" i="44"/>
  <c r="P272" i="44"/>
  <c r="AA271" i="44"/>
  <c r="AB271" i="44" s="1"/>
  <c r="Z271" i="44"/>
  <c r="U271" i="44"/>
  <c r="P271" i="44"/>
  <c r="AA270" i="44"/>
  <c r="AB270" i="44" s="1"/>
  <c r="Z270" i="44"/>
  <c r="U270" i="44"/>
  <c r="P270" i="44"/>
  <c r="AA269" i="44"/>
  <c r="AB269" i="44" s="1"/>
  <c r="Z269" i="44"/>
  <c r="U269" i="44"/>
  <c r="P269" i="44"/>
  <c r="AA268" i="44"/>
  <c r="AB268" i="44" s="1"/>
  <c r="Z268" i="44"/>
  <c r="U268" i="44"/>
  <c r="P268" i="44"/>
  <c r="AA267" i="44"/>
  <c r="AB267" i="44" s="1"/>
  <c r="Z267" i="44"/>
  <c r="U267" i="44"/>
  <c r="P267" i="44"/>
  <c r="AA266" i="44"/>
  <c r="AB266" i="44" s="1"/>
  <c r="Z266" i="44"/>
  <c r="U266" i="44"/>
  <c r="P266" i="44"/>
  <c r="AA265" i="44"/>
  <c r="AB265" i="44" s="1"/>
  <c r="Z265" i="44"/>
  <c r="U265" i="44"/>
  <c r="P265" i="44"/>
  <c r="AA264" i="44"/>
  <c r="AB264" i="44" s="1"/>
  <c r="Z264" i="44"/>
  <c r="U264" i="44"/>
  <c r="P264" i="44"/>
  <c r="AA263" i="44"/>
  <c r="AB263" i="44" s="1"/>
  <c r="Z263" i="44"/>
  <c r="U263" i="44"/>
  <c r="P263" i="44"/>
  <c r="AA262" i="44"/>
  <c r="AB262" i="44" s="1"/>
  <c r="Z262" i="44"/>
  <c r="U262" i="44"/>
  <c r="P262" i="44"/>
  <c r="AA261" i="44"/>
  <c r="AB261" i="44" s="1"/>
  <c r="Z261" i="44"/>
  <c r="U261" i="44"/>
  <c r="P261" i="44"/>
  <c r="AA260" i="44"/>
  <c r="AB260" i="44" s="1"/>
  <c r="Z260" i="44"/>
  <c r="U260" i="44"/>
  <c r="P260" i="44"/>
  <c r="AA259" i="44"/>
  <c r="AB259" i="44" s="1"/>
  <c r="Z259" i="44"/>
  <c r="U259" i="44"/>
  <c r="P259" i="44"/>
  <c r="AA258" i="44"/>
  <c r="AB258" i="44" s="1"/>
  <c r="Z258" i="44"/>
  <c r="U258" i="44"/>
  <c r="P258" i="44"/>
  <c r="AA257" i="44"/>
  <c r="AB257" i="44" s="1"/>
  <c r="Z257" i="44"/>
  <c r="U257" i="44"/>
  <c r="P257" i="44"/>
  <c r="AA256" i="44"/>
  <c r="AB256" i="44" s="1"/>
  <c r="Z256" i="44"/>
  <c r="U256" i="44"/>
  <c r="P256" i="44"/>
  <c r="AA255" i="44"/>
  <c r="AB255" i="44" s="1"/>
  <c r="Z255" i="44"/>
  <c r="U255" i="44"/>
  <c r="P255" i="44"/>
  <c r="AA254" i="44"/>
  <c r="AB254" i="44" s="1"/>
  <c r="Z254" i="44"/>
  <c r="U254" i="44"/>
  <c r="P254" i="44"/>
  <c r="AA253" i="44"/>
  <c r="AB253" i="44" s="1"/>
  <c r="Z253" i="44"/>
  <c r="U253" i="44"/>
  <c r="P253" i="44"/>
  <c r="AA252" i="44"/>
  <c r="AB252" i="44" s="1"/>
  <c r="Z252" i="44"/>
  <c r="U252" i="44"/>
  <c r="P252" i="44"/>
  <c r="AA251" i="44"/>
  <c r="AB251" i="44" s="1"/>
  <c r="Z251" i="44"/>
  <c r="U251" i="44"/>
  <c r="P251" i="44"/>
  <c r="AA250" i="44"/>
  <c r="AB250" i="44" s="1"/>
  <c r="Z250" i="44"/>
  <c r="U250" i="44"/>
  <c r="P250" i="44"/>
  <c r="AA249" i="44"/>
  <c r="AB249" i="44" s="1"/>
  <c r="Z249" i="44"/>
  <c r="U249" i="44"/>
  <c r="P249" i="44"/>
  <c r="AA248" i="44"/>
  <c r="AB248" i="44" s="1"/>
  <c r="Z248" i="44"/>
  <c r="U248" i="44"/>
  <c r="P248" i="44"/>
  <c r="AA247" i="44"/>
  <c r="AB247" i="44" s="1"/>
  <c r="Z247" i="44"/>
  <c r="U247" i="44"/>
  <c r="P247" i="44"/>
  <c r="AA246" i="44"/>
  <c r="AB246" i="44" s="1"/>
  <c r="Z246" i="44"/>
  <c r="U246" i="44"/>
  <c r="P246" i="44"/>
  <c r="AA245" i="44"/>
  <c r="AB245" i="44" s="1"/>
  <c r="Z245" i="44"/>
  <c r="U245" i="44"/>
  <c r="P245" i="44"/>
  <c r="AA244" i="44"/>
  <c r="AB244" i="44" s="1"/>
  <c r="Z244" i="44"/>
  <c r="U244" i="44"/>
  <c r="P244" i="44"/>
  <c r="AA243" i="44"/>
  <c r="AB243" i="44" s="1"/>
  <c r="Z243" i="44"/>
  <c r="U243" i="44"/>
  <c r="P243" i="44"/>
  <c r="AA242" i="44"/>
  <c r="AB242" i="44" s="1"/>
  <c r="Z242" i="44"/>
  <c r="U242" i="44"/>
  <c r="P242" i="44"/>
  <c r="AA241" i="44"/>
  <c r="AB241" i="44" s="1"/>
  <c r="Z241" i="44"/>
  <c r="U241" i="44"/>
  <c r="P241" i="44"/>
  <c r="AA240" i="44"/>
  <c r="AB240" i="44" s="1"/>
  <c r="Z240" i="44"/>
  <c r="U240" i="44"/>
  <c r="P240" i="44"/>
  <c r="AA239" i="44"/>
  <c r="AB239" i="44" s="1"/>
  <c r="Z239" i="44"/>
  <c r="U239" i="44"/>
  <c r="P239" i="44"/>
  <c r="AA238" i="44"/>
  <c r="AB238" i="44" s="1"/>
  <c r="Z238" i="44"/>
  <c r="U238" i="44"/>
  <c r="P238" i="44"/>
  <c r="AA237" i="44"/>
  <c r="AB237" i="44" s="1"/>
  <c r="Z237" i="44"/>
  <c r="U237" i="44"/>
  <c r="P237" i="44"/>
  <c r="AA236" i="44"/>
  <c r="AB236" i="44" s="1"/>
  <c r="Z236" i="44"/>
  <c r="U236" i="44"/>
  <c r="P236" i="44"/>
  <c r="AA235" i="44"/>
  <c r="AB235" i="44" s="1"/>
  <c r="Z235" i="44"/>
  <c r="U235" i="44"/>
  <c r="P235" i="44"/>
  <c r="AA234" i="44"/>
  <c r="AB234" i="44" s="1"/>
  <c r="Z234" i="44"/>
  <c r="U234" i="44"/>
  <c r="P234" i="44"/>
  <c r="AA233" i="44"/>
  <c r="AB233" i="44" s="1"/>
  <c r="Z233" i="44"/>
  <c r="U233" i="44"/>
  <c r="P233" i="44"/>
  <c r="AA232" i="44"/>
  <c r="AB232" i="44" s="1"/>
  <c r="Z232" i="44"/>
  <c r="U232" i="44"/>
  <c r="P232" i="44"/>
  <c r="AA231" i="44"/>
  <c r="AB231" i="44" s="1"/>
  <c r="Z231" i="44"/>
  <c r="U231" i="44"/>
  <c r="P231" i="44"/>
  <c r="AA230" i="44"/>
  <c r="AB230" i="44" s="1"/>
  <c r="Z230" i="44"/>
  <c r="U230" i="44"/>
  <c r="P230" i="44"/>
  <c r="AA229" i="44"/>
  <c r="AB229" i="44" s="1"/>
  <c r="Z229" i="44"/>
  <c r="U229" i="44"/>
  <c r="P229" i="44"/>
  <c r="AA228" i="44"/>
  <c r="AB228" i="44" s="1"/>
  <c r="Z228" i="44"/>
  <c r="U228" i="44"/>
  <c r="P228" i="44"/>
  <c r="AA227" i="44"/>
  <c r="AB227" i="44" s="1"/>
  <c r="Z227" i="44"/>
  <c r="U227" i="44"/>
  <c r="P227" i="44"/>
  <c r="AA226" i="44"/>
  <c r="AB226" i="44" s="1"/>
  <c r="Z226" i="44"/>
  <c r="U226" i="44"/>
  <c r="P226" i="44"/>
  <c r="AA225" i="44"/>
  <c r="AB225" i="44" s="1"/>
  <c r="Z225" i="44"/>
  <c r="U225" i="44"/>
  <c r="P225" i="44"/>
  <c r="AA224" i="44"/>
  <c r="AB224" i="44" s="1"/>
  <c r="Z224" i="44"/>
  <c r="U224" i="44"/>
  <c r="P224" i="44"/>
  <c r="AA223" i="44"/>
  <c r="AB223" i="44" s="1"/>
  <c r="Z223" i="44"/>
  <c r="U223" i="44"/>
  <c r="P223" i="44"/>
  <c r="AA222" i="44"/>
  <c r="AB222" i="44" s="1"/>
  <c r="Z222" i="44"/>
  <c r="U222" i="44"/>
  <c r="P222" i="44"/>
  <c r="AA221" i="44"/>
  <c r="AB221" i="44" s="1"/>
  <c r="Z221" i="44"/>
  <c r="U221" i="44"/>
  <c r="P221" i="44"/>
  <c r="AA220" i="44"/>
  <c r="AB220" i="44" s="1"/>
  <c r="Z220" i="44"/>
  <c r="U220" i="44"/>
  <c r="P220" i="44"/>
  <c r="AA219" i="44"/>
  <c r="AB219" i="44" s="1"/>
  <c r="Z219" i="44"/>
  <c r="U219" i="44"/>
  <c r="P219" i="44"/>
  <c r="AA218" i="44"/>
  <c r="AB218" i="44" s="1"/>
  <c r="Z218" i="44"/>
  <c r="U218" i="44"/>
  <c r="P218" i="44"/>
  <c r="AA217" i="44"/>
  <c r="AB217" i="44" s="1"/>
  <c r="Z217" i="44"/>
  <c r="U217" i="44"/>
  <c r="P217" i="44"/>
  <c r="AA216" i="44"/>
  <c r="AB216" i="44" s="1"/>
  <c r="Z216" i="44"/>
  <c r="U216" i="44"/>
  <c r="P216" i="44"/>
  <c r="AA215" i="44"/>
  <c r="AB215" i="44" s="1"/>
  <c r="Z215" i="44"/>
  <c r="U215" i="44"/>
  <c r="P215" i="44"/>
  <c r="AA214" i="44"/>
  <c r="AB214" i="44" s="1"/>
  <c r="Z214" i="44"/>
  <c r="U214" i="44"/>
  <c r="P214" i="44"/>
  <c r="AA213" i="44"/>
  <c r="AB213" i="44" s="1"/>
  <c r="Z213" i="44"/>
  <c r="U213" i="44"/>
  <c r="P213" i="44"/>
  <c r="AA212" i="44"/>
  <c r="AB212" i="44" s="1"/>
  <c r="Z212" i="44"/>
  <c r="U212" i="44"/>
  <c r="P212" i="44"/>
  <c r="AA211" i="44"/>
  <c r="AB211" i="44" s="1"/>
  <c r="Z211" i="44"/>
  <c r="U211" i="44"/>
  <c r="P211" i="44"/>
  <c r="AA210" i="44"/>
  <c r="AB210" i="44" s="1"/>
  <c r="Z210" i="44"/>
  <c r="U210" i="44"/>
  <c r="P210" i="44"/>
  <c r="AA209" i="44"/>
  <c r="AB209" i="44" s="1"/>
  <c r="Z209" i="44"/>
  <c r="U209" i="44"/>
  <c r="P209" i="44"/>
  <c r="AA208" i="44"/>
  <c r="AB208" i="44" s="1"/>
  <c r="Z208" i="44"/>
  <c r="U208" i="44"/>
  <c r="P208" i="44"/>
  <c r="AB207" i="44"/>
  <c r="AA207" i="44"/>
  <c r="Z207" i="44"/>
  <c r="U207" i="44"/>
  <c r="P207" i="44"/>
  <c r="AA206" i="44"/>
  <c r="AB206" i="44" s="1"/>
  <c r="Z206" i="44"/>
  <c r="U206" i="44"/>
  <c r="P206" i="44"/>
  <c r="AA205" i="44"/>
  <c r="AB205" i="44" s="1"/>
  <c r="Z205" i="44"/>
  <c r="U205" i="44"/>
  <c r="P205" i="44"/>
  <c r="AA204" i="44"/>
  <c r="AB204" i="44" s="1"/>
  <c r="Z204" i="44"/>
  <c r="U204" i="44"/>
  <c r="P204" i="44"/>
  <c r="AA203" i="44"/>
  <c r="AB203" i="44" s="1"/>
  <c r="Z203" i="44"/>
  <c r="U203" i="44"/>
  <c r="P203" i="44"/>
  <c r="AA202" i="44"/>
  <c r="AB202" i="44" s="1"/>
  <c r="Z202" i="44"/>
  <c r="U202" i="44"/>
  <c r="P202" i="44"/>
  <c r="AA201" i="44"/>
  <c r="AB201" i="44" s="1"/>
  <c r="Z201" i="44"/>
  <c r="U201" i="44"/>
  <c r="P201" i="44"/>
  <c r="AA200" i="44"/>
  <c r="AB200" i="44" s="1"/>
  <c r="Z200" i="44"/>
  <c r="U200" i="44"/>
  <c r="P200" i="44"/>
  <c r="AA199" i="44"/>
  <c r="AB199" i="44" s="1"/>
  <c r="Z199" i="44"/>
  <c r="U199" i="44"/>
  <c r="P199" i="44"/>
  <c r="AA198" i="44"/>
  <c r="AB198" i="44" s="1"/>
  <c r="Z198" i="44"/>
  <c r="U198" i="44"/>
  <c r="P198" i="44"/>
  <c r="AA197" i="44"/>
  <c r="AB197" i="44" s="1"/>
  <c r="Z197" i="44"/>
  <c r="U197" i="44"/>
  <c r="P197" i="44"/>
  <c r="AA196" i="44"/>
  <c r="AB196" i="44" s="1"/>
  <c r="Z196" i="44"/>
  <c r="U196" i="44"/>
  <c r="P196" i="44"/>
  <c r="AA195" i="44"/>
  <c r="AB195" i="44" s="1"/>
  <c r="Z195" i="44"/>
  <c r="U195" i="44"/>
  <c r="P195" i="44"/>
  <c r="AA194" i="44"/>
  <c r="AB194" i="44" s="1"/>
  <c r="Z194" i="44"/>
  <c r="U194" i="44"/>
  <c r="P194" i="44"/>
  <c r="AA193" i="44"/>
  <c r="AB193" i="44" s="1"/>
  <c r="Z193" i="44"/>
  <c r="U193" i="44"/>
  <c r="P193" i="44"/>
  <c r="AA192" i="44"/>
  <c r="AB192" i="44" s="1"/>
  <c r="Z192" i="44"/>
  <c r="U192" i="44"/>
  <c r="P192" i="44"/>
  <c r="AA191" i="44"/>
  <c r="AB191" i="44" s="1"/>
  <c r="Z191" i="44"/>
  <c r="U191" i="44"/>
  <c r="P191" i="44"/>
  <c r="AA190" i="44"/>
  <c r="AB190" i="44" s="1"/>
  <c r="Z190" i="44"/>
  <c r="U190" i="44"/>
  <c r="P190" i="44"/>
  <c r="AA189" i="44"/>
  <c r="AB189" i="44" s="1"/>
  <c r="Z189" i="44"/>
  <c r="U189" i="44"/>
  <c r="P189" i="44"/>
  <c r="AA188" i="44"/>
  <c r="AB188" i="44" s="1"/>
  <c r="Z188" i="44"/>
  <c r="U188" i="44"/>
  <c r="P188" i="44"/>
  <c r="AA187" i="44"/>
  <c r="AB187" i="44" s="1"/>
  <c r="Z187" i="44"/>
  <c r="U187" i="44"/>
  <c r="P187" i="44"/>
  <c r="AA186" i="44"/>
  <c r="AB186" i="44" s="1"/>
  <c r="Z186" i="44"/>
  <c r="U186" i="44"/>
  <c r="P186" i="44"/>
  <c r="AA185" i="44"/>
  <c r="AB185" i="44" s="1"/>
  <c r="Z185" i="44"/>
  <c r="U185" i="44"/>
  <c r="P185" i="44"/>
  <c r="AA184" i="44"/>
  <c r="AB184" i="44" s="1"/>
  <c r="Z184" i="44"/>
  <c r="U184" i="44"/>
  <c r="P184" i="44"/>
  <c r="AA183" i="44"/>
  <c r="AB183" i="44" s="1"/>
  <c r="Z183" i="44"/>
  <c r="U183" i="44"/>
  <c r="P183" i="44"/>
  <c r="AA182" i="44"/>
  <c r="AB182" i="44" s="1"/>
  <c r="Z182" i="44"/>
  <c r="U182" i="44"/>
  <c r="P182" i="44"/>
  <c r="AA181" i="44"/>
  <c r="AB181" i="44" s="1"/>
  <c r="Z181" i="44"/>
  <c r="U181" i="44"/>
  <c r="P181" i="44"/>
  <c r="AA180" i="44"/>
  <c r="AB180" i="44" s="1"/>
  <c r="Z180" i="44"/>
  <c r="U180" i="44"/>
  <c r="P180" i="44"/>
  <c r="AA179" i="44"/>
  <c r="AB179" i="44" s="1"/>
  <c r="Z179" i="44"/>
  <c r="U179" i="44"/>
  <c r="P179" i="44"/>
  <c r="AA178" i="44"/>
  <c r="AB178" i="44" s="1"/>
  <c r="Z178" i="44"/>
  <c r="U178" i="44"/>
  <c r="P178" i="44"/>
  <c r="AA177" i="44"/>
  <c r="AB177" i="44" s="1"/>
  <c r="Z177" i="44"/>
  <c r="U177" i="44"/>
  <c r="P177" i="44"/>
  <c r="AA176" i="44"/>
  <c r="AB176" i="44" s="1"/>
  <c r="Z176" i="44"/>
  <c r="U176" i="44"/>
  <c r="P176" i="44"/>
  <c r="AA175" i="44"/>
  <c r="AB175" i="44" s="1"/>
  <c r="Z175" i="44"/>
  <c r="U175" i="44"/>
  <c r="P175" i="44"/>
  <c r="Z304" i="39"/>
  <c r="AA304" i="39" s="1"/>
  <c r="Y304" i="39"/>
  <c r="T304" i="39"/>
  <c r="O304" i="39"/>
  <c r="O176" i="39"/>
  <c r="T176" i="39"/>
  <c r="Y176" i="39"/>
  <c r="Z176" i="39"/>
  <c r="AA176" i="39" s="1"/>
  <c r="O177" i="39"/>
  <c r="T177" i="39"/>
  <c r="Y177" i="39"/>
  <c r="Z177" i="39"/>
  <c r="AA177" i="39" s="1"/>
  <c r="O178" i="39"/>
  <c r="T178" i="39"/>
  <c r="Y178" i="39"/>
  <c r="Z178" i="39"/>
  <c r="AA178" i="39" s="1"/>
  <c r="O179" i="39"/>
  <c r="T179" i="39"/>
  <c r="Y179" i="39"/>
  <c r="Z179" i="39"/>
  <c r="AA179" i="39" s="1"/>
  <c r="O180" i="39"/>
  <c r="T180" i="39"/>
  <c r="Y180" i="39"/>
  <c r="Z180" i="39"/>
  <c r="AA180" i="39" s="1"/>
  <c r="O181" i="39"/>
  <c r="T181" i="39"/>
  <c r="Y181" i="39"/>
  <c r="Z181" i="39"/>
  <c r="AA181" i="39" s="1"/>
  <c r="O182" i="39"/>
  <c r="T182" i="39"/>
  <c r="Y182" i="39"/>
  <c r="Z182" i="39"/>
  <c r="AA182" i="39" s="1"/>
  <c r="O183" i="39"/>
  <c r="T183" i="39"/>
  <c r="Y183" i="39"/>
  <c r="Z183" i="39"/>
  <c r="AA183" i="39" s="1"/>
  <c r="O184" i="39"/>
  <c r="T184" i="39"/>
  <c r="Y184" i="39"/>
  <c r="Z184" i="39"/>
  <c r="AA184" i="39" s="1"/>
  <c r="O185" i="39"/>
  <c r="T185" i="39"/>
  <c r="Y185" i="39"/>
  <c r="Z185" i="39"/>
  <c r="AA185" i="39" s="1"/>
  <c r="O186" i="39"/>
  <c r="T186" i="39"/>
  <c r="Y186" i="39"/>
  <c r="Z186" i="39"/>
  <c r="AA186" i="39" s="1"/>
  <c r="O187" i="39"/>
  <c r="T187" i="39"/>
  <c r="Y187" i="39"/>
  <c r="Z187" i="39"/>
  <c r="AA187" i="39" s="1"/>
  <c r="O188" i="39"/>
  <c r="T188" i="39"/>
  <c r="Y188" i="39"/>
  <c r="Z188" i="39"/>
  <c r="AA188" i="39" s="1"/>
  <c r="O189" i="39"/>
  <c r="T189" i="39"/>
  <c r="Y189" i="39"/>
  <c r="Z189" i="39"/>
  <c r="AA189" i="39" s="1"/>
  <c r="O190" i="39"/>
  <c r="T190" i="39"/>
  <c r="Y190" i="39"/>
  <c r="Z190" i="39"/>
  <c r="AA190" i="39" s="1"/>
  <c r="O191" i="39"/>
  <c r="T191" i="39"/>
  <c r="Y191" i="39"/>
  <c r="Z191" i="39"/>
  <c r="AA191" i="39" s="1"/>
  <c r="O192" i="39"/>
  <c r="T192" i="39"/>
  <c r="Y192" i="39"/>
  <c r="Z192" i="39"/>
  <c r="AA192" i="39" s="1"/>
  <c r="O193" i="39"/>
  <c r="T193" i="39"/>
  <c r="Y193" i="39"/>
  <c r="Z193" i="39"/>
  <c r="AA193" i="39" s="1"/>
  <c r="O194" i="39"/>
  <c r="T194" i="39"/>
  <c r="Y194" i="39"/>
  <c r="Z194" i="39"/>
  <c r="AA194" i="39" s="1"/>
  <c r="O195" i="39"/>
  <c r="T195" i="39"/>
  <c r="Y195" i="39"/>
  <c r="Z195" i="39"/>
  <c r="AA195" i="39" s="1"/>
  <c r="O196" i="39"/>
  <c r="T196" i="39"/>
  <c r="Y196" i="39"/>
  <c r="Z196" i="39"/>
  <c r="AA196" i="39" s="1"/>
  <c r="O197" i="39"/>
  <c r="T197" i="39"/>
  <c r="Y197" i="39"/>
  <c r="Z197" i="39"/>
  <c r="AA197" i="39" s="1"/>
  <c r="O198" i="39"/>
  <c r="T198" i="39"/>
  <c r="Y198" i="39"/>
  <c r="Z198" i="39"/>
  <c r="AA198" i="39" s="1"/>
  <c r="O199" i="39"/>
  <c r="T199" i="39"/>
  <c r="Y199" i="39"/>
  <c r="Z199" i="39"/>
  <c r="AA199" i="39" s="1"/>
  <c r="O200" i="39"/>
  <c r="T200" i="39"/>
  <c r="Y200" i="39"/>
  <c r="Z200" i="39"/>
  <c r="AA200" i="39" s="1"/>
  <c r="O201" i="39"/>
  <c r="T201" i="39"/>
  <c r="Y201" i="39"/>
  <c r="Z201" i="39"/>
  <c r="AA201" i="39" s="1"/>
  <c r="O202" i="39"/>
  <c r="T202" i="39"/>
  <c r="Y202" i="39"/>
  <c r="Z202" i="39"/>
  <c r="AA202" i="39" s="1"/>
  <c r="O203" i="39"/>
  <c r="T203" i="39"/>
  <c r="Y203" i="39"/>
  <c r="Z203" i="39"/>
  <c r="AA203" i="39" s="1"/>
  <c r="O204" i="39"/>
  <c r="T204" i="39"/>
  <c r="Y204" i="39"/>
  <c r="Z204" i="39"/>
  <c r="AA204" i="39" s="1"/>
  <c r="O205" i="39"/>
  <c r="T205" i="39"/>
  <c r="Y205" i="39"/>
  <c r="Z205" i="39"/>
  <c r="AA205" i="39" s="1"/>
  <c r="O206" i="39"/>
  <c r="T206" i="39"/>
  <c r="Y206" i="39"/>
  <c r="Z206" i="39"/>
  <c r="AA206" i="39" s="1"/>
  <c r="O207" i="39"/>
  <c r="T207" i="39"/>
  <c r="Y207" i="39"/>
  <c r="Z207" i="39"/>
  <c r="AA207" i="39" s="1"/>
  <c r="O208" i="39"/>
  <c r="T208" i="39"/>
  <c r="Y208" i="39"/>
  <c r="Z208" i="39"/>
  <c r="AA208" i="39" s="1"/>
  <c r="O209" i="39"/>
  <c r="T209" i="39"/>
  <c r="Y209" i="39"/>
  <c r="Z209" i="39"/>
  <c r="AA209" i="39" s="1"/>
  <c r="O210" i="39"/>
  <c r="T210" i="39"/>
  <c r="Y210" i="39"/>
  <c r="Z210" i="39"/>
  <c r="AA210" i="39" s="1"/>
  <c r="O211" i="39"/>
  <c r="T211" i="39"/>
  <c r="Y211" i="39"/>
  <c r="Z211" i="39"/>
  <c r="AA211" i="39" s="1"/>
  <c r="O212" i="39"/>
  <c r="T212" i="39"/>
  <c r="Y212" i="39"/>
  <c r="Z212" i="39"/>
  <c r="AA212" i="39" s="1"/>
  <c r="O213" i="39"/>
  <c r="T213" i="39"/>
  <c r="Y213" i="39"/>
  <c r="Z213" i="39"/>
  <c r="AA213" i="39" s="1"/>
  <c r="O214" i="39"/>
  <c r="T214" i="39"/>
  <c r="Y214" i="39"/>
  <c r="Z214" i="39"/>
  <c r="AA214" i="39" s="1"/>
  <c r="O215" i="39"/>
  <c r="T215" i="39"/>
  <c r="Y215" i="39"/>
  <c r="Z215" i="39"/>
  <c r="AA215" i="39" s="1"/>
  <c r="O216" i="39"/>
  <c r="T216" i="39"/>
  <c r="Y216" i="39"/>
  <c r="Z216" i="39"/>
  <c r="AA216" i="39" s="1"/>
  <c r="O217" i="39"/>
  <c r="T217" i="39"/>
  <c r="Y217" i="39"/>
  <c r="Z217" i="39"/>
  <c r="AA217" i="39" s="1"/>
  <c r="O218" i="39"/>
  <c r="T218" i="39"/>
  <c r="Y218" i="39"/>
  <c r="Z218" i="39"/>
  <c r="AA218" i="39" s="1"/>
  <c r="O219" i="39"/>
  <c r="T219" i="39"/>
  <c r="Y219" i="39"/>
  <c r="Z219" i="39"/>
  <c r="AA219" i="39" s="1"/>
  <c r="O220" i="39"/>
  <c r="T220" i="39"/>
  <c r="Y220" i="39"/>
  <c r="Z220" i="39"/>
  <c r="AA220" i="39" s="1"/>
  <c r="O221" i="39"/>
  <c r="T221" i="39"/>
  <c r="Y221" i="39"/>
  <c r="Z221" i="39"/>
  <c r="AA221" i="39" s="1"/>
  <c r="O222" i="39"/>
  <c r="T222" i="39"/>
  <c r="Y222" i="39"/>
  <c r="Z222" i="39"/>
  <c r="AA222" i="39" s="1"/>
  <c r="O223" i="39"/>
  <c r="T223" i="39"/>
  <c r="Y223" i="39"/>
  <c r="Z223" i="39"/>
  <c r="AA223" i="39" s="1"/>
  <c r="O224" i="39"/>
  <c r="T224" i="39"/>
  <c r="Y224" i="39"/>
  <c r="Z224" i="39"/>
  <c r="AA224" i="39" s="1"/>
  <c r="O225" i="39"/>
  <c r="T225" i="39"/>
  <c r="Y225" i="39"/>
  <c r="Z225" i="39"/>
  <c r="AA225" i="39" s="1"/>
  <c r="O226" i="39"/>
  <c r="T226" i="39"/>
  <c r="Y226" i="39"/>
  <c r="Z226" i="39"/>
  <c r="AA226" i="39" s="1"/>
  <c r="O227" i="39"/>
  <c r="T227" i="39"/>
  <c r="Y227" i="39"/>
  <c r="Z227" i="39"/>
  <c r="AA227" i="39" s="1"/>
  <c r="O228" i="39"/>
  <c r="T228" i="39"/>
  <c r="Y228" i="39"/>
  <c r="Z228" i="39"/>
  <c r="AA228" i="39" s="1"/>
  <c r="O229" i="39"/>
  <c r="T229" i="39"/>
  <c r="Y229" i="39"/>
  <c r="Z229" i="39"/>
  <c r="AA229" i="39" s="1"/>
  <c r="O230" i="39"/>
  <c r="T230" i="39"/>
  <c r="Y230" i="39"/>
  <c r="Z230" i="39"/>
  <c r="AA230" i="39" s="1"/>
  <c r="O231" i="39"/>
  <c r="T231" i="39"/>
  <c r="Y231" i="39"/>
  <c r="Z231" i="39"/>
  <c r="AA231" i="39" s="1"/>
  <c r="O232" i="39"/>
  <c r="T232" i="39"/>
  <c r="Y232" i="39"/>
  <c r="Z232" i="39"/>
  <c r="AA232" i="39" s="1"/>
  <c r="O233" i="39"/>
  <c r="T233" i="39"/>
  <c r="Y233" i="39"/>
  <c r="Z233" i="39"/>
  <c r="AA233" i="39" s="1"/>
  <c r="O234" i="39"/>
  <c r="T234" i="39"/>
  <c r="Y234" i="39"/>
  <c r="Z234" i="39"/>
  <c r="AA234" i="39" s="1"/>
  <c r="O235" i="39"/>
  <c r="T235" i="39"/>
  <c r="Y235" i="39"/>
  <c r="Z235" i="39"/>
  <c r="AA235" i="39" s="1"/>
  <c r="O236" i="39"/>
  <c r="T236" i="39"/>
  <c r="Y236" i="39"/>
  <c r="Z236" i="39"/>
  <c r="AA236" i="39" s="1"/>
  <c r="O237" i="39"/>
  <c r="T237" i="39"/>
  <c r="Y237" i="39"/>
  <c r="Z237" i="39"/>
  <c r="AA237" i="39" s="1"/>
  <c r="O238" i="39"/>
  <c r="T238" i="39"/>
  <c r="Y238" i="39"/>
  <c r="Z238" i="39"/>
  <c r="AA238" i="39" s="1"/>
  <c r="O239" i="39"/>
  <c r="T239" i="39"/>
  <c r="Y239" i="39"/>
  <c r="Z239" i="39"/>
  <c r="AA239" i="39" s="1"/>
  <c r="O240" i="39"/>
  <c r="T240" i="39"/>
  <c r="Y240" i="39"/>
  <c r="Z240" i="39"/>
  <c r="AA240" i="39" s="1"/>
  <c r="O241" i="39"/>
  <c r="T241" i="39"/>
  <c r="Y241" i="39"/>
  <c r="Z241" i="39"/>
  <c r="AA241" i="39" s="1"/>
  <c r="O242" i="39"/>
  <c r="T242" i="39"/>
  <c r="Y242" i="39"/>
  <c r="Z242" i="39"/>
  <c r="AA242" i="39" s="1"/>
  <c r="O243" i="39"/>
  <c r="T243" i="39"/>
  <c r="Y243" i="39"/>
  <c r="Z243" i="39"/>
  <c r="AA243" i="39" s="1"/>
  <c r="O244" i="39"/>
  <c r="T244" i="39"/>
  <c r="Y244" i="39"/>
  <c r="Z244" i="39"/>
  <c r="AA244" i="39" s="1"/>
  <c r="O245" i="39"/>
  <c r="T245" i="39"/>
  <c r="Y245" i="39"/>
  <c r="Z245" i="39"/>
  <c r="AA245" i="39" s="1"/>
  <c r="O246" i="39"/>
  <c r="T246" i="39"/>
  <c r="Y246" i="39"/>
  <c r="Z246" i="39"/>
  <c r="AA246" i="39" s="1"/>
  <c r="O247" i="39"/>
  <c r="T247" i="39"/>
  <c r="Y247" i="39"/>
  <c r="Z247" i="39"/>
  <c r="AA247" i="39" s="1"/>
  <c r="O248" i="39"/>
  <c r="T248" i="39"/>
  <c r="Y248" i="39"/>
  <c r="Z248" i="39"/>
  <c r="AA248" i="39" s="1"/>
  <c r="O249" i="39"/>
  <c r="T249" i="39"/>
  <c r="Y249" i="39"/>
  <c r="Z249" i="39"/>
  <c r="AA249" i="39" s="1"/>
  <c r="O250" i="39"/>
  <c r="T250" i="39"/>
  <c r="Y250" i="39"/>
  <c r="Z250" i="39"/>
  <c r="AA250" i="39" s="1"/>
  <c r="O251" i="39"/>
  <c r="T251" i="39"/>
  <c r="Y251" i="39"/>
  <c r="Z251" i="39"/>
  <c r="AA251" i="39" s="1"/>
  <c r="O252" i="39"/>
  <c r="T252" i="39"/>
  <c r="Y252" i="39"/>
  <c r="Z252" i="39"/>
  <c r="AA252" i="39" s="1"/>
  <c r="O253" i="39"/>
  <c r="T253" i="39"/>
  <c r="Y253" i="39"/>
  <c r="Z253" i="39"/>
  <c r="AA253" i="39" s="1"/>
  <c r="O254" i="39"/>
  <c r="T254" i="39"/>
  <c r="Y254" i="39"/>
  <c r="Z254" i="39"/>
  <c r="AA254" i="39" s="1"/>
  <c r="O255" i="39"/>
  <c r="T255" i="39"/>
  <c r="Y255" i="39"/>
  <c r="Z255" i="39"/>
  <c r="AA255" i="39" s="1"/>
  <c r="O256" i="39"/>
  <c r="T256" i="39"/>
  <c r="Y256" i="39"/>
  <c r="Z256" i="39"/>
  <c r="AA256" i="39" s="1"/>
  <c r="O257" i="39"/>
  <c r="T257" i="39"/>
  <c r="Y257" i="39"/>
  <c r="Z257" i="39"/>
  <c r="AA257" i="39" s="1"/>
  <c r="O258" i="39"/>
  <c r="T258" i="39"/>
  <c r="Y258" i="39"/>
  <c r="Z258" i="39"/>
  <c r="AA258" i="39" s="1"/>
  <c r="O259" i="39"/>
  <c r="T259" i="39"/>
  <c r="Y259" i="39"/>
  <c r="Z259" i="39"/>
  <c r="AA259" i="39" s="1"/>
  <c r="O260" i="39"/>
  <c r="T260" i="39"/>
  <c r="Y260" i="39"/>
  <c r="Z260" i="39"/>
  <c r="AA260" i="39" s="1"/>
  <c r="O261" i="39"/>
  <c r="T261" i="39"/>
  <c r="Y261" i="39"/>
  <c r="Z261" i="39"/>
  <c r="AA261" i="39" s="1"/>
  <c r="O262" i="39"/>
  <c r="T262" i="39"/>
  <c r="Y262" i="39"/>
  <c r="Z262" i="39"/>
  <c r="AA262" i="39" s="1"/>
  <c r="O263" i="39"/>
  <c r="T263" i="39"/>
  <c r="Y263" i="39"/>
  <c r="Z263" i="39"/>
  <c r="AA263" i="39" s="1"/>
  <c r="O264" i="39"/>
  <c r="T264" i="39"/>
  <c r="Y264" i="39"/>
  <c r="Z264" i="39"/>
  <c r="AA264" i="39" s="1"/>
  <c r="O265" i="39"/>
  <c r="T265" i="39"/>
  <c r="Y265" i="39"/>
  <c r="Z265" i="39"/>
  <c r="AA265" i="39" s="1"/>
  <c r="O266" i="39"/>
  <c r="T266" i="39"/>
  <c r="Y266" i="39"/>
  <c r="Z266" i="39"/>
  <c r="AA266" i="39" s="1"/>
  <c r="O267" i="39"/>
  <c r="T267" i="39"/>
  <c r="Y267" i="39"/>
  <c r="Z267" i="39"/>
  <c r="AA267" i="39" s="1"/>
  <c r="O268" i="39"/>
  <c r="T268" i="39"/>
  <c r="Y268" i="39"/>
  <c r="Z268" i="39"/>
  <c r="AA268" i="39" s="1"/>
  <c r="O269" i="39"/>
  <c r="T269" i="39"/>
  <c r="Y269" i="39"/>
  <c r="Z269" i="39"/>
  <c r="AA269" i="39" s="1"/>
  <c r="O270" i="39"/>
  <c r="T270" i="39"/>
  <c r="Y270" i="39"/>
  <c r="Z270" i="39"/>
  <c r="AA270" i="39" s="1"/>
  <c r="O271" i="39"/>
  <c r="T271" i="39"/>
  <c r="Y271" i="39"/>
  <c r="Z271" i="39"/>
  <c r="AA271" i="39" s="1"/>
  <c r="O272" i="39"/>
  <c r="T272" i="39"/>
  <c r="Y272" i="39"/>
  <c r="Z272" i="39"/>
  <c r="AA272" i="39" s="1"/>
  <c r="O273" i="39"/>
  <c r="T273" i="39"/>
  <c r="Y273" i="39"/>
  <c r="Z273" i="39"/>
  <c r="AA273" i="39" s="1"/>
  <c r="O274" i="39"/>
  <c r="T274" i="39"/>
  <c r="Y274" i="39"/>
  <c r="Z274" i="39"/>
  <c r="AA274" i="39" s="1"/>
  <c r="O275" i="39"/>
  <c r="T275" i="39"/>
  <c r="Y275" i="39"/>
  <c r="Z275" i="39"/>
  <c r="AA275" i="39" s="1"/>
  <c r="O276" i="39"/>
  <c r="T276" i="39"/>
  <c r="Y276" i="39"/>
  <c r="Z276" i="39"/>
  <c r="AA276" i="39" s="1"/>
  <c r="O277" i="39"/>
  <c r="T277" i="39"/>
  <c r="Y277" i="39"/>
  <c r="Z277" i="39"/>
  <c r="AA277" i="39" s="1"/>
  <c r="O278" i="39"/>
  <c r="T278" i="39"/>
  <c r="Y278" i="39"/>
  <c r="Z278" i="39"/>
  <c r="AA278" i="39" s="1"/>
  <c r="O279" i="39"/>
  <c r="T279" i="39"/>
  <c r="Y279" i="39"/>
  <c r="Z279" i="39"/>
  <c r="AA279" i="39" s="1"/>
  <c r="O280" i="39"/>
  <c r="T280" i="39"/>
  <c r="Y280" i="39"/>
  <c r="Z280" i="39"/>
  <c r="AA280" i="39" s="1"/>
  <c r="O281" i="39"/>
  <c r="T281" i="39"/>
  <c r="Y281" i="39"/>
  <c r="Z281" i="39"/>
  <c r="AA281" i="39" s="1"/>
  <c r="O282" i="39"/>
  <c r="T282" i="39"/>
  <c r="Y282" i="39"/>
  <c r="Z282" i="39"/>
  <c r="AA282" i="39" s="1"/>
  <c r="O283" i="39"/>
  <c r="T283" i="39"/>
  <c r="Y283" i="39"/>
  <c r="Z283" i="39"/>
  <c r="AA283" i="39" s="1"/>
  <c r="O284" i="39"/>
  <c r="T284" i="39"/>
  <c r="Y284" i="39"/>
  <c r="Z284" i="39"/>
  <c r="AA284" i="39" s="1"/>
  <c r="O285" i="39"/>
  <c r="T285" i="39"/>
  <c r="Y285" i="39"/>
  <c r="Z285" i="39"/>
  <c r="AA285" i="39" s="1"/>
  <c r="O286" i="39"/>
  <c r="T286" i="39"/>
  <c r="Y286" i="39"/>
  <c r="Z286" i="39"/>
  <c r="AA286" i="39" s="1"/>
  <c r="O287" i="39"/>
  <c r="T287" i="39"/>
  <c r="Y287" i="39"/>
  <c r="Z287" i="39"/>
  <c r="AA287" i="39" s="1"/>
  <c r="O288" i="39"/>
  <c r="T288" i="39"/>
  <c r="Y288" i="39"/>
  <c r="Z288" i="39"/>
  <c r="AA288" i="39" s="1"/>
  <c r="O289" i="39"/>
  <c r="T289" i="39"/>
  <c r="Y289" i="39"/>
  <c r="Z289" i="39"/>
  <c r="AA289" i="39" s="1"/>
  <c r="O290" i="39"/>
  <c r="T290" i="39"/>
  <c r="Y290" i="39"/>
  <c r="Z290" i="39"/>
  <c r="AA290" i="39" s="1"/>
  <c r="O291" i="39"/>
  <c r="T291" i="39"/>
  <c r="Y291" i="39"/>
  <c r="Z291" i="39"/>
  <c r="AA291" i="39" s="1"/>
  <c r="O292" i="39"/>
  <c r="T292" i="39"/>
  <c r="Y292" i="39"/>
  <c r="Z292" i="39"/>
  <c r="AA292" i="39" s="1"/>
  <c r="O293" i="39"/>
  <c r="T293" i="39"/>
  <c r="Y293" i="39"/>
  <c r="Z293" i="39"/>
  <c r="AA293" i="39" s="1"/>
  <c r="O294" i="39"/>
  <c r="T294" i="39"/>
  <c r="Y294" i="39"/>
  <c r="Z294" i="39"/>
  <c r="AA294" i="39" s="1"/>
  <c r="O295" i="39"/>
  <c r="T295" i="39"/>
  <c r="Y295" i="39"/>
  <c r="Z295" i="39"/>
  <c r="AA295" i="39" s="1"/>
  <c r="O296" i="39"/>
  <c r="T296" i="39"/>
  <c r="Y296" i="39"/>
  <c r="Z296" i="39"/>
  <c r="AA296" i="39" s="1"/>
  <c r="O297" i="39"/>
  <c r="T297" i="39"/>
  <c r="Y297" i="39"/>
  <c r="Z297" i="39"/>
  <c r="AA297" i="39" s="1"/>
  <c r="O298" i="39"/>
  <c r="T298" i="39"/>
  <c r="Y298" i="39"/>
  <c r="Z298" i="39"/>
  <c r="AA298" i="39" s="1"/>
  <c r="O299" i="39"/>
  <c r="T299" i="39"/>
  <c r="Y299" i="39"/>
  <c r="Z299" i="39"/>
  <c r="AA299" i="39" s="1"/>
  <c r="O300" i="39"/>
  <c r="T300" i="39"/>
  <c r="Y300" i="39"/>
  <c r="Z300" i="39"/>
  <c r="AA300" i="39" s="1"/>
  <c r="O301" i="39"/>
  <c r="T301" i="39"/>
  <c r="Y301" i="39"/>
  <c r="Z301" i="39"/>
  <c r="AA301" i="39" s="1"/>
  <c r="O302" i="39"/>
  <c r="T302" i="39"/>
  <c r="Y302" i="39"/>
  <c r="Z302" i="39"/>
  <c r="AA302" i="39" s="1"/>
  <c r="O303" i="39"/>
  <c r="T303" i="39"/>
  <c r="Y303" i="39"/>
  <c r="Z303" i="39"/>
  <c r="AA303" i="39" s="1"/>
  <c r="O194" i="42"/>
  <c r="T194" i="42"/>
  <c r="Y194" i="42"/>
  <c r="Z194" i="42"/>
  <c r="AA194" i="42" s="1"/>
  <c r="O195" i="42"/>
  <c r="T195" i="42"/>
  <c r="Y195" i="42"/>
  <c r="Z195" i="42"/>
  <c r="AA195" i="42" s="1"/>
  <c r="O196" i="42"/>
  <c r="T196" i="42"/>
  <c r="Y196" i="42"/>
  <c r="Z196" i="42"/>
  <c r="AA196" i="42" s="1"/>
  <c r="O197" i="42"/>
  <c r="T197" i="42"/>
  <c r="Y197" i="42"/>
  <c r="Z197" i="42"/>
  <c r="AA197" i="42" s="1"/>
  <c r="O198" i="42"/>
  <c r="T198" i="42"/>
  <c r="Y198" i="42"/>
  <c r="Z198" i="42"/>
  <c r="AA198" i="42" s="1"/>
  <c r="O199" i="42"/>
  <c r="T199" i="42"/>
  <c r="Y199" i="42"/>
  <c r="Z199" i="42"/>
  <c r="AA199" i="42" s="1"/>
  <c r="O200" i="42"/>
  <c r="T200" i="42"/>
  <c r="Y200" i="42"/>
  <c r="Z200" i="42"/>
  <c r="AA200" i="42" s="1"/>
  <c r="O201" i="42"/>
  <c r="T201" i="42"/>
  <c r="Y201" i="42"/>
  <c r="Z201" i="42"/>
  <c r="AA201" i="42" s="1"/>
  <c r="O202" i="42"/>
  <c r="T202" i="42"/>
  <c r="Y202" i="42"/>
  <c r="Z202" i="42"/>
  <c r="AA202" i="42" s="1"/>
  <c r="O203" i="42"/>
  <c r="T203" i="42"/>
  <c r="Y203" i="42"/>
  <c r="Z203" i="42"/>
  <c r="AA203" i="42" s="1"/>
  <c r="O204" i="42"/>
  <c r="T204" i="42"/>
  <c r="Y204" i="42"/>
  <c r="Z204" i="42"/>
  <c r="AA204" i="42" s="1"/>
  <c r="O205" i="42"/>
  <c r="T205" i="42"/>
  <c r="Y205" i="42"/>
  <c r="Z205" i="42"/>
  <c r="AA205" i="42" s="1"/>
  <c r="O206" i="42"/>
  <c r="T206" i="42"/>
  <c r="Y206" i="42"/>
  <c r="Z206" i="42"/>
  <c r="AA206" i="42" s="1"/>
  <c r="O207" i="42"/>
  <c r="T207" i="42"/>
  <c r="Y207" i="42"/>
  <c r="Z207" i="42"/>
  <c r="AA207" i="42" s="1"/>
  <c r="O208" i="42"/>
  <c r="T208" i="42"/>
  <c r="Y208" i="42"/>
  <c r="Z208" i="42"/>
  <c r="AA208" i="42" s="1"/>
  <c r="O209" i="42"/>
  <c r="T209" i="42"/>
  <c r="Y209" i="42"/>
  <c r="Z209" i="42"/>
  <c r="AA209" i="42" s="1"/>
  <c r="O210" i="42"/>
  <c r="T210" i="42"/>
  <c r="Y210" i="42"/>
  <c r="Z210" i="42"/>
  <c r="AA210" i="42" s="1"/>
  <c r="O211" i="42"/>
  <c r="T211" i="42"/>
  <c r="Y211" i="42"/>
  <c r="Z211" i="42"/>
  <c r="AA211" i="42" s="1"/>
  <c r="O212" i="42"/>
  <c r="T212" i="42"/>
  <c r="Y212" i="42"/>
  <c r="Z212" i="42"/>
  <c r="AA212" i="42" s="1"/>
  <c r="O213" i="42"/>
  <c r="T213" i="42"/>
  <c r="Y213" i="42"/>
  <c r="Z213" i="42"/>
  <c r="AA213" i="42" s="1"/>
  <c r="O214" i="42"/>
  <c r="T214" i="42"/>
  <c r="Y214" i="42"/>
  <c r="Z214" i="42"/>
  <c r="AA214" i="42" s="1"/>
  <c r="O215" i="42"/>
  <c r="T215" i="42"/>
  <c r="Y215" i="42"/>
  <c r="Z215" i="42"/>
  <c r="AA215" i="42" s="1"/>
  <c r="O216" i="42"/>
  <c r="T216" i="42"/>
  <c r="Y216" i="42"/>
  <c r="Z216" i="42"/>
  <c r="AA216" i="42" s="1"/>
  <c r="O217" i="42"/>
  <c r="T217" i="42"/>
  <c r="Y217" i="42"/>
  <c r="Z217" i="42"/>
  <c r="AA217" i="42" s="1"/>
  <c r="O218" i="42"/>
  <c r="T218" i="42"/>
  <c r="Y218" i="42"/>
  <c r="Z218" i="42"/>
  <c r="AA218" i="42" s="1"/>
  <c r="O219" i="42"/>
  <c r="T219" i="42"/>
  <c r="Y219" i="42"/>
  <c r="Z219" i="42"/>
  <c r="AA219" i="42" s="1"/>
  <c r="O220" i="42"/>
  <c r="T220" i="42"/>
  <c r="Y220" i="42"/>
  <c r="Z220" i="42"/>
  <c r="AA220" i="42" s="1"/>
  <c r="O221" i="42"/>
  <c r="T221" i="42"/>
  <c r="Y221" i="42"/>
  <c r="Z221" i="42"/>
  <c r="AA221" i="42" s="1"/>
  <c r="O222" i="42"/>
  <c r="T222" i="42"/>
  <c r="Y222" i="42"/>
  <c r="Z222" i="42"/>
  <c r="AA222" i="42" s="1"/>
  <c r="O223" i="42"/>
  <c r="T223" i="42"/>
  <c r="Y223" i="42"/>
  <c r="Z223" i="42"/>
  <c r="AA223" i="42" s="1"/>
  <c r="O224" i="42"/>
  <c r="T224" i="42"/>
  <c r="Y224" i="42"/>
  <c r="Z224" i="42"/>
  <c r="AA224" i="42" s="1"/>
  <c r="O225" i="42"/>
  <c r="T225" i="42"/>
  <c r="Y225" i="42"/>
  <c r="Z225" i="42"/>
  <c r="AA225" i="42" s="1"/>
  <c r="O226" i="42"/>
  <c r="T226" i="42"/>
  <c r="Y226" i="42"/>
  <c r="Z226" i="42"/>
  <c r="AA226" i="42" s="1"/>
  <c r="O227" i="42"/>
  <c r="T227" i="42"/>
  <c r="Y227" i="42"/>
  <c r="Z227" i="42"/>
  <c r="AA227" i="42" s="1"/>
  <c r="O228" i="42"/>
  <c r="T228" i="42"/>
  <c r="Y228" i="42"/>
  <c r="Z228" i="42"/>
  <c r="AA228" i="42" s="1"/>
  <c r="O229" i="42"/>
  <c r="T229" i="42"/>
  <c r="Y229" i="42"/>
  <c r="Z229" i="42"/>
  <c r="AA229" i="42" s="1"/>
  <c r="O230" i="42"/>
  <c r="T230" i="42"/>
  <c r="Y230" i="42"/>
  <c r="Z230" i="42"/>
  <c r="AA230" i="42" s="1"/>
  <c r="O231" i="42"/>
  <c r="T231" i="42"/>
  <c r="Y231" i="42"/>
  <c r="Z231" i="42"/>
  <c r="AA231" i="42" s="1"/>
  <c r="O232" i="42"/>
  <c r="T232" i="42"/>
  <c r="Y232" i="42"/>
  <c r="Z232" i="42"/>
  <c r="AA232" i="42" s="1"/>
  <c r="O233" i="42"/>
  <c r="T233" i="42"/>
  <c r="Y233" i="42"/>
  <c r="Z233" i="42"/>
  <c r="AA233" i="42" s="1"/>
  <c r="O234" i="42"/>
  <c r="T234" i="42"/>
  <c r="Y234" i="42"/>
  <c r="Z234" i="42"/>
  <c r="AA234" i="42" s="1"/>
  <c r="O235" i="42"/>
  <c r="T235" i="42"/>
  <c r="Y235" i="42"/>
  <c r="Z235" i="42"/>
  <c r="AA235" i="42" s="1"/>
  <c r="O236" i="42"/>
  <c r="T236" i="42"/>
  <c r="Y236" i="42"/>
  <c r="Z236" i="42"/>
  <c r="AA236" i="42" s="1"/>
  <c r="O237" i="42"/>
  <c r="T237" i="42"/>
  <c r="Y237" i="42"/>
  <c r="Z237" i="42"/>
  <c r="AA237" i="42" s="1"/>
  <c r="O238" i="42"/>
  <c r="T238" i="42"/>
  <c r="Y238" i="42"/>
  <c r="Z238" i="42"/>
  <c r="AA238" i="42" s="1"/>
  <c r="O239" i="42"/>
  <c r="T239" i="42"/>
  <c r="Y239" i="42"/>
  <c r="Z239" i="42"/>
  <c r="AA239" i="42" s="1"/>
  <c r="O240" i="42"/>
  <c r="T240" i="42"/>
  <c r="Y240" i="42"/>
  <c r="Z240" i="42"/>
  <c r="AA240" i="42" s="1"/>
  <c r="O241" i="42"/>
  <c r="T241" i="42"/>
  <c r="Y241" i="42"/>
  <c r="Z241" i="42"/>
  <c r="AA241" i="42" s="1"/>
  <c r="O242" i="42"/>
  <c r="T242" i="42"/>
  <c r="Y242" i="42"/>
  <c r="Z242" i="42"/>
  <c r="AA242" i="42" s="1"/>
  <c r="O243" i="42"/>
  <c r="T243" i="42"/>
  <c r="Y243" i="42"/>
  <c r="Z243" i="42"/>
  <c r="AA243" i="42" s="1"/>
  <c r="O244" i="42"/>
  <c r="T244" i="42"/>
  <c r="Y244" i="42"/>
  <c r="Z244" i="42"/>
  <c r="AA244" i="42" s="1"/>
  <c r="O245" i="42"/>
  <c r="T245" i="42"/>
  <c r="Y245" i="42"/>
  <c r="Z245" i="42"/>
  <c r="AA245" i="42" s="1"/>
  <c r="O246" i="42"/>
  <c r="T246" i="42"/>
  <c r="Y246" i="42"/>
  <c r="Z246" i="42"/>
  <c r="AA246" i="42" s="1"/>
  <c r="O247" i="42"/>
  <c r="T247" i="42"/>
  <c r="Y247" i="42"/>
  <c r="Z247" i="42"/>
  <c r="AA247" i="42" s="1"/>
  <c r="O248" i="42"/>
  <c r="T248" i="42"/>
  <c r="Y248" i="42"/>
  <c r="Z248" i="42"/>
  <c r="AA248" i="42" s="1"/>
  <c r="O249" i="42"/>
  <c r="T249" i="42"/>
  <c r="Y249" i="42"/>
  <c r="Z249" i="42"/>
  <c r="AA249" i="42" s="1"/>
  <c r="O250" i="42"/>
  <c r="T250" i="42"/>
  <c r="Y250" i="42"/>
  <c r="Z250" i="42"/>
  <c r="AA250" i="42" s="1"/>
  <c r="O251" i="42"/>
  <c r="T251" i="42"/>
  <c r="Y251" i="42"/>
  <c r="Z251" i="42"/>
  <c r="AA251" i="42" s="1"/>
  <c r="O252" i="42"/>
  <c r="T252" i="42"/>
  <c r="Y252" i="42"/>
  <c r="Z252" i="42"/>
  <c r="AA252" i="42" s="1"/>
  <c r="O253" i="42"/>
  <c r="T253" i="42"/>
  <c r="Y253" i="42"/>
  <c r="Z253" i="42"/>
  <c r="AA253" i="42" s="1"/>
  <c r="O254" i="42"/>
  <c r="T254" i="42"/>
  <c r="Y254" i="42"/>
  <c r="Z254" i="42"/>
  <c r="AA254" i="42" s="1"/>
  <c r="O255" i="42"/>
  <c r="T255" i="42"/>
  <c r="Y255" i="42"/>
  <c r="Z255" i="42"/>
  <c r="AA255" i="42" s="1"/>
  <c r="O256" i="42"/>
  <c r="T256" i="42"/>
  <c r="Y256" i="42"/>
  <c r="Z256" i="42"/>
  <c r="AA256" i="42" s="1"/>
  <c r="O257" i="42"/>
  <c r="T257" i="42"/>
  <c r="Y257" i="42"/>
  <c r="Z257" i="42"/>
  <c r="AA257" i="42" s="1"/>
  <c r="O258" i="42"/>
  <c r="T258" i="42"/>
  <c r="Y258" i="42"/>
  <c r="Z258" i="42"/>
  <c r="AA258" i="42" s="1"/>
  <c r="O259" i="42"/>
  <c r="T259" i="42"/>
  <c r="Y259" i="42"/>
  <c r="Z259" i="42"/>
  <c r="AA259" i="42" s="1"/>
  <c r="O260" i="42"/>
  <c r="T260" i="42"/>
  <c r="Y260" i="42"/>
  <c r="Z260" i="42"/>
  <c r="AA260" i="42" s="1"/>
  <c r="O261" i="42"/>
  <c r="T261" i="42"/>
  <c r="Y261" i="42"/>
  <c r="Z261" i="42"/>
  <c r="AA261" i="42" s="1"/>
  <c r="O262" i="42"/>
  <c r="T262" i="42"/>
  <c r="Y262" i="42"/>
  <c r="Z262" i="42"/>
  <c r="AA262" i="42" s="1"/>
  <c r="O263" i="42"/>
  <c r="T263" i="42"/>
  <c r="Y263" i="42"/>
  <c r="Z263" i="42"/>
  <c r="AA263" i="42" s="1"/>
  <c r="O264" i="42"/>
  <c r="T264" i="42"/>
  <c r="Y264" i="42"/>
  <c r="Z264" i="42"/>
  <c r="AA264" i="42" s="1"/>
  <c r="O265" i="42"/>
  <c r="T265" i="42"/>
  <c r="Y265" i="42"/>
  <c r="Z265" i="42"/>
  <c r="AA265" i="42" s="1"/>
  <c r="O266" i="42"/>
  <c r="T266" i="42"/>
  <c r="Y266" i="42"/>
  <c r="Z266" i="42"/>
  <c r="AA266" i="42" s="1"/>
  <c r="O267" i="42"/>
  <c r="T267" i="42"/>
  <c r="Y267" i="42"/>
  <c r="Z267" i="42"/>
  <c r="AA267" i="42" s="1"/>
  <c r="O268" i="42"/>
  <c r="T268" i="42"/>
  <c r="Y268" i="42"/>
  <c r="Z268" i="42"/>
  <c r="AA268" i="42" s="1"/>
  <c r="O269" i="42"/>
  <c r="T269" i="42"/>
  <c r="Y269" i="42"/>
  <c r="Z269" i="42"/>
  <c r="AA269" i="42" s="1"/>
  <c r="O270" i="42"/>
  <c r="T270" i="42"/>
  <c r="Y270" i="42"/>
  <c r="Z270" i="42"/>
  <c r="AA270" i="42" s="1"/>
  <c r="O271" i="42"/>
  <c r="T271" i="42"/>
  <c r="Y271" i="42"/>
  <c r="Z271" i="42"/>
  <c r="AA271" i="42" s="1"/>
  <c r="O272" i="42"/>
  <c r="T272" i="42"/>
  <c r="Y272" i="42"/>
  <c r="Z272" i="42"/>
  <c r="AA272" i="42" s="1"/>
  <c r="O273" i="42"/>
  <c r="T273" i="42"/>
  <c r="Y273" i="42"/>
  <c r="Z273" i="42"/>
  <c r="AA273" i="42" s="1"/>
  <c r="O274" i="42"/>
  <c r="T274" i="42"/>
  <c r="Y274" i="42"/>
  <c r="Z274" i="42"/>
  <c r="AA274" i="42" s="1"/>
  <c r="O275" i="42"/>
  <c r="T275" i="42"/>
  <c r="Y275" i="42"/>
  <c r="Z275" i="42"/>
  <c r="AA275" i="42" s="1"/>
  <c r="O276" i="42"/>
  <c r="T276" i="42"/>
  <c r="Y276" i="42"/>
  <c r="Z276" i="42"/>
  <c r="AA276" i="42" s="1"/>
  <c r="O277" i="42"/>
  <c r="T277" i="42"/>
  <c r="Y277" i="42"/>
  <c r="Z277" i="42"/>
  <c r="AA277" i="42" s="1"/>
  <c r="O278" i="42"/>
  <c r="T278" i="42"/>
  <c r="Y278" i="42"/>
  <c r="Z278" i="42"/>
  <c r="AA278" i="42" s="1"/>
  <c r="O279" i="42"/>
  <c r="T279" i="42"/>
  <c r="Y279" i="42"/>
  <c r="Z279" i="42"/>
  <c r="AA279" i="42" s="1"/>
  <c r="O280" i="42"/>
  <c r="T280" i="42"/>
  <c r="Y280" i="42"/>
  <c r="Z280" i="42"/>
  <c r="AA280" i="42" s="1"/>
  <c r="O281" i="42"/>
  <c r="T281" i="42"/>
  <c r="Y281" i="42"/>
  <c r="Z281" i="42"/>
  <c r="AA281" i="42" s="1"/>
  <c r="O282" i="42"/>
  <c r="T282" i="42"/>
  <c r="Y282" i="42"/>
  <c r="Z282" i="42"/>
  <c r="AA282" i="42" s="1"/>
  <c r="O283" i="42"/>
  <c r="T283" i="42"/>
  <c r="Y283" i="42"/>
  <c r="Z283" i="42"/>
  <c r="AA283" i="42" s="1"/>
  <c r="O284" i="42"/>
  <c r="T284" i="42"/>
  <c r="Y284" i="42"/>
  <c r="Z284" i="42"/>
  <c r="AA284" i="42" s="1"/>
  <c r="O285" i="42"/>
  <c r="T285" i="42"/>
  <c r="Y285" i="42"/>
  <c r="Z285" i="42"/>
  <c r="AA285" i="42" s="1"/>
  <c r="O286" i="42"/>
  <c r="T286" i="42"/>
  <c r="Y286" i="42"/>
  <c r="Z286" i="42"/>
  <c r="AA286" i="42" s="1"/>
  <c r="O287" i="42"/>
  <c r="T287" i="42"/>
  <c r="Y287" i="42"/>
  <c r="Z287" i="42"/>
  <c r="AA287" i="42" s="1"/>
  <c r="O288" i="42"/>
  <c r="T288" i="42"/>
  <c r="Y288" i="42"/>
  <c r="Z288" i="42"/>
  <c r="AA288" i="42" s="1"/>
  <c r="O289" i="42"/>
  <c r="T289" i="42"/>
  <c r="Y289" i="42"/>
  <c r="Z289" i="42"/>
  <c r="AA289" i="42" s="1"/>
  <c r="O290" i="42"/>
  <c r="T290" i="42"/>
  <c r="Y290" i="42"/>
  <c r="Z290" i="42"/>
  <c r="AA290" i="42" s="1"/>
  <c r="O291" i="42"/>
  <c r="T291" i="42"/>
  <c r="Y291" i="42"/>
  <c r="Z291" i="42"/>
  <c r="AA291" i="42" s="1"/>
  <c r="O292" i="42"/>
  <c r="T292" i="42"/>
  <c r="Y292" i="42"/>
  <c r="Z292" i="42"/>
  <c r="AA292" i="42" s="1"/>
  <c r="O293" i="42"/>
  <c r="T293" i="42"/>
  <c r="Y293" i="42"/>
  <c r="Z293" i="42"/>
  <c r="AA293" i="42" s="1"/>
  <c r="O294" i="42"/>
  <c r="T294" i="42"/>
  <c r="Y294" i="42"/>
  <c r="Z294" i="42"/>
  <c r="AA294" i="42" s="1"/>
  <c r="O295" i="42"/>
  <c r="T295" i="42"/>
  <c r="Y295" i="42"/>
  <c r="Z295" i="42"/>
  <c r="AA295" i="42" s="1"/>
  <c r="O296" i="42"/>
  <c r="T296" i="42"/>
  <c r="Y296" i="42"/>
  <c r="Z296" i="42"/>
  <c r="AA296" i="42" s="1"/>
  <c r="O297" i="42"/>
  <c r="T297" i="42"/>
  <c r="Y297" i="42"/>
  <c r="Z297" i="42"/>
  <c r="AA297" i="42" s="1"/>
  <c r="O298" i="42"/>
  <c r="T298" i="42"/>
  <c r="Y298" i="42"/>
  <c r="Z298" i="42"/>
  <c r="AA298" i="42" s="1"/>
  <c r="O299" i="42"/>
  <c r="T299" i="42"/>
  <c r="Y299" i="42"/>
  <c r="Z299" i="42"/>
  <c r="AA299" i="42" s="1"/>
  <c r="O300" i="42"/>
  <c r="T300" i="42"/>
  <c r="Y300" i="42"/>
  <c r="Z300" i="42"/>
  <c r="AA300" i="42" s="1"/>
  <c r="O301" i="42"/>
  <c r="T301" i="42"/>
  <c r="Y301" i="42"/>
  <c r="Z301" i="42"/>
  <c r="AA301" i="42" s="1"/>
  <c r="O302" i="42"/>
  <c r="T302" i="42"/>
  <c r="Y302" i="42"/>
  <c r="Z302" i="42"/>
  <c r="AA302" i="42" s="1"/>
  <c r="O303" i="42"/>
  <c r="T303" i="42"/>
  <c r="Y303" i="42"/>
  <c r="Z303" i="42"/>
  <c r="AA303" i="42" s="1"/>
  <c r="O304" i="42"/>
  <c r="T304" i="42"/>
  <c r="Y304" i="42"/>
  <c r="Z304" i="42"/>
  <c r="AA304" i="42" s="1"/>
  <c r="P145" i="44" l="1"/>
  <c r="U145" i="44"/>
  <c r="Z145" i="44"/>
  <c r="AA145" i="44"/>
  <c r="AB145" i="44" s="1"/>
  <c r="P146" i="44"/>
  <c r="U146" i="44"/>
  <c r="Z146" i="44"/>
  <c r="AA146" i="44"/>
  <c r="AB146" i="44" s="1"/>
  <c r="P147" i="44"/>
  <c r="U147" i="44"/>
  <c r="Z147" i="44"/>
  <c r="AA147" i="44"/>
  <c r="AB147" i="44" s="1"/>
  <c r="P148" i="44"/>
  <c r="U148" i="44"/>
  <c r="Z148" i="44"/>
  <c r="AA148" i="44"/>
  <c r="AB148" i="44" s="1"/>
  <c r="P149" i="44"/>
  <c r="U149" i="44"/>
  <c r="Z149" i="44"/>
  <c r="AA149" i="44"/>
  <c r="AB149" i="44" s="1"/>
  <c r="P150" i="44"/>
  <c r="U150" i="44"/>
  <c r="Z150" i="44"/>
  <c r="AA150" i="44"/>
  <c r="AB150" i="44" s="1"/>
  <c r="P151" i="44"/>
  <c r="U151" i="44"/>
  <c r="Z151" i="44"/>
  <c r="AA151" i="44"/>
  <c r="AB151" i="44" s="1"/>
  <c r="P152" i="44"/>
  <c r="U152" i="44"/>
  <c r="Z152" i="44"/>
  <c r="AA152" i="44"/>
  <c r="AB152" i="44" s="1"/>
  <c r="P153" i="44"/>
  <c r="U153" i="44"/>
  <c r="Z153" i="44"/>
  <c r="AA153" i="44"/>
  <c r="AB153" i="44" s="1"/>
  <c r="P154" i="44"/>
  <c r="U154" i="44"/>
  <c r="Z154" i="44"/>
  <c r="AA154" i="44"/>
  <c r="AB154" i="44" s="1"/>
  <c r="P155" i="44"/>
  <c r="U155" i="44"/>
  <c r="Z155" i="44"/>
  <c r="AA155" i="44"/>
  <c r="AB155" i="44" s="1"/>
  <c r="P156" i="44"/>
  <c r="U156" i="44"/>
  <c r="Z156" i="44"/>
  <c r="AA156" i="44"/>
  <c r="AB156" i="44" s="1"/>
  <c r="P157" i="44"/>
  <c r="U157" i="44"/>
  <c r="Z157" i="44"/>
  <c r="AA157" i="44"/>
  <c r="AB157" i="44" s="1"/>
  <c r="P158" i="44"/>
  <c r="U158" i="44"/>
  <c r="Z158" i="44"/>
  <c r="AA158" i="44"/>
  <c r="AB158" i="44" s="1"/>
  <c r="P159" i="44"/>
  <c r="U159" i="44"/>
  <c r="Z159" i="44"/>
  <c r="AA159" i="44"/>
  <c r="AB159" i="44" s="1"/>
  <c r="P160" i="44"/>
  <c r="U160" i="44"/>
  <c r="Z160" i="44"/>
  <c r="AA160" i="44"/>
  <c r="AB160" i="44" s="1"/>
  <c r="P161" i="44"/>
  <c r="U161" i="44"/>
  <c r="Z161" i="44"/>
  <c r="AA161" i="44"/>
  <c r="AB161" i="44" s="1"/>
  <c r="P162" i="44"/>
  <c r="U162" i="44"/>
  <c r="Z162" i="44"/>
  <c r="AA162" i="44"/>
  <c r="AB162" i="44" s="1"/>
  <c r="P163" i="44"/>
  <c r="U163" i="44"/>
  <c r="Z163" i="44"/>
  <c r="AA163" i="44"/>
  <c r="AB163" i="44" s="1"/>
  <c r="P164" i="44"/>
  <c r="U164" i="44"/>
  <c r="Z164" i="44"/>
  <c r="AA164" i="44"/>
  <c r="AB164" i="44" s="1"/>
  <c r="P165" i="44"/>
  <c r="U165" i="44"/>
  <c r="Z165" i="44"/>
  <c r="AA165" i="44"/>
  <c r="AB165" i="44" s="1"/>
  <c r="P166" i="44"/>
  <c r="U166" i="44"/>
  <c r="Z166" i="44"/>
  <c r="AA166" i="44"/>
  <c r="AB166" i="44" s="1"/>
  <c r="P167" i="44"/>
  <c r="U167" i="44"/>
  <c r="Z167" i="44"/>
  <c r="AA167" i="44"/>
  <c r="AB167" i="44" s="1"/>
  <c r="P168" i="44"/>
  <c r="U168" i="44"/>
  <c r="Z168" i="44"/>
  <c r="AA168" i="44"/>
  <c r="AB168" i="44" s="1"/>
  <c r="P169" i="44"/>
  <c r="U169" i="44"/>
  <c r="Z169" i="44"/>
  <c r="AA169" i="44"/>
  <c r="AB169" i="44" s="1"/>
  <c r="P170" i="44"/>
  <c r="U170" i="44"/>
  <c r="Z170" i="44"/>
  <c r="AA170" i="44"/>
  <c r="AB170" i="44" s="1"/>
  <c r="P171" i="44"/>
  <c r="U171" i="44"/>
  <c r="Z171" i="44"/>
  <c r="AA171" i="44"/>
  <c r="AB171" i="44" s="1"/>
  <c r="P172" i="44"/>
  <c r="U172" i="44"/>
  <c r="Z172" i="44"/>
  <c r="AA172" i="44"/>
  <c r="AB172" i="44" s="1"/>
  <c r="P173" i="44"/>
  <c r="U173" i="44"/>
  <c r="Z173" i="44"/>
  <c r="AA173" i="44"/>
  <c r="AB173" i="44" s="1"/>
  <c r="P174" i="44"/>
  <c r="U174" i="44"/>
  <c r="Z174" i="44"/>
  <c r="AA174" i="44"/>
  <c r="AB174" i="44" s="1"/>
  <c r="O152" i="39"/>
  <c r="T152" i="39"/>
  <c r="Y152" i="39"/>
  <c r="Z152" i="39"/>
  <c r="AA152" i="39" s="1"/>
  <c r="O153" i="39"/>
  <c r="T153" i="39"/>
  <c r="Y153" i="39"/>
  <c r="Z153" i="39"/>
  <c r="AA153" i="39" s="1"/>
  <c r="O154" i="39"/>
  <c r="T154" i="39"/>
  <c r="Y154" i="39"/>
  <c r="Z154" i="39"/>
  <c r="AA154" i="39" s="1"/>
  <c r="O155" i="39"/>
  <c r="T155" i="39"/>
  <c r="Y155" i="39"/>
  <c r="Z155" i="39"/>
  <c r="AA155" i="39" s="1"/>
  <c r="O156" i="39"/>
  <c r="T156" i="39"/>
  <c r="Y156" i="39"/>
  <c r="Z156" i="39"/>
  <c r="AA156" i="39" s="1"/>
  <c r="O157" i="39"/>
  <c r="T157" i="39"/>
  <c r="Y157" i="39"/>
  <c r="Z157" i="39"/>
  <c r="AA157" i="39" s="1"/>
  <c r="O158" i="39"/>
  <c r="T158" i="39"/>
  <c r="Y158" i="39"/>
  <c r="Z158" i="39"/>
  <c r="AA158" i="39" s="1"/>
  <c r="O159" i="39"/>
  <c r="T159" i="39"/>
  <c r="Y159" i="39"/>
  <c r="Z159" i="39"/>
  <c r="AA159" i="39" s="1"/>
  <c r="O160" i="39"/>
  <c r="T160" i="39"/>
  <c r="Y160" i="39"/>
  <c r="Z160" i="39"/>
  <c r="AA160" i="39" s="1"/>
  <c r="O161" i="39"/>
  <c r="T161" i="39"/>
  <c r="Y161" i="39"/>
  <c r="Z161" i="39"/>
  <c r="AA161" i="39" s="1"/>
  <c r="O162" i="39"/>
  <c r="T162" i="39"/>
  <c r="Y162" i="39"/>
  <c r="Z162" i="39"/>
  <c r="AA162" i="39" s="1"/>
  <c r="O163" i="39"/>
  <c r="T163" i="39"/>
  <c r="Y163" i="39"/>
  <c r="Z163" i="39"/>
  <c r="AA163" i="39" s="1"/>
  <c r="O164" i="39"/>
  <c r="T164" i="39"/>
  <c r="Y164" i="39"/>
  <c r="Z164" i="39"/>
  <c r="AA164" i="39" s="1"/>
  <c r="O165" i="39"/>
  <c r="T165" i="39"/>
  <c r="Y165" i="39"/>
  <c r="Z165" i="39"/>
  <c r="AA165" i="39" s="1"/>
  <c r="O166" i="39"/>
  <c r="T166" i="39"/>
  <c r="Y166" i="39"/>
  <c r="Z166" i="39"/>
  <c r="AA166" i="39" s="1"/>
  <c r="O167" i="39"/>
  <c r="T167" i="39"/>
  <c r="Y167" i="39"/>
  <c r="Z167" i="39"/>
  <c r="AA167" i="39" s="1"/>
  <c r="O168" i="39"/>
  <c r="T168" i="39"/>
  <c r="Y168" i="39"/>
  <c r="Z168" i="39"/>
  <c r="AA168" i="39" s="1"/>
  <c r="O169" i="39"/>
  <c r="T169" i="39"/>
  <c r="Y169" i="39"/>
  <c r="Z169" i="39"/>
  <c r="AA169" i="39" s="1"/>
  <c r="O170" i="39"/>
  <c r="T170" i="39"/>
  <c r="Y170" i="39"/>
  <c r="Z170" i="39"/>
  <c r="AA170" i="39" s="1"/>
  <c r="O171" i="39"/>
  <c r="T171" i="39"/>
  <c r="Y171" i="39"/>
  <c r="Z171" i="39"/>
  <c r="AA171" i="39" s="1"/>
  <c r="O172" i="39"/>
  <c r="T172" i="39"/>
  <c r="Y172" i="39"/>
  <c r="Z172" i="39"/>
  <c r="AA172" i="39" s="1"/>
  <c r="O173" i="39"/>
  <c r="T173" i="39"/>
  <c r="Y173" i="39"/>
  <c r="Z173" i="39"/>
  <c r="AA173" i="39" s="1"/>
  <c r="O174" i="39"/>
  <c r="T174" i="39"/>
  <c r="Y174" i="39"/>
  <c r="Z174" i="39"/>
  <c r="AA174" i="39" s="1"/>
  <c r="O175" i="39"/>
  <c r="T175" i="39"/>
  <c r="Y175" i="39"/>
  <c r="Z175" i="39"/>
  <c r="AA175" i="39" s="1"/>
  <c r="O152" i="42"/>
  <c r="T152" i="42"/>
  <c r="Y152" i="42"/>
  <c r="Z152" i="42"/>
  <c r="AA152" i="42" s="1"/>
  <c r="O153" i="42"/>
  <c r="T153" i="42"/>
  <c r="Y153" i="42"/>
  <c r="Z153" i="42"/>
  <c r="AA153" i="42" s="1"/>
  <c r="O154" i="42"/>
  <c r="T154" i="42"/>
  <c r="Y154" i="42"/>
  <c r="Z154" i="42"/>
  <c r="AA154" i="42" s="1"/>
  <c r="O155" i="42"/>
  <c r="T155" i="42"/>
  <c r="Y155" i="42"/>
  <c r="Z155" i="42"/>
  <c r="AA155" i="42" s="1"/>
  <c r="O156" i="42"/>
  <c r="T156" i="42"/>
  <c r="Y156" i="42"/>
  <c r="Z156" i="42"/>
  <c r="AA156" i="42" s="1"/>
  <c r="O157" i="42"/>
  <c r="T157" i="42"/>
  <c r="Y157" i="42"/>
  <c r="Z157" i="42"/>
  <c r="AA157" i="42" s="1"/>
  <c r="O158" i="42"/>
  <c r="T158" i="42"/>
  <c r="Y158" i="42"/>
  <c r="Z158" i="42"/>
  <c r="AA158" i="42" s="1"/>
  <c r="O159" i="42"/>
  <c r="T159" i="42"/>
  <c r="Y159" i="42"/>
  <c r="Z159" i="42"/>
  <c r="AA159" i="42" s="1"/>
  <c r="O160" i="42"/>
  <c r="T160" i="42"/>
  <c r="Y160" i="42"/>
  <c r="Z160" i="42"/>
  <c r="AA160" i="42" s="1"/>
  <c r="O161" i="42"/>
  <c r="T161" i="42"/>
  <c r="Y161" i="42"/>
  <c r="Z161" i="42"/>
  <c r="AA161" i="42" s="1"/>
  <c r="O162" i="42"/>
  <c r="T162" i="42"/>
  <c r="Y162" i="42"/>
  <c r="Z162" i="42"/>
  <c r="AA162" i="42" s="1"/>
  <c r="O163" i="42"/>
  <c r="T163" i="42"/>
  <c r="Y163" i="42"/>
  <c r="Z163" i="42"/>
  <c r="AA163" i="42" s="1"/>
  <c r="O164" i="42"/>
  <c r="T164" i="42"/>
  <c r="Y164" i="42"/>
  <c r="Z164" i="42"/>
  <c r="AA164" i="42" s="1"/>
  <c r="O165" i="42"/>
  <c r="T165" i="42"/>
  <c r="Y165" i="42"/>
  <c r="Z165" i="42"/>
  <c r="AA165" i="42" s="1"/>
  <c r="O166" i="42"/>
  <c r="T166" i="42"/>
  <c r="Y166" i="42"/>
  <c r="Z166" i="42"/>
  <c r="AA166" i="42" s="1"/>
  <c r="O167" i="42"/>
  <c r="T167" i="42"/>
  <c r="Y167" i="42"/>
  <c r="Z167" i="42"/>
  <c r="AA167" i="42" s="1"/>
  <c r="O168" i="42"/>
  <c r="T168" i="42"/>
  <c r="Y168" i="42"/>
  <c r="Z168" i="42"/>
  <c r="AA168" i="42" s="1"/>
  <c r="O169" i="42"/>
  <c r="T169" i="42"/>
  <c r="Y169" i="42"/>
  <c r="Z169" i="42"/>
  <c r="AA169" i="42" s="1"/>
  <c r="O170" i="42"/>
  <c r="T170" i="42"/>
  <c r="Y170" i="42"/>
  <c r="Z170" i="42"/>
  <c r="AA170" i="42" s="1"/>
  <c r="O171" i="42"/>
  <c r="T171" i="42"/>
  <c r="Y171" i="42"/>
  <c r="Z171" i="42"/>
  <c r="AA171" i="42" s="1"/>
  <c r="O172" i="42"/>
  <c r="T172" i="42"/>
  <c r="Y172" i="42"/>
  <c r="Z172" i="42"/>
  <c r="AA172" i="42" s="1"/>
  <c r="O173" i="42"/>
  <c r="T173" i="42"/>
  <c r="Y173" i="42"/>
  <c r="Z173" i="42"/>
  <c r="AA173" i="42" s="1"/>
  <c r="O174" i="42"/>
  <c r="T174" i="42"/>
  <c r="Y174" i="42"/>
  <c r="Z174" i="42"/>
  <c r="AA174" i="42" s="1"/>
  <c r="O175" i="42"/>
  <c r="T175" i="42"/>
  <c r="Y175" i="42"/>
  <c r="Z175" i="42"/>
  <c r="AA175" i="42" s="1"/>
  <c r="O176" i="42"/>
  <c r="T176" i="42"/>
  <c r="Y176" i="42"/>
  <c r="Z176" i="42"/>
  <c r="AA176" i="42" s="1"/>
  <c r="O177" i="42"/>
  <c r="T177" i="42"/>
  <c r="Y177" i="42"/>
  <c r="Z177" i="42"/>
  <c r="AA177" i="42" s="1"/>
  <c r="O178" i="42"/>
  <c r="T178" i="42"/>
  <c r="Y178" i="42"/>
  <c r="Z178" i="42"/>
  <c r="AA178" i="42" s="1"/>
  <c r="O179" i="42"/>
  <c r="T179" i="42"/>
  <c r="Y179" i="42"/>
  <c r="Z179" i="42"/>
  <c r="AA179" i="42" s="1"/>
  <c r="O180" i="42"/>
  <c r="T180" i="42"/>
  <c r="Y180" i="42"/>
  <c r="Z180" i="42"/>
  <c r="AA180" i="42" s="1"/>
  <c r="O181" i="42"/>
  <c r="T181" i="42"/>
  <c r="Y181" i="42"/>
  <c r="Z181" i="42"/>
  <c r="AA181" i="42" s="1"/>
  <c r="O182" i="42"/>
  <c r="T182" i="42"/>
  <c r="Y182" i="42"/>
  <c r="Z182" i="42"/>
  <c r="AA182" i="42" s="1"/>
  <c r="O183" i="42"/>
  <c r="T183" i="42"/>
  <c r="Y183" i="42"/>
  <c r="Z183" i="42"/>
  <c r="AA183" i="42" s="1"/>
  <c r="O184" i="42"/>
  <c r="T184" i="42"/>
  <c r="Y184" i="42"/>
  <c r="Z184" i="42"/>
  <c r="AA184" i="42" s="1"/>
  <c r="O185" i="42"/>
  <c r="T185" i="42"/>
  <c r="Y185" i="42"/>
  <c r="Z185" i="42"/>
  <c r="AA185" i="42" s="1"/>
  <c r="O186" i="42"/>
  <c r="T186" i="42"/>
  <c r="Y186" i="42"/>
  <c r="Z186" i="42"/>
  <c r="AA186" i="42" s="1"/>
  <c r="O187" i="42"/>
  <c r="T187" i="42"/>
  <c r="Y187" i="42"/>
  <c r="Z187" i="42"/>
  <c r="AA187" i="42" s="1"/>
  <c r="O188" i="42"/>
  <c r="T188" i="42"/>
  <c r="Y188" i="42"/>
  <c r="Z188" i="42"/>
  <c r="AA188" i="42" s="1"/>
  <c r="O189" i="42"/>
  <c r="T189" i="42"/>
  <c r="Y189" i="42"/>
  <c r="Z189" i="42"/>
  <c r="AA189" i="42" s="1"/>
  <c r="O190" i="42"/>
  <c r="T190" i="42"/>
  <c r="Y190" i="42"/>
  <c r="Z190" i="42"/>
  <c r="AA190" i="42" s="1"/>
  <c r="O191" i="42"/>
  <c r="T191" i="42"/>
  <c r="Y191" i="42"/>
  <c r="Z191" i="42"/>
  <c r="AA191" i="42" s="1"/>
  <c r="O192" i="42"/>
  <c r="T192" i="42"/>
  <c r="Y192" i="42"/>
  <c r="Z192" i="42"/>
  <c r="AA192" i="42" s="1"/>
  <c r="O193" i="42"/>
  <c r="T193" i="42"/>
  <c r="Y193" i="42"/>
  <c r="Z193" i="42"/>
  <c r="AA193" i="42" s="1"/>
  <c r="H4" i="46" l="1"/>
  <c r="O4" i="46"/>
  <c r="V4" i="46"/>
  <c r="H5" i="46"/>
  <c r="L5" i="46"/>
  <c r="O5" i="46"/>
  <c r="U5" i="46"/>
  <c r="V5" i="46"/>
  <c r="W5" i="46" s="1"/>
  <c r="H6" i="46"/>
  <c r="L6" i="46"/>
  <c r="O6" i="46"/>
  <c r="U6" i="46"/>
  <c r="V6" i="46"/>
  <c r="W6" i="46" s="1"/>
  <c r="H7" i="46"/>
  <c r="L7" i="46"/>
  <c r="O7" i="46"/>
  <c r="U7" i="46"/>
  <c r="V7" i="46"/>
  <c r="W7" i="46" s="1"/>
  <c r="H8" i="46"/>
  <c r="L8" i="46"/>
  <c r="O8" i="46"/>
  <c r="U8" i="46"/>
  <c r="V8" i="46"/>
  <c r="W8" i="46" s="1"/>
  <c r="H9" i="46"/>
  <c r="L9" i="46"/>
  <c r="O9" i="46"/>
  <c r="U9" i="46"/>
  <c r="V9" i="46"/>
  <c r="W9" i="46" s="1"/>
  <c r="H10" i="46"/>
  <c r="L10" i="46"/>
  <c r="O10" i="46"/>
  <c r="U10" i="46"/>
  <c r="V10" i="46"/>
  <c r="W10" i="46" s="1"/>
  <c r="H11" i="46"/>
  <c r="L11" i="46"/>
  <c r="O11" i="46"/>
  <c r="U11" i="46"/>
  <c r="V11" i="46"/>
  <c r="W11" i="46" s="1"/>
  <c r="H12" i="46"/>
  <c r="L12" i="46"/>
  <c r="O12" i="46"/>
  <c r="U12" i="46"/>
  <c r="V12" i="46"/>
  <c r="W12" i="46" s="1"/>
  <c r="P35" i="44"/>
  <c r="U35" i="44"/>
  <c r="Z35" i="44"/>
  <c r="AA35" i="44"/>
  <c r="AB35" i="44" s="1"/>
  <c r="P36" i="44"/>
  <c r="U36" i="44"/>
  <c r="Z36" i="44"/>
  <c r="AA36" i="44"/>
  <c r="AB36" i="44" s="1"/>
  <c r="P37" i="44"/>
  <c r="U37" i="44"/>
  <c r="Z37" i="44"/>
  <c r="AA37" i="44"/>
  <c r="AB37" i="44" s="1"/>
  <c r="P38" i="44"/>
  <c r="U38" i="44"/>
  <c r="Z38" i="44"/>
  <c r="AA38" i="44"/>
  <c r="AB38" i="44" s="1"/>
  <c r="P39" i="44"/>
  <c r="U39" i="44"/>
  <c r="Z39" i="44"/>
  <c r="AA39" i="44"/>
  <c r="AB39" i="44" s="1"/>
  <c r="P40" i="44"/>
  <c r="U40" i="44"/>
  <c r="Z40" i="44"/>
  <c r="AA40" i="44"/>
  <c r="AB40" i="44" s="1"/>
  <c r="P41" i="44"/>
  <c r="U41" i="44"/>
  <c r="Z41" i="44"/>
  <c r="AA41" i="44"/>
  <c r="AB41" i="44" s="1"/>
  <c r="P42" i="44"/>
  <c r="U42" i="44"/>
  <c r="Z42" i="44"/>
  <c r="AA42" i="44"/>
  <c r="AB42" i="44" s="1"/>
  <c r="P43" i="44"/>
  <c r="U43" i="44"/>
  <c r="Z43" i="44"/>
  <c r="AA43" i="44"/>
  <c r="AB43" i="44" s="1"/>
  <c r="P44" i="44"/>
  <c r="U44" i="44"/>
  <c r="Z44" i="44"/>
  <c r="AA44" i="44"/>
  <c r="AB44" i="44" s="1"/>
  <c r="P45" i="44"/>
  <c r="U45" i="44"/>
  <c r="Z45" i="44"/>
  <c r="AA45" i="44"/>
  <c r="AB45" i="44" s="1"/>
  <c r="P46" i="44"/>
  <c r="U46" i="44"/>
  <c r="Z46" i="44"/>
  <c r="AA46" i="44"/>
  <c r="AB46" i="44" s="1"/>
  <c r="P47" i="44"/>
  <c r="U47" i="44"/>
  <c r="Z47" i="44"/>
  <c r="AA47" i="44"/>
  <c r="AB47" i="44" s="1"/>
  <c r="P48" i="44"/>
  <c r="U48" i="44"/>
  <c r="Z48" i="44"/>
  <c r="AA48" i="44"/>
  <c r="AB48" i="44" s="1"/>
  <c r="P49" i="44"/>
  <c r="U49" i="44"/>
  <c r="Z49" i="44"/>
  <c r="AA49" i="44"/>
  <c r="AB49" i="44" s="1"/>
  <c r="P50" i="44"/>
  <c r="U50" i="44"/>
  <c r="Z50" i="44"/>
  <c r="AA50" i="44"/>
  <c r="AB50" i="44" s="1"/>
  <c r="P51" i="44"/>
  <c r="U51" i="44"/>
  <c r="Z51" i="44"/>
  <c r="AA51" i="44"/>
  <c r="AB51" i="44" s="1"/>
  <c r="P52" i="44"/>
  <c r="U52" i="44"/>
  <c r="Z52" i="44"/>
  <c r="AA52" i="44"/>
  <c r="AB52" i="44" s="1"/>
  <c r="P53" i="44"/>
  <c r="U53" i="44"/>
  <c r="Z53" i="44"/>
  <c r="AA53" i="44"/>
  <c r="AB53" i="44" s="1"/>
  <c r="P54" i="44"/>
  <c r="U54" i="44"/>
  <c r="Z54" i="44"/>
  <c r="AA54" i="44"/>
  <c r="AB54" i="44" s="1"/>
  <c r="P55" i="44"/>
  <c r="U55" i="44"/>
  <c r="Z55" i="44"/>
  <c r="AA55" i="44"/>
  <c r="AB55" i="44" s="1"/>
  <c r="P56" i="44"/>
  <c r="U56" i="44"/>
  <c r="Z56" i="44"/>
  <c r="AA56" i="44"/>
  <c r="AB56" i="44" s="1"/>
  <c r="P57" i="44"/>
  <c r="U57" i="44"/>
  <c r="Z57" i="44"/>
  <c r="AA57" i="44"/>
  <c r="AB57" i="44" s="1"/>
  <c r="P58" i="44"/>
  <c r="U58" i="44"/>
  <c r="Z58" i="44"/>
  <c r="AA58" i="44"/>
  <c r="AB58" i="44" s="1"/>
  <c r="P59" i="44"/>
  <c r="U59" i="44"/>
  <c r="Z59" i="44"/>
  <c r="AA59" i="44"/>
  <c r="AB59" i="44" s="1"/>
  <c r="P60" i="44"/>
  <c r="U60" i="44"/>
  <c r="Z60" i="44"/>
  <c r="AA60" i="44"/>
  <c r="AB60" i="44" s="1"/>
  <c r="P61" i="44"/>
  <c r="U61" i="44"/>
  <c r="Z61" i="44"/>
  <c r="AA61" i="44"/>
  <c r="AB61" i="44" s="1"/>
  <c r="P62" i="44"/>
  <c r="U62" i="44"/>
  <c r="Z62" i="44"/>
  <c r="AA62" i="44"/>
  <c r="AB62" i="44" s="1"/>
  <c r="P63" i="44"/>
  <c r="U63" i="44"/>
  <c r="Z63" i="44"/>
  <c r="AA63" i="44"/>
  <c r="AB63" i="44" s="1"/>
  <c r="P64" i="44"/>
  <c r="U64" i="44"/>
  <c r="Z64" i="44"/>
  <c r="AA64" i="44"/>
  <c r="AB64" i="44" s="1"/>
  <c r="P65" i="44"/>
  <c r="U65" i="44"/>
  <c r="Z65" i="44"/>
  <c r="AA65" i="44"/>
  <c r="AB65" i="44" s="1"/>
  <c r="P66" i="44"/>
  <c r="U66" i="44"/>
  <c r="Z66" i="44"/>
  <c r="AA66" i="44"/>
  <c r="AB66" i="44" s="1"/>
  <c r="P67" i="44"/>
  <c r="U67" i="44"/>
  <c r="Z67" i="44"/>
  <c r="AA67" i="44"/>
  <c r="AB67" i="44" s="1"/>
  <c r="P68" i="44"/>
  <c r="U68" i="44"/>
  <c r="Z68" i="44"/>
  <c r="AA68" i="44"/>
  <c r="AB68" i="44" s="1"/>
  <c r="P69" i="44"/>
  <c r="U69" i="44"/>
  <c r="Z69" i="44"/>
  <c r="AA69" i="44"/>
  <c r="AB69" i="44" s="1"/>
  <c r="P70" i="44"/>
  <c r="U70" i="44"/>
  <c r="Z70" i="44"/>
  <c r="AA70" i="44"/>
  <c r="AB70" i="44" s="1"/>
  <c r="P71" i="44"/>
  <c r="U71" i="44"/>
  <c r="Z71" i="44"/>
  <c r="AA71" i="44"/>
  <c r="AB71" i="44" s="1"/>
  <c r="P72" i="44"/>
  <c r="U72" i="44"/>
  <c r="Z72" i="44"/>
  <c r="AA72" i="44"/>
  <c r="AB72" i="44" s="1"/>
  <c r="P73" i="44"/>
  <c r="U73" i="44"/>
  <c r="Z73" i="44"/>
  <c r="AA73" i="44"/>
  <c r="AB73" i="44" s="1"/>
  <c r="P74" i="44"/>
  <c r="U74" i="44"/>
  <c r="Z74" i="44"/>
  <c r="AA74" i="44"/>
  <c r="AB74" i="44" s="1"/>
  <c r="P75" i="44"/>
  <c r="U75" i="44"/>
  <c r="Z75" i="44"/>
  <c r="AA75" i="44"/>
  <c r="AB75" i="44" s="1"/>
  <c r="P76" i="44"/>
  <c r="U76" i="44"/>
  <c r="Z76" i="44"/>
  <c r="AA76" i="44"/>
  <c r="AB76" i="44" s="1"/>
  <c r="P77" i="44"/>
  <c r="U77" i="44"/>
  <c r="Z77" i="44"/>
  <c r="AA77" i="44"/>
  <c r="AB77" i="44" s="1"/>
  <c r="P78" i="44"/>
  <c r="U78" i="44"/>
  <c r="Z78" i="44"/>
  <c r="AA78" i="44"/>
  <c r="AB78" i="44" s="1"/>
  <c r="P79" i="44"/>
  <c r="U79" i="44"/>
  <c r="Z79" i="44"/>
  <c r="AA79" i="44"/>
  <c r="AB79" i="44" s="1"/>
  <c r="P80" i="44"/>
  <c r="U80" i="44"/>
  <c r="Z80" i="44"/>
  <c r="AA80" i="44"/>
  <c r="AB80" i="44" s="1"/>
  <c r="P81" i="44"/>
  <c r="U81" i="44"/>
  <c r="Z81" i="44"/>
  <c r="AA81" i="44"/>
  <c r="AB81" i="44" s="1"/>
  <c r="P82" i="44"/>
  <c r="U82" i="44"/>
  <c r="Z82" i="44"/>
  <c r="AA82" i="44"/>
  <c r="AB82" i="44" s="1"/>
  <c r="P83" i="44"/>
  <c r="U83" i="44"/>
  <c r="Z83" i="44"/>
  <c r="AA83" i="44"/>
  <c r="AB83" i="44" s="1"/>
  <c r="P84" i="44"/>
  <c r="U84" i="44"/>
  <c r="Z84" i="44"/>
  <c r="AA84" i="44"/>
  <c r="AB84" i="44" s="1"/>
  <c r="P85" i="44"/>
  <c r="U85" i="44"/>
  <c r="Z85" i="44"/>
  <c r="AA85" i="44"/>
  <c r="AB85" i="44" s="1"/>
  <c r="P86" i="44"/>
  <c r="U86" i="44"/>
  <c r="Z86" i="44"/>
  <c r="AA86" i="44"/>
  <c r="AB86" i="44" s="1"/>
  <c r="P87" i="44"/>
  <c r="U87" i="44"/>
  <c r="Z87" i="44"/>
  <c r="AA87" i="44"/>
  <c r="AB87" i="44" s="1"/>
  <c r="P88" i="44"/>
  <c r="U88" i="44"/>
  <c r="Z88" i="44"/>
  <c r="AA88" i="44"/>
  <c r="AB88" i="44" s="1"/>
  <c r="P89" i="44"/>
  <c r="U89" i="44"/>
  <c r="Z89" i="44"/>
  <c r="AA89" i="44"/>
  <c r="AB89" i="44" s="1"/>
  <c r="P90" i="44"/>
  <c r="U90" i="44"/>
  <c r="Z90" i="44"/>
  <c r="AA90" i="44"/>
  <c r="AB90" i="44" s="1"/>
  <c r="P91" i="44"/>
  <c r="U91" i="44"/>
  <c r="Z91" i="44"/>
  <c r="AA91" i="44"/>
  <c r="AB91" i="44" s="1"/>
  <c r="P92" i="44"/>
  <c r="U92" i="44"/>
  <c r="Z92" i="44"/>
  <c r="AA92" i="44"/>
  <c r="AB92" i="44" s="1"/>
  <c r="P93" i="44"/>
  <c r="U93" i="44"/>
  <c r="Z93" i="44"/>
  <c r="AA93" i="44"/>
  <c r="AB93" i="44" s="1"/>
  <c r="P94" i="44"/>
  <c r="U94" i="44"/>
  <c r="Z94" i="44"/>
  <c r="AA94" i="44"/>
  <c r="AB94" i="44" s="1"/>
  <c r="P95" i="44"/>
  <c r="U95" i="44"/>
  <c r="Z95" i="44"/>
  <c r="AA95" i="44"/>
  <c r="AB95" i="44" s="1"/>
  <c r="P96" i="44"/>
  <c r="U96" i="44"/>
  <c r="Z96" i="44"/>
  <c r="AA96" i="44"/>
  <c r="AB96" i="44" s="1"/>
  <c r="P97" i="44"/>
  <c r="U97" i="44"/>
  <c r="Z97" i="44"/>
  <c r="AA97" i="44"/>
  <c r="AB97" i="44" s="1"/>
  <c r="P98" i="44"/>
  <c r="U98" i="44"/>
  <c r="Z98" i="44"/>
  <c r="AA98" i="44"/>
  <c r="AB98" i="44" s="1"/>
  <c r="P99" i="44"/>
  <c r="U99" i="44"/>
  <c r="Z99" i="44"/>
  <c r="AA99" i="44"/>
  <c r="AB99" i="44" s="1"/>
  <c r="P100" i="44"/>
  <c r="U100" i="44"/>
  <c r="Z100" i="44"/>
  <c r="AA100" i="44"/>
  <c r="AB100" i="44" s="1"/>
  <c r="P101" i="44"/>
  <c r="U101" i="44"/>
  <c r="Z101" i="44"/>
  <c r="AA101" i="44"/>
  <c r="AB101" i="44" s="1"/>
  <c r="P102" i="44"/>
  <c r="U102" i="44"/>
  <c r="Z102" i="44"/>
  <c r="AA102" i="44"/>
  <c r="AB102" i="44" s="1"/>
  <c r="P103" i="44"/>
  <c r="U103" i="44"/>
  <c r="Z103" i="44"/>
  <c r="AA103" i="44"/>
  <c r="AB103" i="44" s="1"/>
  <c r="P104" i="44"/>
  <c r="U104" i="44"/>
  <c r="Z104" i="44"/>
  <c r="AA104" i="44"/>
  <c r="AB104" i="44" s="1"/>
  <c r="P105" i="44"/>
  <c r="U105" i="44"/>
  <c r="Z105" i="44"/>
  <c r="AA105" i="44"/>
  <c r="AB105" i="44" s="1"/>
  <c r="P106" i="44"/>
  <c r="U106" i="44"/>
  <c r="Z106" i="44"/>
  <c r="AA106" i="44"/>
  <c r="AB106" i="44" s="1"/>
  <c r="P107" i="44"/>
  <c r="U107" i="44"/>
  <c r="Z107" i="44"/>
  <c r="AA107" i="44"/>
  <c r="AB107" i="44" s="1"/>
  <c r="P108" i="44"/>
  <c r="U108" i="44"/>
  <c r="Z108" i="44"/>
  <c r="AA108" i="44"/>
  <c r="AB108" i="44" s="1"/>
  <c r="P109" i="44"/>
  <c r="U109" i="44"/>
  <c r="Z109" i="44"/>
  <c r="AA109" i="44"/>
  <c r="AB109" i="44" s="1"/>
  <c r="P110" i="44"/>
  <c r="U110" i="44"/>
  <c r="Z110" i="44"/>
  <c r="AA110" i="44"/>
  <c r="AB110" i="44" s="1"/>
  <c r="P111" i="44"/>
  <c r="U111" i="44"/>
  <c r="Z111" i="44"/>
  <c r="AA111" i="44"/>
  <c r="AB111" i="44" s="1"/>
  <c r="P112" i="44"/>
  <c r="U112" i="44"/>
  <c r="Z112" i="44"/>
  <c r="AA112" i="44"/>
  <c r="AB112" i="44" s="1"/>
  <c r="P113" i="44"/>
  <c r="U113" i="44"/>
  <c r="Z113" i="44"/>
  <c r="AA113" i="44"/>
  <c r="AB113" i="44" s="1"/>
  <c r="P114" i="44"/>
  <c r="U114" i="44"/>
  <c r="Z114" i="44"/>
  <c r="AA114" i="44"/>
  <c r="AB114" i="44" s="1"/>
  <c r="P115" i="44"/>
  <c r="U115" i="44"/>
  <c r="Z115" i="44"/>
  <c r="AA115" i="44"/>
  <c r="AB115" i="44" s="1"/>
  <c r="P116" i="44"/>
  <c r="U116" i="44"/>
  <c r="Z116" i="44"/>
  <c r="AA116" i="44"/>
  <c r="AB116" i="44" s="1"/>
  <c r="P117" i="44"/>
  <c r="U117" i="44"/>
  <c r="Z117" i="44"/>
  <c r="AA117" i="44"/>
  <c r="AB117" i="44" s="1"/>
  <c r="P118" i="44"/>
  <c r="U118" i="44"/>
  <c r="Z118" i="44"/>
  <c r="AA118" i="44"/>
  <c r="AB118" i="44" s="1"/>
  <c r="P119" i="44"/>
  <c r="U119" i="44"/>
  <c r="Z119" i="44"/>
  <c r="AA119" i="44"/>
  <c r="AB119" i="44" s="1"/>
  <c r="P120" i="44"/>
  <c r="U120" i="44"/>
  <c r="Z120" i="44"/>
  <c r="AA120" i="44"/>
  <c r="AB120" i="44" s="1"/>
  <c r="P121" i="44"/>
  <c r="U121" i="44"/>
  <c r="Z121" i="44"/>
  <c r="AA121" i="44"/>
  <c r="AB121" i="44" s="1"/>
  <c r="P122" i="44"/>
  <c r="U122" i="44"/>
  <c r="Z122" i="44"/>
  <c r="AA122" i="44"/>
  <c r="AB122" i="44" s="1"/>
  <c r="P123" i="44"/>
  <c r="U123" i="44"/>
  <c r="Z123" i="44"/>
  <c r="AA123" i="44"/>
  <c r="AB123" i="44" s="1"/>
  <c r="P124" i="44"/>
  <c r="U124" i="44"/>
  <c r="Z124" i="44"/>
  <c r="AA124" i="44"/>
  <c r="AB124" i="44" s="1"/>
  <c r="P125" i="44"/>
  <c r="U125" i="44"/>
  <c r="Z125" i="44"/>
  <c r="AA125" i="44"/>
  <c r="AB125" i="44" s="1"/>
  <c r="P126" i="44"/>
  <c r="U126" i="44"/>
  <c r="Z126" i="44"/>
  <c r="AA126" i="44"/>
  <c r="AB126" i="44" s="1"/>
  <c r="P127" i="44"/>
  <c r="U127" i="44"/>
  <c r="Z127" i="44"/>
  <c r="AA127" i="44"/>
  <c r="AB127" i="44" s="1"/>
  <c r="P128" i="44"/>
  <c r="U128" i="44"/>
  <c r="Z128" i="44"/>
  <c r="AA128" i="44"/>
  <c r="AB128" i="44" s="1"/>
  <c r="P129" i="44"/>
  <c r="U129" i="44"/>
  <c r="Z129" i="44"/>
  <c r="AA129" i="44"/>
  <c r="AB129" i="44" s="1"/>
  <c r="P130" i="44"/>
  <c r="U130" i="44"/>
  <c r="Z130" i="44"/>
  <c r="AA130" i="44"/>
  <c r="AB130" i="44" s="1"/>
  <c r="P131" i="44"/>
  <c r="U131" i="44"/>
  <c r="Z131" i="44"/>
  <c r="AA131" i="44"/>
  <c r="AB131" i="44" s="1"/>
  <c r="P132" i="44"/>
  <c r="U132" i="44"/>
  <c r="Z132" i="44"/>
  <c r="AA132" i="44"/>
  <c r="AB132" i="44" s="1"/>
  <c r="P133" i="44"/>
  <c r="U133" i="44"/>
  <c r="Z133" i="44"/>
  <c r="AA133" i="44"/>
  <c r="AB133" i="44" s="1"/>
  <c r="P134" i="44"/>
  <c r="U134" i="44"/>
  <c r="Z134" i="44"/>
  <c r="AA134" i="44"/>
  <c r="AB134" i="44" s="1"/>
  <c r="P135" i="44"/>
  <c r="U135" i="44"/>
  <c r="Z135" i="44"/>
  <c r="AA135" i="44"/>
  <c r="AB135" i="44" s="1"/>
  <c r="P136" i="44"/>
  <c r="U136" i="44"/>
  <c r="Z136" i="44"/>
  <c r="AA136" i="44"/>
  <c r="AB136" i="44" s="1"/>
  <c r="P137" i="44"/>
  <c r="U137" i="44"/>
  <c r="Z137" i="44"/>
  <c r="AA137" i="44"/>
  <c r="AB137" i="44" s="1"/>
  <c r="P138" i="44"/>
  <c r="U138" i="44"/>
  <c r="Z138" i="44"/>
  <c r="AA138" i="44"/>
  <c r="AB138" i="44" s="1"/>
  <c r="P139" i="44"/>
  <c r="U139" i="44"/>
  <c r="Z139" i="44"/>
  <c r="AA139" i="44"/>
  <c r="AB139" i="44" s="1"/>
  <c r="P140" i="44"/>
  <c r="U140" i="44"/>
  <c r="Z140" i="44"/>
  <c r="AA140" i="44"/>
  <c r="AB140" i="44" s="1"/>
  <c r="P141" i="44"/>
  <c r="U141" i="44"/>
  <c r="Z141" i="44"/>
  <c r="AA141" i="44"/>
  <c r="AB141" i="44" s="1"/>
  <c r="P142" i="44"/>
  <c r="U142" i="44"/>
  <c r="Z142" i="44"/>
  <c r="AA142" i="44"/>
  <c r="AB142" i="44" s="1"/>
  <c r="P143" i="44"/>
  <c r="U143" i="44"/>
  <c r="Z143" i="44"/>
  <c r="AA143" i="44"/>
  <c r="AB143" i="44" s="1"/>
  <c r="P144" i="44"/>
  <c r="U144" i="44"/>
  <c r="Z144" i="44"/>
  <c r="AA144" i="44"/>
  <c r="AB144" i="44" s="1"/>
  <c r="Z36" i="39"/>
  <c r="AA36" i="39" s="1"/>
  <c r="Z37" i="39"/>
  <c r="AA37" i="39" s="1"/>
  <c r="Z38" i="39"/>
  <c r="AA38" i="39" s="1"/>
  <c r="Z39" i="39"/>
  <c r="AA39" i="39" s="1"/>
  <c r="Z40" i="39"/>
  <c r="AA40" i="39" s="1"/>
  <c r="Z41" i="39"/>
  <c r="AA41" i="39" s="1"/>
  <c r="Z42" i="39"/>
  <c r="AA42" i="39" s="1"/>
  <c r="Z43" i="39"/>
  <c r="AA43" i="39" s="1"/>
  <c r="Z44" i="39"/>
  <c r="AA44" i="39" s="1"/>
  <c r="Z45" i="39"/>
  <c r="AA45" i="39" s="1"/>
  <c r="Z46" i="39"/>
  <c r="AA46" i="39" s="1"/>
  <c r="Z47" i="39"/>
  <c r="AA47" i="39" s="1"/>
  <c r="Z48" i="39"/>
  <c r="AA48" i="39" s="1"/>
  <c r="Z49" i="39"/>
  <c r="AA49" i="39" s="1"/>
  <c r="Z50" i="39"/>
  <c r="AA50" i="39" s="1"/>
  <c r="Z51" i="39"/>
  <c r="AA51" i="39" s="1"/>
  <c r="Z52" i="39"/>
  <c r="AA52" i="39" s="1"/>
  <c r="Z53" i="39"/>
  <c r="AA53" i="39" s="1"/>
  <c r="Z54" i="39"/>
  <c r="AA54" i="39" s="1"/>
  <c r="Z55" i="39"/>
  <c r="AA55" i="39" s="1"/>
  <c r="Z56" i="39"/>
  <c r="AA56" i="39" s="1"/>
  <c r="Z57" i="39"/>
  <c r="AA57" i="39" s="1"/>
  <c r="Z58" i="39"/>
  <c r="AA58" i="39" s="1"/>
  <c r="Z59" i="39"/>
  <c r="AA59" i="39" s="1"/>
  <c r="Z60" i="39"/>
  <c r="AA60" i="39" s="1"/>
  <c r="Z61" i="39"/>
  <c r="AA61" i="39" s="1"/>
  <c r="Z62" i="39"/>
  <c r="AA62" i="39" s="1"/>
  <c r="Z63" i="39"/>
  <c r="AA63" i="39" s="1"/>
  <c r="Z64" i="39"/>
  <c r="AA64" i="39" s="1"/>
  <c r="Z65" i="39"/>
  <c r="AA65" i="39" s="1"/>
  <c r="Z66" i="39"/>
  <c r="AA66" i="39" s="1"/>
  <c r="Z67" i="39"/>
  <c r="AA67" i="39" s="1"/>
  <c r="Z68" i="39"/>
  <c r="AA68" i="39" s="1"/>
  <c r="Z69" i="39"/>
  <c r="AA69" i="39" s="1"/>
  <c r="Z70" i="39"/>
  <c r="AA70" i="39" s="1"/>
  <c r="Z71" i="39"/>
  <c r="AA71" i="39" s="1"/>
  <c r="Z72" i="39"/>
  <c r="AA72" i="39" s="1"/>
  <c r="Z73" i="39"/>
  <c r="AA73" i="39" s="1"/>
  <c r="Z74" i="39"/>
  <c r="AA74" i="39" s="1"/>
  <c r="Z75" i="39"/>
  <c r="AA75" i="39" s="1"/>
  <c r="Z76" i="39"/>
  <c r="AA76" i="39" s="1"/>
  <c r="Z77" i="39"/>
  <c r="AA77" i="39" s="1"/>
  <c r="Z78" i="39"/>
  <c r="AA78" i="39" s="1"/>
  <c r="Z79" i="39"/>
  <c r="AA79" i="39" s="1"/>
  <c r="Z80" i="39"/>
  <c r="AA80" i="39" s="1"/>
  <c r="Z81" i="39"/>
  <c r="AA81" i="39" s="1"/>
  <c r="Z82" i="39"/>
  <c r="AA82" i="39" s="1"/>
  <c r="Z83" i="39"/>
  <c r="AA83" i="39" s="1"/>
  <c r="Z84" i="39"/>
  <c r="AA84" i="39" s="1"/>
  <c r="Z85" i="39"/>
  <c r="AA85" i="39" s="1"/>
  <c r="Z86" i="39"/>
  <c r="AA86" i="39" s="1"/>
  <c r="Z87" i="39"/>
  <c r="AA87" i="39" s="1"/>
  <c r="Z88" i="39"/>
  <c r="AA88" i="39" s="1"/>
  <c r="Z89" i="39"/>
  <c r="AA89" i="39" s="1"/>
  <c r="Z90" i="39"/>
  <c r="AA90" i="39" s="1"/>
  <c r="Z91" i="39"/>
  <c r="AA91" i="39" s="1"/>
  <c r="Z92" i="39"/>
  <c r="AA92" i="39" s="1"/>
  <c r="Z93" i="39"/>
  <c r="AA93" i="39" s="1"/>
  <c r="Z94" i="39"/>
  <c r="AA94" i="39" s="1"/>
  <c r="Z95" i="39"/>
  <c r="AA95" i="39" s="1"/>
  <c r="Z96" i="39"/>
  <c r="AA96" i="39" s="1"/>
  <c r="Z97" i="39"/>
  <c r="AA97" i="39" s="1"/>
  <c r="Z98" i="39"/>
  <c r="AA98" i="39" s="1"/>
  <c r="Z99" i="39"/>
  <c r="AA99" i="39" s="1"/>
  <c r="Z100" i="39"/>
  <c r="AA100" i="39" s="1"/>
  <c r="Z101" i="39"/>
  <c r="AA101" i="39" s="1"/>
  <c r="Z102" i="39"/>
  <c r="AA102" i="39" s="1"/>
  <c r="Z103" i="39"/>
  <c r="AA103" i="39" s="1"/>
  <c r="Z104" i="39"/>
  <c r="AA104" i="39" s="1"/>
  <c r="Z105" i="39"/>
  <c r="AA105" i="39" s="1"/>
  <c r="Z106" i="39"/>
  <c r="AA106" i="39" s="1"/>
  <c r="Z107" i="39"/>
  <c r="AA107" i="39" s="1"/>
  <c r="Z108" i="39"/>
  <c r="AA108" i="39" s="1"/>
  <c r="Z109" i="39"/>
  <c r="AA109" i="39" s="1"/>
  <c r="Z110" i="39"/>
  <c r="AA110" i="39" s="1"/>
  <c r="Z111" i="39"/>
  <c r="AA111" i="39" s="1"/>
  <c r="Z112" i="39"/>
  <c r="AA112" i="39" s="1"/>
  <c r="Z113" i="39"/>
  <c r="AA113" i="39" s="1"/>
  <c r="Z114" i="39"/>
  <c r="AA114" i="39" s="1"/>
  <c r="Z115" i="39"/>
  <c r="AA115" i="39" s="1"/>
  <c r="Z116" i="39"/>
  <c r="AA116" i="39" s="1"/>
  <c r="Z117" i="39"/>
  <c r="AA117" i="39" s="1"/>
  <c r="Z118" i="39"/>
  <c r="AA118" i="39" s="1"/>
  <c r="Z119" i="39"/>
  <c r="AA119" i="39" s="1"/>
  <c r="Z120" i="39"/>
  <c r="AA120" i="39" s="1"/>
  <c r="Z121" i="39"/>
  <c r="AA121" i="39" s="1"/>
  <c r="Z122" i="39"/>
  <c r="AA122" i="39" s="1"/>
  <c r="Z123" i="39"/>
  <c r="AA123" i="39" s="1"/>
  <c r="Z124" i="39"/>
  <c r="AA124" i="39" s="1"/>
  <c r="Z125" i="39"/>
  <c r="AA125" i="39" s="1"/>
  <c r="Z126" i="39"/>
  <c r="AA126" i="39" s="1"/>
  <c r="Z127" i="39"/>
  <c r="AA127" i="39" s="1"/>
  <c r="Z128" i="39"/>
  <c r="AA128" i="39" s="1"/>
  <c r="Z129" i="39"/>
  <c r="AA129" i="39" s="1"/>
  <c r="Z130" i="39"/>
  <c r="AA130" i="39" s="1"/>
  <c r="Z131" i="39"/>
  <c r="AA131" i="39" s="1"/>
  <c r="Z132" i="39"/>
  <c r="AA132" i="39" s="1"/>
  <c r="Z133" i="39"/>
  <c r="AA133" i="39" s="1"/>
  <c r="Z134" i="39"/>
  <c r="AA134" i="39" s="1"/>
  <c r="Z135" i="39"/>
  <c r="AA135" i="39" s="1"/>
  <c r="Z136" i="39"/>
  <c r="AA136" i="39" s="1"/>
  <c r="Z137" i="39"/>
  <c r="AA137" i="39" s="1"/>
  <c r="Z138" i="39"/>
  <c r="AA138" i="39" s="1"/>
  <c r="Z139" i="39"/>
  <c r="AA139" i="39" s="1"/>
  <c r="Z140" i="39"/>
  <c r="AA140" i="39" s="1"/>
  <c r="Z141" i="39"/>
  <c r="AA141" i="39" s="1"/>
  <c r="Z142" i="39"/>
  <c r="AA142" i="39" s="1"/>
  <c r="Z143" i="39"/>
  <c r="AA143" i="39" s="1"/>
  <c r="Z144" i="39"/>
  <c r="AA144" i="39" s="1"/>
  <c r="Z145" i="39"/>
  <c r="AA145" i="39" s="1"/>
  <c r="Z146" i="39"/>
  <c r="AA146" i="39" s="1"/>
  <c r="Z147" i="39"/>
  <c r="AA147" i="39" s="1"/>
  <c r="Z148" i="39"/>
  <c r="AA148" i="39" s="1"/>
  <c r="Z149" i="39"/>
  <c r="AA149" i="39" s="1"/>
  <c r="Z150" i="39"/>
  <c r="AA150" i="39" s="1"/>
  <c r="Z151" i="39"/>
  <c r="AA151" i="39" s="1"/>
  <c r="Y36" i="39"/>
  <c r="Y37" i="39"/>
  <c r="Y38" i="39"/>
  <c r="Y39" i="39"/>
  <c r="Y40" i="39"/>
  <c r="Y41" i="39"/>
  <c r="Y42" i="39"/>
  <c r="Y43" i="39"/>
  <c r="Y44" i="39"/>
  <c r="Y45" i="39"/>
  <c r="Y46" i="39"/>
  <c r="Y47" i="39"/>
  <c r="Y48" i="39"/>
  <c r="Y49" i="39"/>
  <c r="Y50" i="39"/>
  <c r="Y51" i="39"/>
  <c r="Y52" i="39"/>
  <c r="Y53" i="39"/>
  <c r="Y54" i="39"/>
  <c r="Y55" i="39"/>
  <c r="Y56" i="39"/>
  <c r="Y57" i="39"/>
  <c r="Y58" i="39"/>
  <c r="Y59" i="39"/>
  <c r="Y60" i="39"/>
  <c r="Y61" i="39"/>
  <c r="Y62" i="39"/>
  <c r="Y63" i="39"/>
  <c r="Y64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8" i="39"/>
  <c r="T109" i="39"/>
  <c r="T110" i="39"/>
  <c r="T111" i="39"/>
  <c r="T112" i="39"/>
  <c r="T113" i="39"/>
  <c r="T114" i="39"/>
  <c r="T115" i="39"/>
  <c r="T116" i="39"/>
  <c r="T117" i="39"/>
  <c r="T118" i="39"/>
  <c r="T119" i="39"/>
  <c r="T120" i="39"/>
  <c r="T121" i="39"/>
  <c r="T122" i="39"/>
  <c r="T123" i="39"/>
  <c r="T124" i="39"/>
  <c r="T125" i="39"/>
  <c r="T126" i="39"/>
  <c r="T127" i="39"/>
  <c r="T128" i="39"/>
  <c r="T129" i="39"/>
  <c r="T130" i="39"/>
  <c r="T131" i="39"/>
  <c r="T132" i="39"/>
  <c r="T133" i="39"/>
  <c r="T134" i="39"/>
  <c r="T135" i="39"/>
  <c r="T136" i="39"/>
  <c r="T137" i="39"/>
  <c r="T138" i="39"/>
  <c r="T139" i="39"/>
  <c r="T140" i="39"/>
  <c r="T141" i="39"/>
  <c r="T142" i="39"/>
  <c r="T143" i="39"/>
  <c r="T144" i="39"/>
  <c r="T145" i="39"/>
  <c r="T146" i="39"/>
  <c r="T147" i="39"/>
  <c r="T148" i="39"/>
  <c r="T149" i="39"/>
  <c r="T150" i="39"/>
  <c r="T151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O71" i="39"/>
  <c r="O72" i="39"/>
  <c r="O73" i="39"/>
  <c r="O74" i="39"/>
  <c r="O75" i="39"/>
  <c r="O76" i="39"/>
  <c r="O77" i="39"/>
  <c r="O78" i="39"/>
  <c r="O79" i="39"/>
  <c r="O80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6" i="39"/>
  <c r="O97" i="39"/>
  <c r="O98" i="39"/>
  <c r="O99" i="39"/>
  <c r="O100" i="39"/>
  <c r="O101" i="39"/>
  <c r="O102" i="39"/>
  <c r="O103" i="39"/>
  <c r="O104" i="39"/>
  <c r="O105" i="39"/>
  <c r="O106" i="39"/>
  <c r="O107" i="39"/>
  <c r="O108" i="39"/>
  <c r="O109" i="39"/>
  <c r="O110" i="39"/>
  <c r="O111" i="39"/>
  <c r="O112" i="39"/>
  <c r="O113" i="39"/>
  <c r="O114" i="39"/>
  <c r="O115" i="39"/>
  <c r="O116" i="39"/>
  <c r="O117" i="39"/>
  <c r="O118" i="39"/>
  <c r="O119" i="39"/>
  <c r="O120" i="39"/>
  <c r="O121" i="39"/>
  <c r="O122" i="39"/>
  <c r="O123" i="39"/>
  <c r="O124" i="39"/>
  <c r="O125" i="39"/>
  <c r="O126" i="39"/>
  <c r="O127" i="39"/>
  <c r="O128" i="39"/>
  <c r="O129" i="39"/>
  <c r="O130" i="39"/>
  <c r="O131" i="39"/>
  <c r="O132" i="39"/>
  <c r="O133" i="39"/>
  <c r="O134" i="39"/>
  <c r="O135" i="39"/>
  <c r="O136" i="39"/>
  <c r="O137" i="39"/>
  <c r="O138" i="39"/>
  <c r="O139" i="39"/>
  <c r="O140" i="39"/>
  <c r="O141" i="39"/>
  <c r="O142" i="39"/>
  <c r="O143" i="39"/>
  <c r="O144" i="39"/>
  <c r="O145" i="39"/>
  <c r="O146" i="39"/>
  <c r="O147" i="39"/>
  <c r="O148" i="39"/>
  <c r="O149" i="39"/>
  <c r="O150" i="39"/>
  <c r="O151" i="39"/>
  <c r="Z31" i="42"/>
  <c r="AA31" i="42" s="1"/>
  <c r="Z32" i="42"/>
  <c r="AA32" i="42" s="1"/>
  <c r="Z33" i="42"/>
  <c r="AA33" i="42" s="1"/>
  <c r="Z34" i="42"/>
  <c r="AA34" i="42" s="1"/>
  <c r="Z35" i="42"/>
  <c r="AA35" i="42" s="1"/>
  <c r="Z36" i="42"/>
  <c r="AA36" i="42" s="1"/>
  <c r="Z37" i="42"/>
  <c r="AA37" i="42" s="1"/>
  <c r="Z38" i="42"/>
  <c r="AA38" i="42" s="1"/>
  <c r="Z39" i="42"/>
  <c r="AA39" i="42" s="1"/>
  <c r="Z40" i="42"/>
  <c r="AA40" i="42" s="1"/>
  <c r="Z41" i="42"/>
  <c r="AA41" i="42" s="1"/>
  <c r="Z42" i="42"/>
  <c r="AA42" i="42" s="1"/>
  <c r="Z43" i="42"/>
  <c r="AA43" i="42" s="1"/>
  <c r="Z44" i="42"/>
  <c r="AA44" i="42" s="1"/>
  <c r="Z45" i="42"/>
  <c r="AA45" i="42" s="1"/>
  <c r="Z46" i="42"/>
  <c r="AA46" i="42" s="1"/>
  <c r="Z47" i="42"/>
  <c r="AA47" i="42" s="1"/>
  <c r="Z48" i="42"/>
  <c r="AA48" i="42" s="1"/>
  <c r="Z49" i="42"/>
  <c r="AA49" i="42" s="1"/>
  <c r="Z50" i="42"/>
  <c r="AA50" i="42" s="1"/>
  <c r="Z51" i="42"/>
  <c r="AA51" i="42" s="1"/>
  <c r="Z52" i="42"/>
  <c r="AA52" i="42" s="1"/>
  <c r="Z53" i="42"/>
  <c r="AA53" i="42" s="1"/>
  <c r="Z54" i="42"/>
  <c r="AA54" i="42" s="1"/>
  <c r="Z55" i="42"/>
  <c r="AA55" i="42" s="1"/>
  <c r="Z56" i="42"/>
  <c r="AA56" i="42" s="1"/>
  <c r="Z57" i="42"/>
  <c r="AA57" i="42" s="1"/>
  <c r="Z58" i="42"/>
  <c r="AA58" i="42" s="1"/>
  <c r="Z59" i="42"/>
  <c r="AA59" i="42" s="1"/>
  <c r="Z60" i="42"/>
  <c r="AA60" i="42" s="1"/>
  <c r="Z61" i="42"/>
  <c r="AA61" i="42" s="1"/>
  <c r="Z62" i="42"/>
  <c r="AA62" i="42" s="1"/>
  <c r="Z63" i="42"/>
  <c r="AA63" i="42" s="1"/>
  <c r="Z64" i="42"/>
  <c r="AA64" i="42" s="1"/>
  <c r="Z65" i="42"/>
  <c r="AA65" i="42" s="1"/>
  <c r="Z66" i="42"/>
  <c r="AA66" i="42" s="1"/>
  <c r="Z67" i="42"/>
  <c r="AA67" i="42" s="1"/>
  <c r="Z68" i="42"/>
  <c r="AA68" i="42" s="1"/>
  <c r="Z69" i="42"/>
  <c r="AA69" i="42" s="1"/>
  <c r="Z70" i="42"/>
  <c r="AA70" i="42" s="1"/>
  <c r="Z71" i="42"/>
  <c r="AA71" i="42" s="1"/>
  <c r="Z72" i="42"/>
  <c r="AA72" i="42" s="1"/>
  <c r="Z73" i="42"/>
  <c r="AA73" i="42" s="1"/>
  <c r="Z74" i="42"/>
  <c r="AA74" i="42" s="1"/>
  <c r="Z75" i="42"/>
  <c r="AA75" i="42" s="1"/>
  <c r="Z76" i="42"/>
  <c r="AA76" i="42" s="1"/>
  <c r="Z77" i="42"/>
  <c r="AA77" i="42" s="1"/>
  <c r="Z78" i="42"/>
  <c r="AA78" i="42" s="1"/>
  <c r="Z79" i="42"/>
  <c r="AA79" i="42" s="1"/>
  <c r="Z80" i="42"/>
  <c r="AA80" i="42" s="1"/>
  <c r="Z81" i="42"/>
  <c r="AA81" i="42" s="1"/>
  <c r="Z82" i="42"/>
  <c r="AA82" i="42" s="1"/>
  <c r="Z83" i="42"/>
  <c r="AA83" i="42" s="1"/>
  <c r="Z84" i="42"/>
  <c r="AA84" i="42" s="1"/>
  <c r="Z85" i="42"/>
  <c r="AA85" i="42" s="1"/>
  <c r="Z86" i="42"/>
  <c r="AA86" i="42" s="1"/>
  <c r="Z87" i="42"/>
  <c r="AA87" i="42" s="1"/>
  <c r="Z88" i="42"/>
  <c r="AA88" i="42" s="1"/>
  <c r="Z89" i="42"/>
  <c r="AA89" i="42" s="1"/>
  <c r="Z90" i="42"/>
  <c r="AA90" i="42" s="1"/>
  <c r="Z91" i="42"/>
  <c r="AA91" i="42" s="1"/>
  <c r="Z92" i="42"/>
  <c r="AA92" i="42" s="1"/>
  <c r="Z93" i="42"/>
  <c r="AA93" i="42" s="1"/>
  <c r="Z94" i="42"/>
  <c r="AA94" i="42" s="1"/>
  <c r="Z95" i="42"/>
  <c r="AA95" i="42" s="1"/>
  <c r="Z96" i="42"/>
  <c r="AA96" i="42" s="1"/>
  <c r="Z97" i="42"/>
  <c r="AA97" i="42" s="1"/>
  <c r="Z98" i="42"/>
  <c r="AA98" i="42" s="1"/>
  <c r="Z99" i="42"/>
  <c r="AA99" i="42" s="1"/>
  <c r="Z100" i="42"/>
  <c r="AA100" i="42" s="1"/>
  <c r="Z101" i="42"/>
  <c r="AA101" i="42" s="1"/>
  <c r="Z102" i="42"/>
  <c r="AA102" i="42" s="1"/>
  <c r="Z103" i="42"/>
  <c r="AA103" i="42" s="1"/>
  <c r="Z104" i="42"/>
  <c r="AA104" i="42" s="1"/>
  <c r="Z105" i="42"/>
  <c r="AA105" i="42" s="1"/>
  <c r="Z106" i="42"/>
  <c r="AA106" i="42" s="1"/>
  <c r="Z107" i="42"/>
  <c r="AA107" i="42" s="1"/>
  <c r="Z108" i="42"/>
  <c r="AA108" i="42" s="1"/>
  <c r="Z109" i="42"/>
  <c r="AA109" i="42" s="1"/>
  <c r="Z110" i="42"/>
  <c r="AA110" i="42" s="1"/>
  <c r="Z111" i="42"/>
  <c r="AA111" i="42" s="1"/>
  <c r="Z112" i="42"/>
  <c r="AA112" i="42" s="1"/>
  <c r="Z113" i="42"/>
  <c r="AA113" i="42" s="1"/>
  <c r="Z114" i="42"/>
  <c r="AA114" i="42" s="1"/>
  <c r="Z115" i="42"/>
  <c r="AA115" i="42" s="1"/>
  <c r="Z116" i="42"/>
  <c r="AA116" i="42" s="1"/>
  <c r="Z117" i="42"/>
  <c r="AA117" i="42" s="1"/>
  <c r="Z118" i="42"/>
  <c r="AA118" i="42" s="1"/>
  <c r="Z119" i="42"/>
  <c r="AA119" i="42" s="1"/>
  <c r="Z120" i="42"/>
  <c r="AA120" i="42" s="1"/>
  <c r="Z121" i="42"/>
  <c r="AA121" i="42" s="1"/>
  <c r="Z122" i="42"/>
  <c r="AA122" i="42" s="1"/>
  <c r="Z123" i="42"/>
  <c r="AA123" i="42" s="1"/>
  <c r="Z124" i="42"/>
  <c r="AA124" i="42" s="1"/>
  <c r="Z125" i="42"/>
  <c r="AA125" i="42" s="1"/>
  <c r="Z126" i="42"/>
  <c r="AA126" i="42" s="1"/>
  <c r="Z127" i="42"/>
  <c r="AA127" i="42" s="1"/>
  <c r="Z128" i="42"/>
  <c r="AA128" i="42" s="1"/>
  <c r="Z129" i="42"/>
  <c r="AA129" i="42" s="1"/>
  <c r="Z130" i="42"/>
  <c r="AA130" i="42" s="1"/>
  <c r="Z131" i="42"/>
  <c r="AA131" i="42" s="1"/>
  <c r="Z132" i="42"/>
  <c r="AA132" i="42" s="1"/>
  <c r="Z133" i="42"/>
  <c r="AA133" i="42" s="1"/>
  <c r="Z134" i="42"/>
  <c r="AA134" i="42" s="1"/>
  <c r="Z135" i="42"/>
  <c r="AA135" i="42" s="1"/>
  <c r="Z136" i="42"/>
  <c r="AA136" i="42" s="1"/>
  <c r="Z137" i="42"/>
  <c r="AA137" i="42" s="1"/>
  <c r="Z138" i="42"/>
  <c r="AA138" i="42" s="1"/>
  <c r="Z139" i="42"/>
  <c r="AA139" i="42" s="1"/>
  <c r="Z140" i="42"/>
  <c r="AA140" i="42" s="1"/>
  <c r="Z141" i="42"/>
  <c r="AA141" i="42" s="1"/>
  <c r="Z142" i="42"/>
  <c r="AA142" i="42" s="1"/>
  <c r="Z143" i="42"/>
  <c r="AA143" i="42" s="1"/>
  <c r="Z144" i="42"/>
  <c r="AA144" i="42" s="1"/>
  <c r="Z145" i="42"/>
  <c r="AA145" i="42" s="1"/>
  <c r="Z146" i="42"/>
  <c r="AA146" i="42" s="1"/>
  <c r="Z147" i="42"/>
  <c r="AA147" i="42" s="1"/>
  <c r="Z148" i="42"/>
  <c r="AA148" i="42" s="1"/>
  <c r="Z149" i="42"/>
  <c r="AA149" i="42" s="1"/>
  <c r="Z150" i="42"/>
  <c r="AA150" i="42" s="1"/>
  <c r="Z151" i="42"/>
  <c r="AA151" i="42" s="1"/>
  <c r="Y31" i="42"/>
  <c r="Y32" i="42"/>
  <c r="Y33" i="42"/>
  <c r="Y34" i="42"/>
  <c r="Y35" i="42"/>
  <c r="Y36" i="42"/>
  <c r="Y37" i="42"/>
  <c r="Y38" i="42"/>
  <c r="Y39" i="42"/>
  <c r="Y40" i="42"/>
  <c r="Y41" i="42"/>
  <c r="Y42" i="42"/>
  <c r="Y43" i="42"/>
  <c r="Y44" i="42"/>
  <c r="Y45" i="42"/>
  <c r="Y46" i="42"/>
  <c r="Y47" i="42"/>
  <c r="Y48" i="42"/>
  <c r="Y49" i="42"/>
  <c r="Y50" i="42"/>
  <c r="Y51" i="42"/>
  <c r="Y52" i="42"/>
  <c r="Y53" i="42"/>
  <c r="Y54" i="42"/>
  <c r="Y55" i="42"/>
  <c r="Y56" i="42"/>
  <c r="Y57" i="42"/>
  <c r="Y58" i="42"/>
  <c r="Y59" i="42"/>
  <c r="Y60" i="42"/>
  <c r="Y61" i="42"/>
  <c r="Y62" i="42"/>
  <c r="Y63" i="42"/>
  <c r="Y64" i="42"/>
  <c r="Y65" i="42"/>
  <c r="Y66" i="42"/>
  <c r="Y67" i="42"/>
  <c r="Y68" i="42"/>
  <c r="Y69" i="42"/>
  <c r="Y70" i="42"/>
  <c r="Y71" i="42"/>
  <c r="Y72" i="42"/>
  <c r="Y73" i="42"/>
  <c r="Y74" i="42"/>
  <c r="Y75" i="42"/>
  <c r="Y76" i="42"/>
  <c r="Y77" i="42"/>
  <c r="Y78" i="42"/>
  <c r="Y79" i="42"/>
  <c r="Y80" i="42"/>
  <c r="Y81" i="42"/>
  <c r="Y82" i="42"/>
  <c r="Y83" i="42"/>
  <c r="Y84" i="42"/>
  <c r="Y85" i="42"/>
  <c r="Y86" i="42"/>
  <c r="Y87" i="42"/>
  <c r="Y88" i="42"/>
  <c r="Y89" i="42"/>
  <c r="Y90" i="42"/>
  <c r="Y91" i="42"/>
  <c r="Y92" i="42"/>
  <c r="Y93" i="42"/>
  <c r="Y94" i="42"/>
  <c r="Y95" i="42"/>
  <c r="Y96" i="42"/>
  <c r="Y97" i="42"/>
  <c r="Y98" i="42"/>
  <c r="Y99" i="42"/>
  <c r="Y100" i="42"/>
  <c r="Y101" i="42"/>
  <c r="Y102" i="42"/>
  <c r="Y103" i="42"/>
  <c r="Y104" i="42"/>
  <c r="Y105" i="42"/>
  <c r="Y106" i="42"/>
  <c r="Y107" i="42"/>
  <c r="Y108" i="42"/>
  <c r="Y109" i="42"/>
  <c r="Y110" i="42"/>
  <c r="Y111" i="42"/>
  <c r="Y112" i="42"/>
  <c r="Y113" i="42"/>
  <c r="Y114" i="42"/>
  <c r="Y115" i="42"/>
  <c r="Y116" i="42"/>
  <c r="Y117" i="42"/>
  <c r="Y118" i="42"/>
  <c r="Y119" i="42"/>
  <c r="Y120" i="42"/>
  <c r="Y121" i="42"/>
  <c r="Y122" i="42"/>
  <c r="Y123" i="42"/>
  <c r="Y124" i="42"/>
  <c r="Y125" i="42"/>
  <c r="Y126" i="42"/>
  <c r="Y127" i="42"/>
  <c r="Y128" i="42"/>
  <c r="Y129" i="42"/>
  <c r="Y130" i="42"/>
  <c r="Y131" i="42"/>
  <c r="Y132" i="42"/>
  <c r="Y133" i="42"/>
  <c r="Y134" i="42"/>
  <c r="Y135" i="42"/>
  <c r="Y136" i="42"/>
  <c r="Y137" i="42"/>
  <c r="Y138" i="42"/>
  <c r="Y139" i="42"/>
  <c r="Y140" i="42"/>
  <c r="Y141" i="42"/>
  <c r="Y142" i="42"/>
  <c r="Y143" i="42"/>
  <c r="Y144" i="42"/>
  <c r="Y145" i="42"/>
  <c r="Y146" i="42"/>
  <c r="Y147" i="42"/>
  <c r="Y148" i="42"/>
  <c r="Y149" i="42"/>
  <c r="Y150" i="42"/>
  <c r="Y151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O56" i="42"/>
  <c r="O57" i="42"/>
  <c r="O58" i="42"/>
  <c r="O59" i="42"/>
  <c r="O60" i="42"/>
  <c r="O61" i="42"/>
  <c r="O62" i="42"/>
  <c r="O63" i="42"/>
  <c r="O64" i="42"/>
  <c r="O65" i="42"/>
  <c r="O66" i="42"/>
  <c r="O67" i="42"/>
  <c r="O68" i="42"/>
  <c r="O69" i="42"/>
  <c r="O70" i="42"/>
  <c r="O71" i="42"/>
  <c r="O72" i="42"/>
  <c r="O73" i="42"/>
  <c r="O74" i="42"/>
  <c r="O75" i="42"/>
  <c r="O76" i="42"/>
  <c r="O77" i="42"/>
  <c r="O78" i="42"/>
  <c r="O79" i="42"/>
  <c r="O80" i="42"/>
  <c r="O81" i="42"/>
  <c r="O82" i="42"/>
  <c r="O83" i="42"/>
  <c r="O84" i="42"/>
  <c r="O85" i="42"/>
  <c r="O86" i="42"/>
  <c r="O87" i="42"/>
  <c r="O88" i="42"/>
  <c r="O89" i="42"/>
  <c r="O90" i="42"/>
  <c r="O91" i="42"/>
  <c r="O92" i="42"/>
  <c r="O93" i="42"/>
  <c r="O94" i="42"/>
  <c r="O95" i="42"/>
  <c r="O96" i="42"/>
  <c r="O97" i="42"/>
  <c r="O98" i="42"/>
  <c r="O99" i="42"/>
  <c r="O100" i="42"/>
  <c r="O101" i="42"/>
  <c r="O102" i="42"/>
  <c r="O103" i="42"/>
  <c r="O104" i="42"/>
  <c r="O105" i="42"/>
  <c r="O106" i="42"/>
  <c r="O107" i="42"/>
  <c r="O108" i="42"/>
  <c r="O109" i="42"/>
  <c r="O110" i="42"/>
  <c r="O111" i="42"/>
  <c r="O112" i="42"/>
  <c r="O113" i="42"/>
  <c r="O114" i="42"/>
  <c r="O115" i="42"/>
  <c r="O116" i="42"/>
  <c r="O117" i="42"/>
  <c r="O118" i="42"/>
  <c r="O119" i="42"/>
  <c r="O120" i="42"/>
  <c r="O121" i="42"/>
  <c r="O122" i="42"/>
  <c r="O123" i="42"/>
  <c r="O124" i="42"/>
  <c r="O125" i="42"/>
  <c r="O126" i="42"/>
  <c r="O127" i="42"/>
  <c r="O128" i="42"/>
  <c r="O129" i="42"/>
  <c r="O130" i="42"/>
  <c r="O131" i="42"/>
  <c r="O132" i="42"/>
  <c r="O133" i="42"/>
  <c r="O134" i="42"/>
  <c r="O135" i="42"/>
  <c r="O136" i="42"/>
  <c r="O137" i="42"/>
  <c r="O138" i="42"/>
  <c r="O139" i="42"/>
  <c r="O140" i="42"/>
  <c r="O141" i="42"/>
  <c r="O142" i="42"/>
  <c r="O143" i="42"/>
  <c r="O144" i="42"/>
  <c r="O145" i="42"/>
  <c r="O146" i="42"/>
  <c r="O147" i="42"/>
  <c r="O148" i="42"/>
  <c r="O149" i="42"/>
  <c r="O150" i="42"/>
  <c r="O151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53" i="42"/>
  <c r="O54" i="42"/>
  <c r="O55" i="42"/>
  <c r="AA6" i="44" l="1"/>
  <c r="AA7" i="44"/>
  <c r="AA8" i="44"/>
  <c r="AA9" i="44"/>
  <c r="AA10" i="44"/>
  <c r="AA11" i="44"/>
  <c r="AA12" i="44"/>
  <c r="AA13" i="44"/>
  <c r="AA14" i="44"/>
  <c r="AA15" i="44"/>
  <c r="AA16" i="44"/>
  <c r="AA17" i="44"/>
  <c r="AA18" i="44"/>
  <c r="AA19" i="44"/>
  <c r="AA20" i="44"/>
  <c r="AA21" i="44"/>
  <c r="AA22" i="44"/>
  <c r="AA23" i="44"/>
  <c r="AA24" i="44"/>
  <c r="AA25" i="44"/>
  <c r="AA26" i="44"/>
  <c r="AA27" i="44"/>
  <c r="AA28" i="44"/>
  <c r="AA29" i="44"/>
  <c r="AA30" i="44"/>
  <c r="AA31" i="44"/>
  <c r="AA32" i="44"/>
  <c r="AA33" i="44"/>
  <c r="AA34" i="44"/>
  <c r="AA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5" i="44"/>
  <c r="Z6" i="39"/>
  <c r="Z7" i="39"/>
  <c r="Z8" i="39"/>
  <c r="Z9" i="39"/>
  <c r="Z10" i="39"/>
  <c r="Z11" i="39"/>
  <c r="Z12" i="39"/>
  <c r="Z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Z34" i="39"/>
  <c r="Z35" i="39"/>
  <c r="Z5" i="39"/>
  <c r="O6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5" i="39"/>
  <c r="P4" i="44" l="1"/>
  <c r="O4" i="39"/>
  <c r="AB31" i="44" l="1"/>
  <c r="AB28" i="44"/>
  <c r="AB27" i="44"/>
  <c r="AB23" i="44"/>
  <c r="AB15" i="44"/>
  <c r="AB14" i="44"/>
  <c r="AB11" i="44"/>
  <c r="AB9" i="44"/>
  <c r="AB7" i="44"/>
  <c r="AB5" i="44"/>
  <c r="AA24" i="39"/>
  <c r="AA22" i="39"/>
  <c r="AA20" i="39"/>
  <c r="AA18" i="39"/>
  <c r="AA16" i="39"/>
  <c r="AA14" i="39"/>
  <c r="AA12" i="39"/>
  <c r="AA8" i="39"/>
  <c r="AA7" i="39"/>
  <c r="AA5" i="39"/>
  <c r="AC36" i="44"/>
  <c r="AC35" i="44"/>
  <c r="AC34" i="44"/>
  <c r="AC33" i="44"/>
  <c r="AC32" i="44"/>
  <c r="AC31" i="44"/>
  <c r="AC30" i="44"/>
  <c r="AC29" i="44"/>
  <c r="AC28" i="44"/>
  <c r="AC27" i="44"/>
  <c r="AC26" i="44"/>
  <c r="AC25" i="44"/>
  <c r="AC24" i="44"/>
  <c r="AC23" i="44"/>
  <c r="AC22" i="44"/>
  <c r="AC21" i="44"/>
  <c r="AC20" i="44"/>
  <c r="AC19" i="44"/>
  <c r="AC18" i="44"/>
  <c r="AC17" i="44"/>
  <c r="AC16" i="44"/>
  <c r="AC15" i="44"/>
  <c r="AC14" i="44"/>
  <c r="AC13" i="44"/>
  <c r="AC12" i="44"/>
  <c r="AC11" i="44"/>
  <c r="AC10" i="44"/>
  <c r="AC9" i="44"/>
  <c r="AC8" i="44"/>
  <c r="AC7" i="44"/>
  <c r="AB142" i="42"/>
  <c r="AB141" i="42"/>
  <c r="AB140" i="42"/>
  <c r="AB139" i="42"/>
  <c r="AB30" i="42"/>
  <c r="AB29" i="42"/>
  <c r="AB28" i="42"/>
  <c r="AB27" i="42"/>
  <c r="AB26" i="42"/>
  <c r="AB25" i="42"/>
  <c r="AB24" i="42"/>
  <c r="AB23" i="42"/>
  <c r="AB22" i="42"/>
  <c r="AB21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AB5" i="42"/>
  <c r="Z34" i="44"/>
  <c r="Z33" i="44"/>
  <c r="Z32" i="44"/>
  <c r="Z31" i="44"/>
  <c r="Z30" i="44"/>
  <c r="Z29" i="44"/>
  <c r="Z28" i="44"/>
  <c r="Z27" i="44"/>
  <c r="Z26" i="44"/>
  <c r="Z25" i="44"/>
  <c r="Z24" i="44"/>
  <c r="Z23" i="44"/>
  <c r="Z22" i="44"/>
  <c r="Z21" i="44"/>
  <c r="Z20" i="44"/>
  <c r="Z19" i="44"/>
  <c r="Z18" i="44"/>
  <c r="Z17" i="44"/>
  <c r="Z16" i="44"/>
  <c r="Z15" i="44"/>
  <c r="Z14" i="44"/>
  <c r="Z13" i="44"/>
  <c r="Z12" i="44"/>
  <c r="Z11" i="44"/>
  <c r="Z10" i="44"/>
  <c r="Z9" i="44"/>
  <c r="Z8" i="44"/>
  <c r="Z7" i="44"/>
  <c r="Z6" i="44"/>
  <c r="Z5" i="44"/>
  <c r="AB34" i="44"/>
  <c r="AB32" i="44"/>
  <c r="AB30" i="44"/>
  <c r="AB26" i="44"/>
  <c r="AB24" i="44"/>
  <c r="AB16" i="44"/>
  <c r="AB12" i="44"/>
  <c r="AB10" i="44"/>
  <c r="AB8" i="44"/>
  <c r="AB6" i="44"/>
  <c r="Y30" i="42"/>
  <c r="Y29" i="42"/>
  <c r="Y28" i="42"/>
  <c r="Y27" i="42"/>
  <c r="Y26" i="42"/>
  <c r="Y25" i="42"/>
  <c r="Y24" i="42"/>
  <c r="Y23" i="42"/>
  <c r="Y22" i="42"/>
  <c r="Y21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Y5" i="42"/>
  <c r="Z30" i="42"/>
  <c r="AA30" i="42" s="1"/>
  <c r="Z29" i="42"/>
  <c r="AA29" i="42" s="1"/>
  <c r="Z28" i="42"/>
  <c r="AA28" i="42" s="1"/>
  <c r="Z27" i="42"/>
  <c r="AA27" i="42" s="1"/>
  <c r="Z26" i="42"/>
  <c r="AA26" i="42" s="1"/>
  <c r="Z25" i="42"/>
  <c r="AA25" i="42" s="1"/>
  <c r="Z24" i="42"/>
  <c r="AA24" i="42" s="1"/>
  <c r="Z23" i="42"/>
  <c r="AA23" i="42" s="1"/>
  <c r="Z22" i="42"/>
  <c r="AA22" i="42" s="1"/>
  <c r="Z21" i="42"/>
  <c r="AA21" i="42" s="1"/>
  <c r="Z20" i="42"/>
  <c r="AA20" i="42" s="1"/>
  <c r="Z19" i="42"/>
  <c r="AA19" i="42" s="1"/>
  <c r="Z18" i="42"/>
  <c r="AA18" i="42" s="1"/>
  <c r="Z17" i="42"/>
  <c r="AA17" i="42" s="1"/>
  <c r="Z16" i="42"/>
  <c r="AA16" i="42" s="1"/>
  <c r="Z15" i="42"/>
  <c r="AA15" i="42" s="1"/>
  <c r="Z14" i="42"/>
  <c r="AA14" i="42" s="1"/>
  <c r="Z13" i="42"/>
  <c r="AA13" i="42" s="1"/>
  <c r="Z12" i="42"/>
  <c r="AA12" i="42" s="1"/>
  <c r="Z11" i="42"/>
  <c r="AA11" i="42" s="1"/>
  <c r="Z10" i="42"/>
  <c r="AA10" i="42" s="1"/>
  <c r="Z9" i="42"/>
  <c r="AA9" i="42" s="1"/>
  <c r="Z8" i="42"/>
  <c r="AA8" i="42" s="1"/>
  <c r="Z7" i="42"/>
  <c r="AA7" i="42" s="1"/>
  <c r="Z6" i="42"/>
  <c r="AA6" i="42" s="1"/>
  <c r="Z5" i="42"/>
  <c r="AA5" i="42" s="1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6" i="39"/>
  <c r="Y5" i="39"/>
  <c r="AA10" i="39"/>
  <c r="AA9" i="39"/>
  <c r="AA6" i="39"/>
  <c r="AB33" i="44"/>
  <c r="AB29" i="44"/>
  <c r="AB25" i="44"/>
  <c r="AB22" i="44"/>
  <c r="AB21" i="44"/>
  <c r="AB20" i="44"/>
  <c r="AB19" i="44"/>
  <c r="AB18" i="44"/>
  <c r="AB17" i="44"/>
  <c r="AB13" i="44"/>
  <c r="Z4" i="44"/>
  <c r="U34" i="44"/>
  <c r="U33" i="44"/>
  <c r="U32" i="44"/>
  <c r="U31" i="44"/>
  <c r="U30" i="44"/>
  <c r="U29" i="44"/>
  <c r="U28" i="44"/>
  <c r="U27" i="44"/>
  <c r="U26" i="44"/>
  <c r="U25" i="44"/>
  <c r="U24" i="44"/>
  <c r="U23" i="44"/>
  <c r="U22" i="44"/>
  <c r="U21" i="44"/>
  <c r="U20" i="44"/>
  <c r="U19" i="44"/>
  <c r="U18" i="44"/>
  <c r="U17" i="44"/>
  <c r="U16" i="44"/>
  <c r="U15" i="44"/>
  <c r="U14" i="44"/>
  <c r="U13" i="44"/>
  <c r="U12" i="44"/>
  <c r="U11" i="44"/>
  <c r="U10" i="44"/>
  <c r="U9" i="44"/>
  <c r="U8" i="44"/>
  <c r="U7" i="44"/>
  <c r="U6" i="44"/>
  <c r="U5" i="44"/>
  <c r="U4" i="44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T8" i="39"/>
  <c r="T7" i="39"/>
  <c r="T6" i="39"/>
  <c r="T5" i="39"/>
  <c r="T4" i="39"/>
  <c r="Z4" i="39" s="1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T17" i="42"/>
  <c r="T16" i="42"/>
  <c r="T15" i="42"/>
  <c r="T14" i="42"/>
  <c r="T13" i="42"/>
  <c r="T12" i="42"/>
  <c r="T11" i="42"/>
  <c r="T10" i="42"/>
  <c r="T9" i="42"/>
  <c r="T8" i="42"/>
  <c r="T7" i="42"/>
  <c r="T6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" i="42"/>
  <c r="O9" i="42"/>
  <c r="O8" i="42"/>
  <c r="O7" i="42"/>
  <c r="O6" i="42"/>
  <c r="T5" i="42"/>
  <c r="O5" i="42"/>
  <c r="AF34" i="44"/>
  <c r="AF33" i="44"/>
  <c r="AF32" i="44"/>
  <c r="AF31" i="44"/>
  <c r="AF30" i="44"/>
  <c r="AF29" i="44"/>
  <c r="AF28" i="44"/>
  <c r="AF27" i="44"/>
  <c r="AF26" i="44"/>
  <c r="AF25" i="44"/>
  <c r="AF24" i="44"/>
  <c r="AD24" i="44"/>
  <c r="AH23" i="44"/>
  <c r="AF23" i="44"/>
  <c r="AH22" i="44"/>
  <c r="AF22" i="44"/>
  <c r="AH21" i="44"/>
  <c r="AF21" i="44"/>
  <c r="AH20" i="44"/>
  <c r="AF20" i="44"/>
  <c r="AH19" i="44"/>
  <c r="AF19" i="44"/>
  <c r="AH18" i="44"/>
  <c r="AF18" i="44"/>
  <c r="AH17" i="44"/>
  <c r="AF17" i="44"/>
  <c r="AH16" i="44"/>
  <c r="AF16" i="44"/>
  <c r="AF15" i="44"/>
  <c r="AF14" i="44"/>
  <c r="AF13" i="44"/>
  <c r="AH12" i="44"/>
  <c r="AF12" i="44"/>
  <c r="AH11" i="44"/>
  <c r="AF11" i="44"/>
  <c r="AH10" i="44"/>
  <c r="AF10" i="44"/>
  <c r="AH9" i="44"/>
  <c r="AF9" i="44"/>
  <c r="AH8" i="44"/>
  <c r="AF8" i="44"/>
  <c r="AH7" i="44"/>
  <c r="AF7" i="44"/>
  <c r="AH6" i="44"/>
  <c r="AF6" i="44"/>
  <c r="AH5" i="44"/>
  <c r="AF5" i="44"/>
  <c r="AE142" i="42"/>
  <c r="AE141" i="42"/>
  <c r="AE140" i="42"/>
  <c r="AE139" i="42"/>
  <c r="AE30" i="42"/>
  <c r="AE29" i="42"/>
  <c r="AE28" i="42"/>
  <c r="AE27" i="42"/>
  <c r="AE26" i="42"/>
  <c r="AE25" i="42"/>
  <c r="AE24" i="42"/>
  <c r="AC24" i="42"/>
  <c r="AG23" i="42"/>
  <c r="AE23" i="42"/>
  <c r="AG22" i="42"/>
  <c r="AE22" i="42"/>
  <c r="AG21" i="42"/>
  <c r="AE21" i="42"/>
  <c r="AG20" i="42"/>
  <c r="AE20" i="42"/>
  <c r="AG19" i="42"/>
  <c r="AE19" i="42"/>
  <c r="AG18" i="42"/>
  <c r="AE18" i="42"/>
  <c r="AG17" i="42"/>
  <c r="AE17" i="42"/>
  <c r="AG16" i="42"/>
  <c r="AE16" i="42"/>
  <c r="AE15" i="42"/>
  <c r="AE14" i="42"/>
  <c r="AE13" i="42"/>
  <c r="AG12" i="42"/>
  <c r="AE12" i="42"/>
  <c r="AG11" i="42"/>
  <c r="AE11" i="42"/>
  <c r="AG10" i="42"/>
  <c r="AE10" i="42"/>
  <c r="AG9" i="42"/>
  <c r="AE9" i="42"/>
  <c r="AG8" i="42"/>
  <c r="AE8" i="42"/>
  <c r="AG7" i="42"/>
  <c r="AE7" i="42"/>
  <c r="AG6" i="42"/>
  <c r="AE6" i="42"/>
  <c r="AG5" i="42"/>
  <c r="AE5" i="42"/>
  <c r="O4" i="42"/>
  <c r="T4" i="42"/>
  <c r="AE5" i="39"/>
  <c r="AG5" i="39"/>
  <c r="AE6" i="39"/>
  <c r="AG6" i="39"/>
  <c r="AE7" i="39"/>
  <c r="AG7" i="39"/>
  <c r="AE8" i="39"/>
  <c r="AG8" i="39"/>
  <c r="AE9" i="39"/>
  <c r="AG9" i="39"/>
  <c r="AE10" i="39"/>
  <c r="AG10" i="39"/>
  <c r="AA11" i="39"/>
  <c r="AE11" i="39"/>
  <c r="AG11" i="39"/>
  <c r="AE12" i="39"/>
  <c r="AG12" i="39"/>
  <c r="AA13" i="39"/>
  <c r="AE13" i="39"/>
  <c r="AE14" i="39"/>
  <c r="AA15" i="39"/>
  <c r="AE15" i="39"/>
  <c r="AE16" i="39"/>
  <c r="AG16" i="39"/>
  <c r="AA17" i="39"/>
  <c r="AE17" i="39"/>
  <c r="AG17" i="39"/>
  <c r="AE18" i="39"/>
  <c r="AG18" i="39"/>
  <c r="AA19" i="39"/>
  <c r="AE19" i="39"/>
  <c r="AG19" i="39"/>
  <c r="AE20" i="39"/>
  <c r="AG20" i="39"/>
  <c r="AA21" i="39"/>
  <c r="AE21" i="39"/>
  <c r="AG21" i="39"/>
  <c r="AE22" i="39"/>
  <c r="AG22" i="39"/>
  <c r="AA23" i="39"/>
  <c r="AE23" i="39"/>
  <c r="AG23" i="39"/>
  <c r="AE24" i="39"/>
  <c r="AA25" i="39"/>
  <c r="AE25" i="39"/>
  <c r="AA26" i="39"/>
  <c r="AE26" i="39"/>
  <c r="AA27" i="39"/>
  <c r="AE27" i="39"/>
  <c r="AA28" i="39"/>
  <c r="AE28" i="39"/>
  <c r="AA29" i="39"/>
  <c r="AE29" i="39"/>
  <c r="AA30" i="39"/>
  <c r="AE30" i="39"/>
  <c r="AA31" i="39"/>
  <c r="AE31" i="39"/>
  <c r="AA32" i="39"/>
  <c r="AE32" i="39"/>
  <c r="AA33" i="39"/>
  <c r="AE33" i="39"/>
  <c r="AA34" i="39"/>
  <c r="AE34" i="39"/>
  <c r="AA35" i="39"/>
  <c r="AE35" i="39"/>
  <c r="AA4" i="44" l="1"/>
  <c r="Z4" i="42"/>
</calcChain>
</file>

<file path=xl/sharedStrings.xml><?xml version="1.0" encoding="utf-8"?>
<sst xmlns="http://schemas.openxmlformats.org/spreadsheetml/2006/main" count="262" uniqueCount="85">
  <si>
    <t xml:space="preserve">Name </t>
  </si>
  <si>
    <t>Vorname</t>
  </si>
  <si>
    <t>NOTE</t>
  </si>
  <si>
    <t>Maximale Punktzahl</t>
  </si>
  <si>
    <t>Note</t>
  </si>
  <si>
    <t>Punkte</t>
  </si>
  <si>
    <t>GESAMT
PUNKTZAHL</t>
  </si>
  <si>
    <t>Lfd. Nr.</t>
  </si>
  <si>
    <t>Realschule Englisch</t>
  </si>
  <si>
    <t>Hauptschule Englisch</t>
  </si>
  <si>
    <t>Hauptschule Mathematik</t>
  </si>
  <si>
    <t>W1</t>
  </si>
  <si>
    <t>W2</t>
  </si>
  <si>
    <t>W3</t>
  </si>
  <si>
    <t>W4</t>
  </si>
  <si>
    <t>Realschule Mathematik</t>
  </si>
  <si>
    <t>Max.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</si>
  <si>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</si>
  <si>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</si>
  <si>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</si>
  <si>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</si>
  <si>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</si>
  <si>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</si>
  <si>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</si>
  <si>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</si>
  <si>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</si>
  <si>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</si>
  <si>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</si>
  <si>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</si>
  <si>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</si>
  <si>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</si>
  <si>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</si>
  <si>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</si>
  <si>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∑</t>
  </si>
  <si>
    <t>Sprach-
angemessenheit</t>
  </si>
  <si>
    <t>Summe</t>
  </si>
  <si>
    <t>GESAMT 
PUNKTZAHL</t>
  </si>
  <si>
    <t>Hauptschule Deutsch 
(Text 2)</t>
  </si>
  <si>
    <t>Aufbau / Inhalt</t>
  </si>
  <si>
    <t>Sprachrichtigkeit</t>
  </si>
  <si>
    <t>Notenschutz 
(Bitte ankreuzen "x")</t>
  </si>
  <si>
    <t>Teil II.B: Sprachliche Richtigkeit</t>
  </si>
  <si>
    <t>Wahlaufgabe Teil II.A: Schreiben</t>
  </si>
  <si>
    <t xml:space="preserve">
Teil I: Lesen</t>
  </si>
  <si>
    <t>Realschule Deutsch 
(Text 1)</t>
  </si>
  <si>
    <t>Realschule Deutsch 
(Text 2)</t>
  </si>
  <si>
    <t>Hauptschule Deutsch 
(Text 1)</t>
  </si>
  <si>
    <t>bei Notenschutz</t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</si>
  <si>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Realschule Mathematik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</si>
  <si>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Mathematik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</si>
  <si>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Deutsch Text 1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</si>
  <si>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Hauptschule Deutsch Text 2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</si>
  <si>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Realschule Deutsch Text 1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</si>
  <si>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Realschule Deutsch Text 2</t>
    </r>
  </si>
  <si>
    <r>
      <rPr>
        <u/>
        <sz val="14"/>
        <color indexed="12"/>
        <rFont val="Symbol"/>
        <family val="1"/>
        <charset val="2"/>
      </rPr>
      <t xml:space="preserve">® </t>
    </r>
    <r>
      <rPr>
        <u/>
        <sz val="14"/>
        <color indexed="12"/>
        <rFont val="Calibri"/>
        <family val="2"/>
      </rPr>
      <t>Hauptschule Englisch</t>
    </r>
  </si>
  <si>
    <r>
      <rPr>
        <u/>
        <sz val="14"/>
        <color indexed="12"/>
        <rFont val="Symbol"/>
        <family val="1"/>
        <charset val="2"/>
      </rPr>
      <t>®</t>
    </r>
    <r>
      <rPr>
        <u/>
        <sz val="14"/>
        <color indexed="12"/>
        <rFont val="Calibri"/>
        <family val="2"/>
      </rPr>
      <t xml:space="preserve"> </t>
    </r>
    <r>
      <rPr>
        <u/>
        <sz val="14"/>
        <color indexed="12"/>
        <rFont val="Calibri"/>
        <family val="2"/>
      </rPr>
      <t>Realschule Englisch</t>
    </r>
  </si>
  <si>
    <t>Grammatik</t>
  </si>
  <si>
    <t>Wortschatz</t>
  </si>
  <si>
    <t>Organisation</t>
  </si>
  <si>
    <t>Inhalt und kommunikative Absicht</t>
  </si>
  <si>
    <t>Med. 1a</t>
  </si>
  <si>
    <t>Med. 1b</t>
  </si>
  <si>
    <t>W&amp;S 2</t>
  </si>
  <si>
    <t>W&amp;S</t>
  </si>
  <si>
    <t>Med.</t>
  </si>
  <si>
    <t>A: Listening</t>
  </si>
  <si>
    <t>B: Reading</t>
  </si>
  <si>
    <t>C: Use of Language</t>
  </si>
  <si>
    <t>D: Text Production</t>
  </si>
  <si>
    <t>Klassen-/Kursbezeichnung</t>
  </si>
  <si>
    <t>Klassen-/
Kurzbezeichnung</t>
  </si>
  <si>
    <t>Klassen-/
Kursbezeichnung</t>
  </si>
  <si>
    <t>P17</t>
  </si>
  <si>
    <t>Pflichteil 1
(ohne Taschenrechner)</t>
  </si>
  <si>
    <t>Pflichtteil 2
(mit Taschenrechner)</t>
  </si>
  <si>
    <t>Wahlteil 
(2 von 4)</t>
  </si>
  <si>
    <t>Pflichtteil 1
(ohne Taschenrechner)</t>
  </si>
  <si>
    <t>gewählte Aufgabe    (a oder b)</t>
  </si>
  <si>
    <t>1 oder 2</t>
  </si>
  <si>
    <t>Wahlaufgabe</t>
  </si>
  <si>
    <t>Gesamtpunktzahl</t>
  </si>
  <si>
    <t>Part 1</t>
  </si>
  <si>
    <t>Part 2</t>
  </si>
  <si>
    <t>Part 3</t>
  </si>
  <si>
    <t>Part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</si>
</sst>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Times New Roman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u/>
      <sz val="14"/>
      <color indexed="12"/>
      <name val="Calibri"/>
      <family val="2"/>
    </font>
    <font>
      <u/>
      <sz val="14"/>
      <color indexed="12"/>
      <name val="Symbol"/>
      <family val="1"/>
      <charset val="2"/>
    </font>
    <font>
      <u/>
      <sz val="14"/>
      <color indexed="12"/>
      <name val="Calibri"/>
      <family val="2"/>
      <scheme val="minor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1">
    <xf numFmtId="0" fontId="0" fillId="0" borderId="0" xfId="0"/>
    <xf numFmtId="0" fontId="8" fillId="0" borderId="1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5" fillId="2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textRotation="90"/>
    </xf>
    <xf numFmtId="0" fontId="0" fillId="0" borderId="0" xfId="0" applyFill="1" applyAlignment="1" applyProtection="1">
      <alignment horizontal="center" textRotation="90"/>
    </xf>
    <xf numFmtId="0" fontId="3" fillId="2" borderId="22" xfId="0" applyFont="1" applyFill="1" applyBorder="1" applyAlignment="1" applyProtection="1">
      <alignment horizontal="center"/>
    </xf>
    <xf numFmtId="0" fontId="1" fillId="0" borderId="10" xfId="0" applyFont="1" applyBorder="1" applyProtection="1"/>
    <xf numFmtId="0" fontId="1" fillId="0" borderId="3" xfId="0" applyFont="1" applyBorder="1" applyProtection="1"/>
    <xf numFmtId="0" fontId="1" fillId="0" borderId="6" xfId="0" applyFont="1" applyBorder="1" applyProtection="1"/>
    <xf numFmtId="0" fontId="1" fillId="0" borderId="0" xfId="0" applyFont="1" applyProtection="1"/>
    <xf numFmtId="0" fontId="0" fillId="0" borderId="0" xfId="0" applyAlignment="1" applyProtection="1">
      <alignment horizontal="right"/>
    </xf>
    <xf numFmtId="1" fontId="0" fillId="0" borderId="2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1" fontId="0" fillId="0" borderId="2" xfId="0" applyNumberFormat="1" applyFill="1" applyBorder="1" applyProtection="1"/>
    <xf numFmtId="164" fontId="0" fillId="0" borderId="2" xfId="0" applyNumberFormat="1" applyFill="1" applyBorder="1" applyProtection="1"/>
    <xf numFmtId="0" fontId="1" fillId="0" borderId="0" xfId="0" applyFont="1" applyFill="1" applyAlignment="1" applyProtection="1">
      <alignment horizontal="center" textRotation="90"/>
    </xf>
    <xf numFmtId="0" fontId="3" fillId="2" borderId="31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1" fillId="2" borderId="35" xfId="0" applyFont="1" applyFill="1" applyBorder="1" applyAlignment="1" applyProtection="1">
      <alignment horizontal="center" textRotation="90" wrapText="1"/>
    </xf>
    <xf numFmtId="0" fontId="1" fillId="2" borderId="26" xfId="0" applyFont="1" applyFill="1" applyBorder="1" applyAlignment="1" applyProtection="1">
      <alignment horizontal="center" wrapText="1"/>
    </xf>
    <xf numFmtId="0" fontId="1" fillId="2" borderId="34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  <protection hidden="1"/>
    </xf>
    <xf numFmtId="0" fontId="6" fillId="0" borderId="33" xfId="0" applyFont="1" applyFill="1" applyBorder="1" applyAlignment="1" applyProtection="1">
      <alignment horizontal="center"/>
      <protection hidden="1"/>
    </xf>
    <xf numFmtId="0" fontId="6" fillId="0" borderId="30" xfId="0" applyFont="1" applyFill="1" applyBorder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6" fillId="0" borderId="37" xfId="0" applyFont="1" applyFill="1" applyBorder="1" applyAlignment="1" applyProtection="1">
      <alignment horizontal="center"/>
      <protection hidden="1"/>
    </xf>
    <xf numFmtId="0" fontId="3" fillId="2" borderId="4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textRotation="90" wrapText="1"/>
    </xf>
    <xf numFmtId="0" fontId="9" fillId="2" borderId="2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" fillId="2" borderId="19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0" fillId="2" borderId="27" xfId="0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7" fillId="0" borderId="47" xfId="0" applyFont="1" applyBorder="1" applyProtection="1">
      <protection locked="0" hidden="1"/>
    </xf>
    <xf numFmtId="0" fontId="7" fillId="0" borderId="21" xfId="0" applyFont="1" applyBorder="1" applyProtection="1">
      <protection locked="0" hidden="1"/>
    </xf>
    <xf numFmtId="0" fontId="7" fillId="0" borderId="22" xfId="0" applyFont="1" applyBorder="1" applyProtection="1">
      <protection locked="0" hidden="1"/>
    </xf>
    <xf numFmtId="0" fontId="1" fillId="2" borderId="50" xfId="0" applyFont="1" applyFill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  <protection locked="0"/>
    </xf>
    <xf numFmtId="0" fontId="3" fillId="2" borderId="54" xfId="0" applyFont="1" applyFill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3" fillId="0" borderId="13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49" xfId="0" applyFont="1" applyBorder="1" applyProtection="1">
      <protection locked="0"/>
    </xf>
    <xf numFmtId="0" fontId="13" fillId="0" borderId="46" xfId="0" applyFont="1" applyBorder="1" applyProtection="1">
      <protection locked="0"/>
    </xf>
    <xf numFmtId="0" fontId="9" fillId="0" borderId="26" xfId="0" applyFont="1" applyFill="1" applyBorder="1" applyAlignment="1" applyProtection="1">
      <alignment horizontal="center"/>
      <protection hidden="1"/>
    </xf>
    <xf numFmtId="0" fontId="13" fillId="0" borderId="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9" fillId="0" borderId="33" xfId="0" applyFont="1" applyFill="1" applyBorder="1" applyAlignment="1" applyProtection="1">
      <alignment horizontal="center"/>
      <protection hidden="1"/>
    </xf>
    <xf numFmtId="0" fontId="9" fillId="0" borderId="30" xfId="0" applyFont="1" applyFill="1" applyBorder="1" applyAlignment="1" applyProtection="1">
      <alignment horizontal="center"/>
      <protection hidden="1"/>
    </xf>
    <xf numFmtId="0" fontId="13" fillId="0" borderId="47" xfId="0" applyFont="1" applyBorder="1" applyProtection="1">
      <protection locked="0" hidden="1"/>
    </xf>
    <xf numFmtId="0" fontId="13" fillId="0" borderId="14" xfId="0" applyFont="1" applyBorder="1" applyProtection="1">
      <protection locked="0" hidden="1"/>
    </xf>
    <xf numFmtId="0" fontId="13" fillId="0" borderId="49" xfId="0" applyFont="1" applyBorder="1" applyProtection="1">
      <protection locked="0" hidden="1"/>
    </xf>
    <xf numFmtId="0" fontId="13" fillId="0" borderId="34" xfId="0" applyFont="1" applyBorder="1" applyAlignment="1" applyProtection="1">
      <alignment horizontal="center"/>
      <protection hidden="1"/>
    </xf>
    <xf numFmtId="0" fontId="13" fillId="0" borderId="21" xfId="0" applyFont="1" applyBorder="1" applyProtection="1">
      <protection locked="0" hidden="1"/>
    </xf>
    <xf numFmtId="0" fontId="13" fillId="0" borderId="2" xfId="0" applyFont="1" applyBorder="1" applyProtection="1">
      <protection locked="0" hidden="1"/>
    </xf>
    <xf numFmtId="0" fontId="13" fillId="0" borderId="1" xfId="0" applyFont="1" applyBorder="1" applyProtection="1">
      <protection locked="0" hidden="1"/>
    </xf>
    <xf numFmtId="0" fontId="13" fillId="0" borderId="41" xfId="0" applyFont="1" applyBorder="1" applyAlignment="1" applyProtection="1">
      <alignment horizontal="center"/>
      <protection hidden="1"/>
    </xf>
    <xf numFmtId="0" fontId="13" fillId="0" borderId="22" xfId="0" applyFont="1" applyBorder="1" applyProtection="1">
      <protection locked="0" hidden="1"/>
    </xf>
    <xf numFmtId="0" fontId="13" fillId="0" borderId="7" xfId="0" applyFont="1" applyBorder="1" applyProtection="1">
      <protection locked="0" hidden="1"/>
    </xf>
    <xf numFmtId="0" fontId="13" fillId="0" borderId="8" xfId="0" applyFont="1" applyBorder="1" applyProtection="1">
      <protection locked="0" hidden="1"/>
    </xf>
    <xf numFmtId="0" fontId="13" fillId="0" borderId="31" xfId="0" applyFont="1" applyBorder="1" applyAlignment="1" applyProtection="1">
      <alignment horizontal="center"/>
      <protection hidden="1"/>
    </xf>
    <xf numFmtId="0" fontId="9" fillId="0" borderId="37" xfId="0" applyFont="1" applyFill="1" applyBorder="1" applyAlignment="1" applyProtection="1">
      <alignment horizontal="center"/>
      <protection hidden="1"/>
    </xf>
    <xf numFmtId="0" fontId="7" fillId="0" borderId="36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13" fillId="0" borderId="23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39" xfId="0" applyFont="1" applyBorder="1" applyProtection="1">
      <protection locked="0" hidden="1"/>
    </xf>
    <xf numFmtId="0" fontId="13" fillId="0" borderId="36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65" xfId="0" applyFont="1" applyBorder="1" applyAlignment="1" applyProtection="1">
      <alignment horizontal="left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13" fillId="0" borderId="42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48" xfId="0" applyFont="1" applyBorder="1" applyProtection="1">
      <protection locked="0" hidden="1"/>
    </xf>
    <xf numFmtId="0" fontId="13" fillId="0" borderId="25" xfId="0" applyFont="1" applyBorder="1" applyProtection="1">
      <protection locked="0"/>
    </xf>
    <xf numFmtId="0" fontId="13" fillId="0" borderId="24" xfId="0" applyFont="1" applyBorder="1" applyProtection="1">
      <protection locked="0" hidden="1"/>
    </xf>
    <xf numFmtId="0" fontId="13" fillId="0" borderId="25" xfId="0" applyFont="1" applyBorder="1" applyProtection="1">
      <protection locked="0" hidden="1"/>
    </xf>
    <xf numFmtId="0" fontId="8" fillId="0" borderId="32" xfId="0" applyFont="1" applyBorder="1" applyAlignment="1" applyProtection="1">
      <alignment horizontal="left"/>
      <protection locked="0"/>
    </xf>
    <xf numFmtId="0" fontId="19" fillId="0" borderId="0" xfId="2" applyFill="1" applyProtection="1"/>
    <xf numFmtId="0" fontId="19" fillId="0" borderId="0" xfId="2" applyProtection="1"/>
    <xf numFmtId="0" fontId="19" fillId="0" borderId="0" xfId="2" applyAlignment="1" applyProtection="1">
      <alignment horizontal="center"/>
    </xf>
    <xf numFmtId="0" fontId="1" fillId="0" borderId="0" xfId="2" applyFont="1" applyProtection="1"/>
    <xf numFmtId="164" fontId="19" fillId="0" borderId="0" xfId="2" applyNumberFormat="1" applyAlignment="1" applyProtection="1">
      <alignment horizontal="center"/>
      <protection hidden="1"/>
    </xf>
    <xf numFmtId="9" fontId="19" fillId="0" borderId="0" xfId="2" applyNumberFormat="1" applyAlignment="1" applyProtection="1">
      <alignment horizontal="center"/>
      <protection hidden="1"/>
    </xf>
    <xf numFmtId="1" fontId="19" fillId="0" borderId="0" xfId="2" applyNumberFormat="1" applyBorder="1" applyAlignment="1" applyProtection="1">
      <alignment horizontal="center"/>
    </xf>
    <xf numFmtId="1" fontId="19" fillId="0" borderId="27" xfId="2" applyNumberFormat="1" applyBorder="1" applyAlignment="1" applyProtection="1">
      <alignment horizontal="center"/>
    </xf>
    <xf numFmtId="0" fontId="19" fillId="0" borderId="0" xfId="2" applyAlignment="1" applyProtection="1">
      <alignment horizontal="right"/>
    </xf>
    <xf numFmtId="0" fontId="19" fillId="0" borderId="0" xfId="2" applyFill="1" applyBorder="1" applyProtection="1"/>
    <xf numFmtId="0" fontId="1" fillId="0" borderId="0" xfId="2" applyFont="1" applyFill="1" applyBorder="1" applyAlignment="1" applyProtection="1">
      <alignment horizontal="center"/>
      <protection hidden="1"/>
    </xf>
    <xf numFmtId="0" fontId="9" fillId="0" borderId="30" xfId="2" applyFont="1" applyFill="1" applyBorder="1" applyAlignment="1" applyProtection="1">
      <alignment horizontal="center"/>
      <protection hidden="1"/>
    </xf>
    <xf numFmtId="0" fontId="8" fillId="0" borderId="30" xfId="2" applyFont="1" applyBorder="1" applyAlignment="1" applyProtection="1">
      <alignment horizontal="left"/>
      <protection locked="0"/>
    </xf>
    <xf numFmtId="0" fontId="8" fillId="0" borderId="20" xfId="2" applyFont="1" applyBorder="1" applyAlignment="1" applyProtection="1">
      <alignment horizontal="left"/>
      <protection locked="0"/>
    </xf>
    <xf numFmtId="0" fontId="8" fillId="0" borderId="8" xfId="2" applyFont="1" applyBorder="1" applyAlignment="1" applyProtection="1">
      <alignment horizontal="left"/>
      <protection locked="0"/>
    </xf>
    <xf numFmtId="0" fontId="1" fillId="0" borderId="6" xfId="2" applyFont="1" applyBorder="1" applyProtection="1"/>
    <xf numFmtId="0" fontId="9" fillId="0" borderId="33" xfId="2" applyFont="1" applyFill="1" applyBorder="1" applyAlignment="1" applyProtection="1">
      <alignment horizontal="center"/>
      <protection hidden="1"/>
    </xf>
    <xf numFmtId="0" fontId="8" fillId="0" borderId="19" xfId="2" applyFont="1" applyBorder="1" applyProtection="1">
      <protection locked="0" hidden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4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1" fillId="0" borderId="3" xfId="2" applyFont="1" applyBorder="1" applyProtection="1"/>
    <xf numFmtId="0" fontId="1" fillId="0" borderId="2" xfId="2" applyFont="1" applyFill="1" applyBorder="1" applyAlignment="1" applyProtection="1">
      <alignment horizontal="center"/>
    </xf>
    <xf numFmtId="1" fontId="1" fillId="0" borderId="2" xfId="2" applyNumberFormat="1" applyFont="1" applyFill="1" applyBorder="1" applyAlignment="1" applyProtection="1">
      <alignment horizontal="center"/>
    </xf>
    <xf numFmtId="0" fontId="19" fillId="0" borderId="0" xfId="2" applyFill="1" applyAlignment="1" applyProtection="1">
      <alignment horizontal="center"/>
    </xf>
    <xf numFmtId="0" fontId="1" fillId="0" borderId="0" xfId="2" applyFont="1" applyFill="1" applyBorder="1" applyAlignment="1" applyProtection="1">
      <alignment horizontal="center"/>
    </xf>
    <xf numFmtId="0" fontId="9" fillId="0" borderId="37" xfId="2" applyFont="1" applyFill="1" applyBorder="1" applyAlignment="1" applyProtection="1">
      <alignment horizontal="center"/>
      <protection hidden="1"/>
    </xf>
    <xf numFmtId="0" fontId="8" fillId="0" borderId="36" xfId="2" applyFont="1" applyBorder="1" applyProtection="1">
      <protection locked="0" hidden="1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19" xfId="2" applyFont="1" applyBorder="1" applyAlignment="1" applyProtection="1">
      <alignment horizontal="left"/>
      <protection locked="0"/>
    </xf>
    <xf numFmtId="0" fontId="8" fillId="0" borderId="17" xfId="2" applyFont="1" applyBorder="1" applyAlignment="1" applyProtection="1">
      <alignment horizontal="left"/>
      <protection locked="0"/>
    </xf>
    <xf numFmtId="0" fontId="1" fillId="0" borderId="10" xfId="2" applyFont="1" applyBorder="1" applyProtection="1"/>
    <xf numFmtId="0" fontId="19" fillId="0" borderId="0" xfId="2" applyFill="1" applyAlignment="1" applyProtection="1">
      <alignment horizontal="center" textRotation="90"/>
    </xf>
    <xf numFmtId="0" fontId="1" fillId="0" borderId="0" xfId="2" applyFont="1" applyFill="1" applyBorder="1" applyAlignment="1" applyProtection="1">
      <alignment horizontal="center" textRotation="90"/>
    </xf>
    <xf numFmtId="0" fontId="3" fillId="2" borderId="50" xfId="2" applyFont="1" applyFill="1" applyBorder="1" applyAlignment="1" applyProtection="1">
      <alignment horizontal="center"/>
    </xf>
    <xf numFmtId="0" fontId="3" fillId="2" borderId="31" xfId="2" applyFont="1" applyFill="1" applyBorder="1" applyAlignment="1" applyProtection="1">
      <alignment horizontal="center"/>
    </xf>
    <xf numFmtId="0" fontId="3" fillId="2" borderId="28" xfId="2" applyFont="1" applyFill="1" applyBorder="1" applyAlignment="1" applyProtection="1">
      <alignment horizontal="center"/>
    </xf>
    <xf numFmtId="0" fontId="3" fillId="2" borderId="24" xfId="2" applyFont="1" applyFill="1" applyBorder="1" applyAlignment="1" applyProtection="1">
      <alignment horizontal="center"/>
    </xf>
    <xf numFmtId="0" fontId="3" fillId="2" borderId="48" xfId="2" applyFont="1" applyFill="1" applyBorder="1" applyAlignment="1" applyProtection="1">
      <alignment horizontal="center"/>
    </xf>
    <xf numFmtId="0" fontId="3" fillId="2" borderId="30" xfId="2" applyFont="1" applyFill="1" applyBorder="1" applyAlignment="1" applyProtection="1">
      <alignment horizontal="center"/>
    </xf>
    <xf numFmtId="0" fontId="3" fillId="2" borderId="20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29" xfId="2" applyFont="1" applyFill="1" applyBorder="1" applyAlignment="1" applyProtection="1">
      <alignment horizontal="center"/>
    </xf>
    <xf numFmtId="0" fontId="3" fillId="2" borderId="22" xfId="2" applyFont="1" applyFill="1" applyBorder="1" applyAlignment="1" applyProtection="1">
      <alignment horizontal="center"/>
    </xf>
    <xf numFmtId="0" fontId="3" fillId="2" borderId="52" xfId="2" applyFont="1" applyFill="1" applyBorder="1" applyAlignment="1" applyProtection="1">
      <alignment horizontal="center"/>
    </xf>
    <xf numFmtId="0" fontId="3" fillId="2" borderId="42" xfId="2" applyFont="1" applyFill="1" applyBorder="1" applyAlignment="1" applyProtection="1">
      <alignment horizontal="center"/>
    </xf>
    <xf numFmtId="0" fontId="1" fillId="2" borderId="26" xfId="2" applyFont="1" applyFill="1" applyBorder="1" applyAlignment="1" applyProtection="1">
      <alignment horizontal="center" wrapText="1"/>
    </xf>
    <xf numFmtId="0" fontId="1" fillId="2" borderId="17" xfId="2" applyFont="1" applyFill="1" applyBorder="1" applyAlignment="1" applyProtection="1">
      <alignment horizontal="center"/>
    </xf>
    <xf numFmtId="0" fontId="1" fillId="2" borderId="39" xfId="2" applyFont="1" applyFill="1" applyBorder="1" applyAlignment="1" applyProtection="1">
      <alignment horizontal="center"/>
    </xf>
    <xf numFmtId="0" fontId="1" fillId="2" borderId="19" xfId="2" applyFont="1" applyFill="1" applyBorder="1" applyAlignment="1" applyProtection="1">
      <alignment horizontal="center"/>
    </xf>
    <xf numFmtId="0" fontId="1" fillId="2" borderId="11" xfId="2" applyFont="1" applyFill="1" applyBorder="1" applyAlignment="1" applyProtection="1">
      <alignment horizontal="center"/>
    </xf>
    <xf numFmtId="0" fontId="1" fillId="2" borderId="23" xfId="2" applyFont="1" applyFill="1" applyBorder="1" applyAlignment="1" applyProtection="1">
      <alignment horizontal="center"/>
    </xf>
    <xf numFmtId="0" fontId="1" fillId="2" borderId="10" xfId="2" applyFont="1" applyFill="1" applyBorder="1" applyAlignment="1" applyProtection="1">
      <alignment horizontal="center"/>
    </xf>
    <xf numFmtId="0" fontId="1" fillId="0" borderId="0" xfId="2" applyFont="1" applyFill="1" applyAlignment="1" applyProtection="1">
      <alignment horizontal="center" textRotation="90"/>
    </xf>
    <xf numFmtId="0" fontId="8" fillId="0" borderId="20" xfId="2" applyFont="1" applyBorder="1" applyProtection="1">
      <protection locked="0" hidden="1"/>
    </xf>
    <xf numFmtId="0" fontId="13" fillId="0" borderId="20" xfId="0" applyFont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  <protection hidden="1"/>
    </xf>
    <xf numFmtId="0" fontId="9" fillId="0" borderId="26" xfId="2" applyFont="1" applyFill="1" applyBorder="1" applyAlignment="1" applyProtection="1">
      <alignment horizontal="center"/>
      <protection hidden="1"/>
    </xf>
    <xf numFmtId="0" fontId="20" fillId="5" borderId="22" xfId="2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13" fillId="0" borderId="31" xfId="0" applyFont="1" applyBorder="1" applyProtection="1">
      <protection locked="0" hidden="1"/>
    </xf>
    <xf numFmtId="0" fontId="5" fillId="2" borderId="2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center"/>
    </xf>
    <xf numFmtId="0" fontId="9" fillId="2" borderId="10" xfId="2" applyFont="1" applyFill="1" applyBorder="1" applyAlignment="1" applyProtection="1">
      <alignment horizontal="center"/>
    </xf>
    <xf numFmtId="0" fontId="9" fillId="2" borderId="11" xfId="2" applyFont="1" applyFill="1" applyBorder="1" applyAlignment="1" applyProtection="1">
      <alignment horizontal="center"/>
    </xf>
    <xf numFmtId="0" fontId="10" fillId="2" borderId="26" xfId="2" applyFont="1" applyFill="1" applyBorder="1" applyAlignment="1" applyProtection="1">
      <alignment horizontal="center"/>
    </xf>
    <xf numFmtId="0" fontId="9" fillId="2" borderId="23" xfId="2" applyFont="1" applyFill="1" applyBorder="1" applyAlignment="1" applyProtection="1">
      <alignment horizontal="center"/>
    </xf>
    <xf numFmtId="0" fontId="3" fillId="2" borderId="10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12" xfId="2" applyFont="1" applyFill="1" applyBorder="1" applyAlignment="1" applyProtection="1">
      <alignment horizontal="center"/>
    </xf>
    <xf numFmtId="0" fontId="3" fillId="2" borderId="44" xfId="2" applyFont="1" applyFill="1" applyBorder="1" applyAlignment="1" applyProtection="1">
      <alignment horizontal="center"/>
    </xf>
    <xf numFmtId="0" fontId="1" fillId="2" borderId="30" xfId="2" applyFont="1" applyFill="1" applyBorder="1" applyAlignment="1" applyProtection="1">
      <alignment horizontal="center"/>
    </xf>
    <xf numFmtId="0" fontId="3" fillId="2" borderId="45" xfId="2" applyFont="1" applyFill="1" applyBorder="1" applyAlignment="1" applyProtection="1">
      <alignment horizontal="center"/>
    </xf>
    <xf numFmtId="0" fontId="3" fillId="2" borderId="32" xfId="2" applyFont="1" applyFill="1" applyBorder="1" applyAlignment="1" applyProtection="1">
      <alignment horizontal="center"/>
    </xf>
    <xf numFmtId="0" fontId="8" fillId="0" borderId="37" xfId="2" applyFont="1" applyBorder="1" applyAlignment="1" applyProtection="1">
      <alignment horizontal="left"/>
      <protection locked="0"/>
    </xf>
    <xf numFmtId="0" fontId="18" fillId="0" borderId="37" xfId="2" applyFont="1" applyFill="1" applyBorder="1" applyAlignment="1" applyProtection="1">
      <alignment horizontal="center"/>
      <protection hidden="1"/>
    </xf>
    <xf numFmtId="0" fontId="18" fillId="0" borderId="26" xfId="2" applyFont="1" applyBorder="1" applyAlignment="1" applyProtection="1">
      <alignment horizontal="center"/>
      <protection hidden="1"/>
    </xf>
    <xf numFmtId="0" fontId="18" fillId="0" borderId="37" xfId="2" applyFont="1" applyBorder="1" applyAlignment="1" applyProtection="1">
      <alignment horizontal="center"/>
      <protection hidden="1"/>
    </xf>
    <xf numFmtId="0" fontId="18" fillId="0" borderId="33" xfId="2" applyFont="1" applyBorder="1" applyAlignment="1" applyProtection="1">
      <alignment horizontal="center"/>
      <protection hidden="1"/>
    </xf>
    <xf numFmtId="0" fontId="18" fillId="0" borderId="30" xfId="2" applyFont="1" applyBorder="1" applyAlignment="1" applyProtection="1">
      <alignment horizontal="center"/>
      <protection hidden="1"/>
    </xf>
    <xf numFmtId="0" fontId="9" fillId="0" borderId="50" xfId="2" applyFont="1" applyFill="1" applyBorder="1" applyAlignment="1" applyProtection="1">
      <alignment horizontal="center"/>
      <protection hidden="1"/>
    </xf>
    <xf numFmtId="0" fontId="9" fillId="2" borderId="27" xfId="2" applyFont="1" applyFill="1" applyBorder="1" applyAlignment="1" applyProtection="1">
      <alignment horizontal="center" vertical="top" wrapText="1"/>
    </xf>
    <xf numFmtId="0" fontId="9" fillId="2" borderId="60" xfId="2" applyFont="1" applyFill="1" applyBorder="1" applyAlignment="1" applyProtection="1">
      <alignment horizontal="center" vertical="top" wrapText="1"/>
    </xf>
    <xf numFmtId="0" fontId="8" fillId="0" borderId="47" xfId="0" applyFont="1" applyBorder="1" applyProtection="1">
      <protection locked="0" hidden="1"/>
    </xf>
    <xf numFmtId="0" fontId="8" fillId="0" borderId="21" xfId="0" applyFont="1" applyBorder="1" applyProtection="1">
      <protection locked="0" hidden="1"/>
    </xf>
    <xf numFmtId="0" fontId="3" fillId="2" borderId="7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9" fillId="2" borderId="5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11" fillId="2" borderId="53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61" xfId="2" applyFont="1" applyFill="1" applyBorder="1" applyAlignment="1" applyProtection="1">
      <alignment horizontal="center" vertical="center" wrapText="1"/>
    </xf>
    <xf numFmtId="0" fontId="1" fillId="2" borderId="54" xfId="2" applyFont="1" applyFill="1" applyBorder="1" applyAlignment="1" applyProtection="1">
      <alignment horizontal="center" wrapText="1"/>
    </xf>
    <xf numFmtId="0" fontId="11" fillId="2" borderId="64" xfId="2" applyFont="1" applyFill="1" applyBorder="1" applyAlignment="1" applyProtection="1">
      <alignment horizontal="center" vertical="center" wrapText="1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28" xfId="2" applyFont="1" applyFill="1" applyBorder="1" applyAlignment="1" applyProtection="1">
      <alignment horizontal="center" vertical="center"/>
    </xf>
    <xf numFmtId="0" fontId="18" fillId="0" borderId="26" xfId="2" applyFont="1" applyFill="1" applyBorder="1" applyAlignment="1" applyProtection="1">
      <alignment horizontal="center"/>
      <protection hidden="1"/>
    </xf>
    <xf numFmtId="0" fontId="3" fillId="2" borderId="9" xfId="2" applyFont="1" applyFill="1" applyBorder="1" applyAlignment="1" applyProtection="1">
      <alignment horizontal="center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61" xfId="0" applyFont="1" applyFill="1" applyBorder="1" applyAlignment="1" applyProtection="1">
      <alignment horizontal="center" vertical="center" wrapText="1"/>
    </xf>
    <xf numFmtId="0" fontId="9" fillId="6" borderId="6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wrapText="1"/>
    </xf>
    <xf numFmtId="0" fontId="3" fillId="5" borderId="58" xfId="0" applyFont="1" applyFill="1" applyBorder="1" applyAlignment="1" applyProtection="1">
      <alignment horizontal="center" wrapText="1"/>
    </xf>
    <xf numFmtId="0" fontId="8" fillId="0" borderId="13" xfId="2" applyFont="1" applyBorder="1" applyAlignment="1" applyProtection="1">
      <alignment horizontal="right"/>
      <protection locked="0"/>
    </xf>
    <xf numFmtId="0" fontId="8" fillId="0" borderId="14" xfId="2" applyFont="1" applyBorder="1" applyAlignment="1" applyProtection="1">
      <alignment horizontal="right"/>
      <protection locked="0"/>
    </xf>
    <xf numFmtId="0" fontId="8" fillId="0" borderId="3" xfId="2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right"/>
      <protection locked="0"/>
    </xf>
    <xf numFmtId="0" fontId="8" fillId="0" borderId="6" xfId="2" applyFont="1" applyBorder="1" applyAlignment="1" applyProtection="1">
      <alignment horizontal="right"/>
      <protection locked="0"/>
    </xf>
    <xf numFmtId="0" fontId="8" fillId="0" borderId="7" xfId="2" applyFont="1" applyBorder="1" applyAlignment="1" applyProtection="1">
      <alignment horizontal="right"/>
      <protection locked="0"/>
    </xf>
    <xf numFmtId="0" fontId="8" fillId="0" borderId="66" xfId="2" applyFont="1" applyBorder="1" applyAlignment="1" applyProtection="1">
      <alignment horizontal="right"/>
      <protection locked="0"/>
    </xf>
    <xf numFmtId="0" fontId="8" fillId="0" borderId="62" xfId="2" applyFont="1" applyBorder="1" applyAlignment="1" applyProtection="1">
      <alignment horizontal="right"/>
      <protection locked="0"/>
    </xf>
    <xf numFmtId="0" fontId="8" fillId="0" borderId="1" xfId="2" applyFont="1" applyBorder="1" applyAlignment="1" applyProtection="1">
      <alignment horizontal="right"/>
      <protection locked="0"/>
    </xf>
    <xf numFmtId="0" fontId="8" fillId="0" borderId="8" xfId="2" applyFont="1" applyBorder="1" applyAlignment="1" applyProtection="1">
      <alignment horizontal="right"/>
      <protection locked="0"/>
    </xf>
    <xf numFmtId="0" fontId="8" fillId="0" borderId="49" xfId="2" applyFont="1" applyBorder="1" applyAlignment="1" applyProtection="1">
      <alignment horizontal="right"/>
      <protection locked="0"/>
    </xf>
    <xf numFmtId="0" fontId="8" fillId="0" borderId="5" xfId="2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right"/>
      <protection locked="0"/>
    </xf>
    <xf numFmtId="0" fontId="8" fillId="0" borderId="11" xfId="2" applyFont="1" applyBorder="1" applyAlignment="1" applyProtection="1">
      <alignment horizontal="right"/>
      <protection locked="0"/>
    </xf>
    <xf numFmtId="0" fontId="8" fillId="0" borderId="17" xfId="2" applyFont="1" applyBorder="1" applyAlignment="1" applyProtection="1">
      <alignment horizontal="right"/>
      <protection locked="0"/>
    </xf>
    <xf numFmtId="0" fontId="8" fillId="0" borderId="9" xfId="2" applyFont="1" applyBorder="1" applyAlignment="1" applyProtection="1">
      <alignment horizontal="right"/>
      <protection locked="0"/>
    </xf>
    <xf numFmtId="0" fontId="13" fillId="0" borderId="26" xfId="0" applyFont="1" applyBorder="1" applyAlignment="1" applyProtection="1">
      <alignment horizontal="center"/>
      <protection hidden="1"/>
    </xf>
    <xf numFmtId="0" fontId="13" fillId="0" borderId="33" xfId="0" applyFont="1" applyBorder="1" applyAlignment="1" applyProtection="1">
      <alignment horizontal="center"/>
      <protection hidden="1"/>
    </xf>
    <xf numFmtId="0" fontId="13" fillId="0" borderId="30" xfId="0" applyFont="1" applyBorder="1" applyAlignment="1" applyProtection="1">
      <alignment horizontal="center"/>
      <protection hidden="1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22" xfId="0" applyFont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13" fillId="0" borderId="49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3" fillId="0" borderId="8" xfId="0" applyFont="1" applyBorder="1" applyAlignment="1" applyProtection="1">
      <alignment horizontal="right"/>
      <protection locked="0"/>
    </xf>
    <xf numFmtId="0" fontId="13" fillId="0" borderId="13" xfId="0" applyFont="1" applyBorder="1" applyAlignment="1" applyProtection="1">
      <alignment horizontal="right"/>
      <protection locked="0" hidden="1"/>
    </xf>
    <xf numFmtId="0" fontId="13" fillId="0" borderId="14" xfId="0" applyFont="1" applyBorder="1" applyAlignment="1" applyProtection="1">
      <alignment horizontal="right"/>
      <protection locked="0" hidden="1"/>
    </xf>
    <xf numFmtId="0" fontId="13" fillId="0" borderId="46" xfId="0" applyFont="1" applyBorder="1" applyAlignment="1" applyProtection="1">
      <alignment horizontal="right"/>
      <protection locked="0" hidden="1"/>
    </xf>
    <xf numFmtId="0" fontId="13" fillId="0" borderId="3" xfId="0" applyFont="1" applyBorder="1" applyAlignment="1" applyProtection="1">
      <alignment horizontal="right"/>
      <protection locked="0" hidden="1"/>
    </xf>
    <xf numFmtId="0" fontId="13" fillId="0" borderId="2" xfId="0" applyFont="1" applyBorder="1" applyAlignment="1" applyProtection="1">
      <alignment horizontal="right"/>
      <protection locked="0" hidden="1"/>
    </xf>
    <xf numFmtId="0" fontId="13" fillId="0" borderId="5" xfId="0" applyFont="1" applyBorder="1" applyAlignment="1" applyProtection="1">
      <alignment horizontal="right"/>
      <protection locked="0" hidden="1"/>
    </xf>
    <xf numFmtId="0" fontId="13" fillId="0" borderId="6" xfId="0" applyFont="1" applyBorder="1" applyAlignment="1" applyProtection="1">
      <alignment horizontal="right"/>
      <protection locked="0" hidden="1"/>
    </xf>
    <xf numFmtId="0" fontId="13" fillId="0" borderId="7" xfId="0" applyFont="1" applyBorder="1" applyAlignment="1" applyProtection="1">
      <alignment horizontal="right"/>
      <protection locked="0" hidden="1"/>
    </xf>
    <xf numFmtId="0" fontId="13" fillId="0" borderId="9" xfId="0" applyFont="1" applyBorder="1" applyAlignment="1" applyProtection="1">
      <alignment horizontal="right"/>
      <protection locked="0" hidden="1"/>
    </xf>
    <xf numFmtId="0" fontId="13" fillId="0" borderId="37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39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32" xfId="0" applyFont="1" applyBorder="1" applyAlignment="1" applyProtection="1">
      <alignment horizontal="center"/>
      <protection hidden="1"/>
    </xf>
    <xf numFmtId="0" fontId="8" fillId="0" borderId="46" xfId="2" applyFont="1" applyBorder="1" applyAlignment="1" applyProtection="1">
      <alignment horizontal="right"/>
      <protection locked="0"/>
    </xf>
    <xf numFmtId="0" fontId="8" fillId="0" borderId="13" xfId="2" applyFont="1" applyBorder="1" applyAlignment="1" applyProtection="1">
      <alignment horizontal="center"/>
      <protection locked="0"/>
    </xf>
    <xf numFmtId="0" fontId="8" fillId="0" borderId="14" xfId="2" applyFont="1" applyBorder="1" applyAlignment="1" applyProtection="1">
      <alignment horizontal="center"/>
      <protection locked="0"/>
    </xf>
    <xf numFmtId="0" fontId="8" fillId="0" borderId="49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6" xfId="2" applyFont="1" applyBorder="1" applyAlignment="1" applyProtection="1">
      <alignment horizontal="center"/>
      <protection locked="0"/>
    </xf>
    <xf numFmtId="0" fontId="8" fillId="0" borderId="7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26" xfId="0" applyFont="1" applyBorder="1" applyAlignment="1" applyProtection="1">
      <alignment horizontal="center"/>
      <protection hidden="1"/>
    </xf>
    <xf numFmtId="0" fontId="7" fillId="0" borderId="33" xfId="0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right"/>
      <protection locked="0"/>
    </xf>
    <xf numFmtId="0" fontId="7" fillId="0" borderId="34" xfId="0" applyFont="1" applyBorder="1" applyAlignment="1" applyProtection="1">
      <alignment horizont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right"/>
      <protection locked="0" hidden="1"/>
    </xf>
    <xf numFmtId="0" fontId="7" fillId="0" borderId="14" xfId="0" applyFont="1" applyBorder="1" applyAlignment="1" applyProtection="1">
      <alignment horizontal="right"/>
      <protection locked="0" hidden="1"/>
    </xf>
    <xf numFmtId="0" fontId="7" fillId="0" borderId="46" xfId="0" applyFont="1" applyBorder="1" applyAlignment="1" applyProtection="1">
      <alignment horizontal="right"/>
      <protection locked="0" hidden="1"/>
    </xf>
    <xf numFmtId="0" fontId="7" fillId="0" borderId="3" xfId="0" applyFont="1" applyBorder="1" applyAlignment="1" applyProtection="1">
      <alignment horizontal="right"/>
      <protection locked="0" hidden="1"/>
    </xf>
    <xf numFmtId="0" fontId="7" fillId="0" borderId="2" xfId="0" applyFont="1" applyBorder="1" applyAlignment="1" applyProtection="1">
      <alignment horizontal="right"/>
      <protection locked="0" hidden="1"/>
    </xf>
    <xf numFmtId="0" fontId="7" fillId="0" borderId="5" xfId="0" applyFont="1" applyBorder="1" applyAlignment="1" applyProtection="1">
      <alignment horizontal="right"/>
      <protection locked="0" hidden="1"/>
    </xf>
    <xf numFmtId="0" fontId="7" fillId="0" borderId="6" xfId="0" applyFont="1" applyBorder="1" applyAlignment="1" applyProtection="1">
      <alignment horizontal="right"/>
      <protection locked="0" hidden="1"/>
    </xf>
    <xf numFmtId="0" fontId="7" fillId="0" borderId="7" xfId="0" applyFont="1" applyBorder="1" applyAlignment="1" applyProtection="1">
      <alignment horizontal="right"/>
      <protection locked="0" hidden="1"/>
    </xf>
    <xf numFmtId="0" fontId="7" fillId="0" borderId="9" xfId="0" applyFont="1" applyBorder="1" applyAlignment="1" applyProtection="1">
      <alignment horizontal="right"/>
      <protection locked="0" hidden="1"/>
    </xf>
    <xf numFmtId="0" fontId="8" fillId="0" borderId="51" xfId="2" applyFont="1" applyBorder="1" applyAlignment="1" applyProtection="1">
      <alignment horizontal="center"/>
      <protection hidden="1"/>
    </xf>
    <xf numFmtId="0" fontId="8" fillId="0" borderId="18" xfId="2" applyFont="1" applyBorder="1" applyAlignment="1" applyProtection="1">
      <alignment horizontal="center"/>
      <protection hidden="1"/>
    </xf>
    <xf numFmtId="0" fontId="8" fillId="0" borderId="30" xfId="2" applyFont="1" applyBorder="1" applyAlignment="1" applyProtection="1">
      <alignment horizontal="center"/>
      <protection hidden="1"/>
    </xf>
    <xf numFmtId="0" fontId="8" fillId="0" borderId="23" xfId="2" applyFont="1" applyBorder="1" applyAlignment="1" applyProtection="1">
      <alignment horizontal="right"/>
      <protection locked="0"/>
    </xf>
    <xf numFmtId="0" fontId="8" fillId="0" borderId="19" xfId="2" applyFont="1" applyBorder="1" applyAlignment="1" applyProtection="1">
      <alignment horizontal="right"/>
      <protection locked="0"/>
    </xf>
    <xf numFmtId="0" fontId="8" fillId="0" borderId="22" xfId="2" applyFont="1" applyBorder="1" applyAlignment="1" applyProtection="1">
      <alignment horizontal="right"/>
      <protection locked="0"/>
    </xf>
    <xf numFmtId="0" fontId="8" fillId="0" borderId="20" xfId="2" applyFont="1" applyBorder="1" applyAlignment="1" applyProtection="1">
      <alignment horizontal="right"/>
      <protection locked="0"/>
    </xf>
    <xf numFmtId="0" fontId="8" fillId="0" borderId="26" xfId="2" applyFont="1" applyBorder="1" applyAlignment="1" applyProtection="1">
      <alignment horizontal="center"/>
      <protection hidden="1"/>
    </xf>
    <xf numFmtId="0" fontId="8" fillId="0" borderId="33" xfId="2" applyFont="1" applyBorder="1" applyAlignment="1" applyProtection="1">
      <alignment horizontal="center"/>
      <protection hidden="1"/>
    </xf>
    <xf numFmtId="0" fontId="8" fillId="0" borderId="4" xfId="2" applyFont="1" applyBorder="1" applyAlignment="1" applyProtection="1">
      <alignment horizontal="right"/>
      <protection locked="0"/>
    </xf>
    <xf numFmtId="0" fontId="8" fillId="0" borderId="37" xfId="2" applyFont="1" applyBorder="1" applyAlignment="1" applyProtection="1">
      <alignment horizontal="center"/>
      <protection hidden="1"/>
    </xf>
    <xf numFmtId="0" fontId="8" fillId="0" borderId="19" xfId="2" applyFont="1" applyBorder="1" applyAlignment="1" applyProtection="1">
      <alignment horizontal="center"/>
      <protection hidden="1"/>
    </xf>
    <xf numFmtId="0" fontId="8" fillId="0" borderId="20" xfId="2" applyFont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</xf>
    <xf numFmtId="0" fontId="3" fillId="2" borderId="43" xfId="2" applyFont="1" applyFill="1" applyBorder="1" applyAlignment="1">
      <alignment horizontal="center"/>
    </xf>
    <xf numFmtId="0" fontId="3" fillId="2" borderId="44" xfId="2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7" fillId="0" borderId="0" xfId="1" applyFont="1" applyBorder="1" applyAlignment="1" applyProtection="1">
      <alignment horizontal="left"/>
      <protection hidden="1"/>
    </xf>
    <xf numFmtId="49" fontId="14" fillId="0" borderId="25" xfId="0" applyNumberFormat="1" applyFont="1" applyBorder="1" applyAlignment="1" applyProtection="1">
      <alignment horizontal="left" vertical="center" wrapText="1"/>
      <protection hidden="1"/>
    </xf>
    <xf numFmtId="49" fontId="14" fillId="0" borderId="52" xfId="0" applyNumberFormat="1" applyFont="1" applyBorder="1" applyAlignment="1" applyProtection="1">
      <alignment horizontal="left" vertical="center" wrapText="1"/>
      <protection hidden="1"/>
    </xf>
    <xf numFmtId="49" fontId="14" fillId="0" borderId="48" xfId="0" applyNumberFormat="1" applyFont="1" applyBorder="1" applyAlignment="1" applyProtection="1">
      <alignment horizontal="left" vertical="center" wrapText="1"/>
      <protection hidden="1"/>
    </xf>
    <xf numFmtId="0" fontId="9" fillId="2" borderId="50" xfId="2" applyFont="1" applyFill="1" applyBorder="1" applyAlignment="1" applyProtection="1">
      <alignment horizontal="center" textRotation="90"/>
    </xf>
    <xf numFmtId="0" fontId="8" fillId="0" borderId="50" xfId="2" applyFont="1" applyBorder="1" applyAlignment="1" applyProtection="1">
      <alignment textRotation="90"/>
    </xf>
    <xf numFmtId="0" fontId="9" fillId="2" borderId="53" xfId="2" applyFont="1" applyFill="1" applyBorder="1" applyAlignment="1" applyProtection="1">
      <alignment horizontal="center" vertical="top" wrapText="1"/>
    </xf>
    <xf numFmtId="0" fontId="19" fillId="0" borderId="0" xfId="2" applyBorder="1" applyAlignment="1" applyProtection="1">
      <alignment vertical="top"/>
    </xf>
    <xf numFmtId="0" fontId="19" fillId="0" borderId="61" xfId="2" applyBorder="1" applyAlignment="1" applyProtection="1">
      <alignment vertical="top"/>
    </xf>
    <xf numFmtId="0" fontId="9" fillId="2" borderId="0" xfId="2" applyFont="1" applyFill="1" applyBorder="1" applyAlignment="1" applyProtection="1">
      <alignment horizontal="center" vertical="top" wrapText="1"/>
    </xf>
    <xf numFmtId="0" fontId="3" fillId="2" borderId="7" xfId="2" applyFont="1" applyFill="1" applyBorder="1" applyAlignment="1" applyProtection="1">
      <alignment horizontal="center"/>
    </xf>
    <xf numFmtId="0" fontId="19" fillId="0" borderId="8" xfId="2" applyBorder="1" applyProtection="1"/>
    <xf numFmtId="0" fontId="9" fillId="2" borderId="61" xfId="2" applyFont="1" applyFill="1" applyBorder="1" applyAlignment="1" applyProtection="1">
      <alignment horizontal="center" vertical="top" wrapText="1"/>
    </xf>
    <xf numFmtId="0" fontId="1" fillId="2" borderId="13" xfId="2" applyFont="1" applyFill="1" applyBorder="1" applyAlignment="1" applyProtection="1">
      <alignment horizontal="center" textRotation="90"/>
    </xf>
    <xf numFmtId="0" fontId="19" fillId="0" borderId="3" xfId="2" applyBorder="1" applyAlignment="1" applyProtection="1">
      <alignment textRotation="90"/>
    </xf>
    <xf numFmtId="0" fontId="19" fillId="0" borderId="6" xfId="2" applyBorder="1" applyAlignment="1" applyProtection="1">
      <alignment textRotation="90"/>
    </xf>
    <xf numFmtId="0" fontId="6" fillId="2" borderId="14" xfId="2" applyFont="1" applyFill="1" applyBorder="1" applyAlignment="1" applyProtection="1">
      <alignment horizontal="center" vertical="center"/>
    </xf>
    <xf numFmtId="0" fontId="19" fillId="0" borderId="49" xfId="2" applyBorder="1" applyAlignment="1" applyProtection="1"/>
    <xf numFmtId="0" fontId="19" fillId="0" borderId="2" xfId="2" applyBorder="1" applyAlignment="1" applyProtection="1"/>
    <xf numFmtId="0" fontId="19" fillId="0" borderId="1" xfId="2" applyBorder="1" applyAlignment="1" applyProtection="1"/>
    <xf numFmtId="0" fontId="8" fillId="6" borderId="54" xfId="2" applyFont="1" applyFill="1" applyBorder="1" applyAlignment="1" applyProtection="1">
      <alignment horizontal="center" textRotation="90" wrapText="1"/>
    </xf>
    <xf numFmtId="0" fontId="8" fillId="6" borderId="56" xfId="2" applyFont="1" applyFill="1" applyBorder="1" applyAlignment="1" applyProtection="1">
      <alignment horizontal="center" textRotation="90" wrapText="1"/>
    </xf>
    <xf numFmtId="0" fontId="8" fillId="6" borderId="38" xfId="2" applyFont="1" applyFill="1" applyBorder="1" applyAlignment="1" applyProtection="1">
      <alignment horizontal="center" textRotation="90" wrapText="1"/>
    </xf>
    <xf numFmtId="0" fontId="9" fillId="2" borderId="59" xfId="2" applyFont="1" applyFill="1" applyBorder="1" applyAlignment="1" applyProtection="1">
      <alignment horizontal="center" vertical="top" wrapText="1"/>
    </xf>
    <xf numFmtId="0" fontId="19" fillId="0" borderId="27" xfId="2" applyBorder="1" applyAlignment="1" applyProtection="1"/>
    <xf numFmtId="0" fontId="19" fillId="0" borderId="60" xfId="2" applyBorder="1" applyAlignment="1" applyProtection="1"/>
    <xf numFmtId="0" fontId="9" fillId="2" borderId="54" xfId="2" applyFont="1" applyFill="1" applyBorder="1" applyAlignment="1" applyProtection="1">
      <alignment horizontal="center" textRotation="90" wrapText="1"/>
    </xf>
    <xf numFmtId="0" fontId="8" fillId="0" borderId="56" xfId="2" applyFont="1" applyBorder="1" applyAlignment="1" applyProtection="1">
      <alignment textRotation="90"/>
    </xf>
    <xf numFmtId="0" fontId="8" fillId="0" borderId="37" xfId="2" applyFont="1" applyBorder="1" applyAlignment="1" applyProtection="1">
      <alignment textRotation="90"/>
    </xf>
    <xf numFmtId="0" fontId="9" fillId="2" borderId="54" xfId="0" applyFont="1" applyFill="1" applyBorder="1" applyAlignment="1" applyProtection="1">
      <alignment horizontal="center" textRotation="90"/>
    </xf>
    <xf numFmtId="0" fontId="9" fillId="2" borderId="56" xfId="0" applyFont="1" applyFill="1" applyBorder="1" applyAlignment="1" applyProtection="1">
      <alignment horizontal="center" textRotation="90"/>
    </xf>
    <xf numFmtId="0" fontId="9" fillId="2" borderId="38" xfId="0" applyFont="1" applyFill="1" applyBorder="1" applyAlignment="1" applyProtection="1">
      <alignment horizontal="center" textRotation="90"/>
    </xf>
    <xf numFmtId="0" fontId="1" fillId="4" borderId="25" xfId="0" applyFont="1" applyFill="1" applyBorder="1" applyAlignment="1" applyProtection="1">
      <alignment horizontal="center" wrapText="1"/>
    </xf>
    <xf numFmtId="0" fontId="1" fillId="4" borderId="48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 textRotation="90" wrapText="1"/>
    </xf>
    <xf numFmtId="0" fontId="13" fillId="2" borderId="1" xfId="0" applyFont="1" applyFill="1" applyBorder="1" applyAlignment="1" applyProtection="1">
      <alignment horizontal="center" wrapText="1"/>
    </xf>
    <xf numFmtId="0" fontId="11" fillId="2" borderId="11" xfId="0" applyFont="1" applyFill="1" applyBorder="1" applyAlignment="1" applyProtection="1">
      <alignment horizontal="center" textRotation="90" wrapText="1"/>
    </xf>
    <xf numFmtId="0" fontId="13" fillId="2" borderId="2" xfId="0" applyFont="1" applyFill="1" applyBorder="1" applyAlignment="1" applyProtection="1">
      <alignment horizontal="center" wrapText="1"/>
    </xf>
    <xf numFmtId="0" fontId="11" fillId="2" borderId="59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61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textRotation="90" wrapText="1"/>
    </xf>
    <xf numFmtId="0" fontId="11" fillId="3" borderId="45" xfId="0" applyFont="1" applyFill="1" applyBorder="1" applyAlignment="1" applyProtection="1">
      <alignment horizontal="center" textRotation="90" wrapText="1"/>
    </xf>
    <xf numFmtId="0" fontId="11" fillId="3" borderId="63" xfId="0" applyFont="1" applyFill="1" applyBorder="1" applyAlignment="1" applyProtection="1">
      <alignment horizontal="center" textRotation="90" wrapText="1"/>
    </xf>
    <xf numFmtId="0" fontId="1" fillId="2" borderId="26" xfId="0" applyFont="1" applyFill="1" applyBorder="1" applyAlignment="1" applyProtection="1">
      <alignment horizontal="center" vertical="center" textRotation="90" wrapText="1"/>
    </xf>
    <xf numFmtId="0" fontId="1" fillId="2" borderId="33" xfId="0" applyFont="1" applyFill="1" applyBorder="1" applyAlignment="1" applyProtection="1">
      <alignment horizontal="center" vertical="center" textRotation="90" wrapText="1"/>
    </xf>
    <xf numFmtId="0" fontId="1" fillId="2" borderId="30" xfId="0" applyFont="1" applyFill="1" applyBorder="1" applyAlignment="1" applyProtection="1">
      <alignment horizontal="center" vertical="center" textRotation="90" wrapText="1"/>
    </xf>
    <xf numFmtId="0" fontId="1" fillId="2" borderId="59" xfId="0" applyFont="1" applyFill="1" applyBorder="1" applyAlignment="1" applyProtection="1">
      <alignment horizontal="center" textRotation="90"/>
    </xf>
    <xf numFmtId="0" fontId="1" fillId="2" borderId="53" xfId="0" applyFont="1" applyFill="1" applyBorder="1" applyAlignment="1" applyProtection="1">
      <alignment horizontal="center" textRotation="90"/>
    </xf>
    <xf numFmtId="0" fontId="1" fillId="2" borderId="40" xfId="0" applyFont="1" applyFill="1" applyBorder="1" applyAlignment="1" applyProtection="1">
      <alignment horizontal="center" textRotation="90"/>
    </xf>
    <xf numFmtId="0" fontId="6" fillId="2" borderId="62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textRotation="90" wrapText="1"/>
    </xf>
    <xf numFmtId="0" fontId="1" fillId="4" borderId="33" xfId="0" applyFont="1" applyFill="1" applyBorder="1" applyAlignment="1" applyProtection="1">
      <alignment horizontal="center" vertical="center" textRotation="90" wrapText="1"/>
    </xf>
    <xf numFmtId="0" fontId="1" fillId="4" borderId="32" xfId="0" applyFont="1" applyFill="1" applyBorder="1" applyAlignment="1" applyProtection="1">
      <alignment horizontal="center" vertical="center" textRotation="90" wrapText="1"/>
    </xf>
    <xf numFmtId="0" fontId="11" fillId="2" borderId="23" xfId="0" applyFont="1" applyFill="1" applyBorder="1" applyAlignment="1" applyProtection="1">
      <alignment horizontal="center" textRotation="90" wrapText="1"/>
    </xf>
    <xf numFmtId="0" fontId="13" fillId="2" borderId="2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8" fillId="2" borderId="54" xfId="0" applyFont="1" applyFill="1" applyBorder="1" applyAlignment="1" applyProtection="1">
      <alignment horizontal="center" textRotation="90" wrapText="1"/>
    </xf>
    <xf numFmtId="0" fontId="8" fillId="2" borderId="56" xfId="0" applyFont="1" applyFill="1" applyBorder="1" applyAlignment="1" applyProtection="1">
      <alignment horizontal="center" textRotation="90"/>
    </xf>
    <xf numFmtId="0" fontId="6" fillId="2" borderId="27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textRotation="90" wrapText="1"/>
    </xf>
    <xf numFmtId="0" fontId="1" fillId="2" borderId="32" xfId="0" applyFont="1" applyFill="1" applyBorder="1" applyAlignment="1" applyProtection="1">
      <alignment horizontal="center" vertical="center" textRotation="90" wrapText="1"/>
    </xf>
    <xf numFmtId="0" fontId="9" fillId="2" borderId="26" xfId="0" applyFont="1" applyFill="1" applyBorder="1" applyAlignment="1" applyProtection="1">
      <alignment horizontal="center" textRotation="90"/>
    </xf>
    <xf numFmtId="0" fontId="9" fillId="2" borderId="33" xfId="0" applyFont="1" applyFill="1" applyBorder="1" applyAlignment="1" applyProtection="1">
      <alignment horizontal="center" textRotation="90"/>
    </xf>
    <xf numFmtId="0" fontId="8" fillId="2" borderId="56" xfId="0" applyFont="1" applyFill="1" applyBorder="1" applyAlignment="1" applyProtection="1">
      <alignment horizontal="center" textRotation="90" wrapText="1"/>
    </xf>
    <xf numFmtId="0" fontId="8" fillId="2" borderId="38" xfId="0" applyFont="1" applyFill="1" applyBorder="1" applyAlignment="1" applyProtection="1">
      <alignment horizontal="center" textRotation="90" wrapText="1"/>
    </xf>
    <xf numFmtId="0" fontId="11" fillId="5" borderId="54" xfId="0" applyFont="1" applyFill="1" applyBorder="1" applyAlignment="1" applyProtection="1">
      <alignment horizontal="center" textRotation="90" wrapText="1"/>
    </xf>
    <xf numFmtId="0" fontId="11" fillId="5" borderId="56" xfId="0" applyFont="1" applyFill="1" applyBorder="1" applyAlignment="1" applyProtection="1">
      <alignment horizontal="center" textRotation="90" wrapText="1"/>
    </xf>
    <xf numFmtId="0" fontId="0" fillId="0" borderId="38" xfId="0" applyBorder="1" applyAlignment="1">
      <alignment horizontal="center" wrapText="1"/>
    </xf>
    <xf numFmtId="0" fontId="9" fillId="6" borderId="27" xfId="0" applyFont="1" applyFill="1" applyBorder="1" applyAlignment="1" applyProtection="1">
      <alignment horizontal="center" vertical="center"/>
    </xf>
    <xf numFmtId="0" fontId="9" fillId="6" borderId="60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textRotation="90"/>
    </xf>
    <xf numFmtId="0" fontId="1" fillId="2" borderId="43" xfId="0" applyFont="1" applyFill="1" applyBorder="1" applyAlignment="1" applyProtection="1">
      <alignment horizontal="center" vertical="center" textRotation="90"/>
    </xf>
    <xf numFmtId="0" fontId="0" fillId="0" borderId="43" xfId="0" applyBorder="1" applyAlignment="1" applyProtection="1">
      <alignment vertical="center" textRotation="90"/>
    </xf>
    <xf numFmtId="0" fontId="0" fillId="0" borderId="58" xfId="0" applyBorder="1" applyAlignment="1" applyProtection="1">
      <alignment vertical="center" textRotation="90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60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textRotation="90" wrapText="1"/>
    </xf>
    <xf numFmtId="0" fontId="9" fillId="2" borderId="56" xfId="0" applyFont="1" applyFill="1" applyBorder="1" applyAlignment="1" applyProtection="1">
      <alignment horizontal="center" textRotation="90" wrapText="1"/>
    </xf>
    <xf numFmtId="0" fontId="13" fillId="2" borderId="56" xfId="0" applyFont="1" applyFill="1" applyBorder="1" applyAlignment="1" applyProtection="1"/>
    <xf numFmtId="0" fontId="9" fillId="2" borderId="37" xfId="0" applyFont="1" applyFill="1" applyBorder="1" applyAlignment="1" applyProtection="1">
      <alignment horizontal="center" textRotation="90"/>
    </xf>
    <xf numFmtId="0" fontId="13" fillId="2" borderId="33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20" fillId="2" borderId="44" xfId="0" applyFont="1" applyFill="1" applyBorder="1" applyAlignment="1" applyProtection="1">
      <alignment horizontal="center" textRotation="90" wrapText="1"/>
    </xf>
    <xf numFmtId="0" fontId="20" fillId="2" borderId="11" xfId="0" applyFont="1" applyFill="1" applyBorder="1" applyAlignment="1" applyProtection="1">
      <alignment horizontal="center" textRotation="90" wrapText="1"/>
    </xf>
    <xf numFmtId="0" fontId="20" fillId="2" borderId="45" xfId="0" applyFont="1" applyFill="1" applyBorder="1" applyAlignment="1" applyProtection="1">
      <alignment horizontal="center" textRotation="90" wrapText="1"/>
    </xf>
    <xf numFmtId="0" fontId="20" fillId="2" borderId="23" xfId="0" applyFont="1" applyFill="1" applyBorder="1" applyAlignment="1" applyProtection="1">
      <alignment horizontal="center" textRotation="90" wrapText="1"/>
    </xf>
    <xf numFmtId="0" fontId="9" fillId="2" borderId="59" xfId="2" applyFont="1" applyFill="1" applyBorder="1" applyAlignment="1" applyProtection="1">
      <alignment horizontal="center" textRotation="90"/>
    </xf>
    <xf numFmtId="0" fontId="8" fillId="0" borderId="53" xfId="2" applyFont="1" applyBorder="1" applyAlignment="1" applyProtection="1">
      <alignment textRotation="90"/>
    </xf>
    <xf numFmtId="0" fontId="8" fillId="0" borderId="40" xfId="2" applyFont="1" applyBorder="1" applyAlignment="1" applyProtection="1">
      <alignment textRotation="90"/>
    </xf>
    <xf numFmtId="0" fontId="9" fillId="2" borderId="61" xfId="0" applyFont="1" applyFill="1" applyBorder="1" applyAlignment="1" applyProtection="1">
      <alignment horizontal="center" textRotation="90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6" fillId="2" borderId="62" xfId="2" applyFont="1" applyFill="1" applyBorder="1" applyAlignment="1" applyProtection="1">
      <alignment horizontal="center" vertical="center"/>
    </xf>
    <xf numFmtId="0" fontId="6" fillId="2" borderId="60" xfId="2" applyFont="1" applyFill="1" applyBorder="1" applyAlignment="1" applyProtection="1">
      <alignment horizontal="center" vertical="center"/>
    </xf>
    <xf numFmtId="0" fontId="6" fillId="2" borderId="17" xfId="2" applyFont="1" applyFill="1" applyBorder="1" applyAlignment="1" applyProtection="1">
      <alignment horizontal="center" vertical="center"/>
    </xf>
    <xf numFmtId="0" fontId="6" fillId="2" borderId="18" xfId="2" applyFont="1" applyFill="1" applyBorder="1" applyAlignment="1" applyProtection="1">
      <alignment horizontal="center" vertical="center"/>
    </xf>
    <xf numFmtId="0" fontId="1" fillId="2" borderId="57" xfId="2" applyFont="1" applyFill="1" applyBorder="1" applyAlignment="1" applyProtection="1">
      <alignment horizontal="center" vertical="center" textRotation="90"/>
    </xf>
    <xf numFmtId="0" fontId="1" fillId="2" borderId="43" xfId="2" applyFont="1" applyFill="1" applyBorder="1" applyAlignment="1" applyProtection="1">
      <alignment horizontal="center" vertical="center" textRotation="90"/>
    </xf>
    <xf numFmtId="0" fontId="1" fillId="2" borderId="58" xfId="2" applyFont="1" applyFill="1" applyBorder="1" applyAlignment="1" applyProtection="1">
      <alignment horizontal="center" vertical="center" textRotation="90"/>
    </xf>
    <xf numFmtId="0" fontId="8" fillId="2" borderId="54" xfId="2" applyFont="1" applyFill="1" applyBorder="1" applyAlignment="1" applyProtection="1">
      <alignment horizontal="center" textRotation="90" wrapText="1"/>
    </xf>
    <xf numFmtId="0" fontId="8" fillId="2" borderId="56" xfId="2" applyFont="1" applyFill="1" applyBorder="1" applyAlignment="1" applyProtection="1">
      <alignment horizontal="center" textRotation="90" wrapText="1"/>
    </xf>
    <xf numFmtId="0" fontId="8" fillId="2" borderId="38" xfId="2" applyFont="1" applyFill="1" applyBorder="1" applyAlignment="1" applyProtection="1">
      <alignment horizontal="center" textRotation="90" wrapText="1"/>
    </xf>
    <xf numFmtId="0" fontId="20" fillId="2" borderId="44" xfId="2" applyFont="1" applyFill="1" applyBorder="1" applyAlignment="1" applyProtection="1">
      <alignment horizontal="center" textRotation="90" wrapText="1"/>
    </xf>
    <xf numFmtId="0" fontId="20" fillId="2" borderId="11" xfId="2" applyFont="1" applyFill="1" applyBorder="1" applyAlignment="1" applyProtection="1">
      <alignment horizontal="center" textRotation="90" wrapText="1"/>
    </xf>
    <xf numFmtId="0" fontId="3" fillId="2" borderId="8" xfId="2" applyFont="1" applyFill="1" applyBorder="1" applyAlignment="1" applyProtection="1">
      <alignment horizontal="center"/>
    </xf>
    <xf numFmtId="0" fontId="3" fillId="2" borderId="16" xfId="2" applyFont="1" applyFill="1" applyBorder="1" applyAlignment="1" applyProtection="1">
      <alignment horizontal="center"/>
    </xf>
    <xf numFmtId="0" fontId="9" fillId="2" borderId="59" xfId="2" applyFont="1" applyFill="1" applyBorder="1" applyAlignment="1" applyProtection="1">
      <alignment horizontal="center" vertical="center"/>
    </xf>
    <xf numFmtId="0" fontId="9" fillId="2" borderId="27" xfId="2" applyFont="1" applyFill="1" applyBorder="1" applyAlignment="1" applyProtection="1">
      <alignment horizontal="center" vertical="center"/>
    </xf>
    <xf numFmtId="0" fontId="9" fillId="2" borderId="60" xfId="2" applyFont="1" applyFill="1" applyBorder="1" applyAlignment="1" applyProtection="1">
      <alignment horizontal="center" vertical="center"/>
    </xf>
    <xf numFmtId="0" fontId="11" fillId="2" borderId="59" xfId="2" applyFont="1" applyFill="1" applyBorder="1" applyAlignment="1" applyProtection="1">
      <alignment horizontal="center" vertical="center"/>
    </xf>
    <xf numFmtId="0" fontId="11" fillId="2" borderId="27" xfId="2" applyFont="1" applyFill="1" applyBorder="1" applyAlignment="1" applyProtection="1">
      <alignment horizontal="center" vertical="center"/>
    </xf>
    <xf numFmtId="0" fontId="11" fillId="2" borderId="60" xfId="2" applyFont="1" applyFill="1" applyBorder="1" applyAlignment="1" applyProtection="1">
      <alignment horizontal="center" vertical="center"/>
    </xf>
    <xf numFmtId="0" fontId="11" fillId="5" borderId="42" xfId="2" applyFont="1" applyFill="1" applyBorder="1" applyAlignment="1" applyProtection="1">
      <alignment horizontal="center" textRotation="90" wrapText="1"/>
    </xf>
    <xf numFmtId="0" fontId="11" fillId="5" borderId="43" xfId="2" applyFont="1" applyFill="1" applyBorder="1" applyAlignment="1" applyProtection="1">
      <alignment horizontal="center" textRotation="90" wrapText="1"/>
    </xf>
    <xf numFmtId="0" fontId="11" fillId="5" borderId="10" xfId="2" applyFont="1" applyFill="1" applyBorder="1" applyAlignment="1" applyProtection="1">
      <alignment horizontal="center" textRotation="90" wrapText="1"/>
    </xf>
    <xf numFmtId="0" fontId="11" fillId="2" borderId="53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61" xfId="2" applyFont="1" applyFill="1" applyBorder="1" applyAlignment="1" applyProtection="1">
      <alignment horizontal="center" vertical="center" wrapText="1"/>
    </xf>
    <xf numFmtId="0" fontId="11" fillId="2" borderId="55" xfId="2" applyFont="1" applyFill="1" applyBorder="1" applyAlignment="1" applyProtection="1">
      <alignment horizontal="center" vertical="center" wrapText="1"/>
    </xf>
    <xf numFmtId="0" fontId="9" fillId="2" borderId="56" xfId="2" applyFont="1" applyFill="1" applyBorder="1" applyAlignment="1" applyProtection="1">
      <alignment horizontal="center" textRotation="90" wrapText="1"/>
    </xf>
    <xf numFmtId="0" fontId="9" fillId="2" borderId="38" xfId="2" applyFont="1" applyFill="1" applyBorder="1" applyAlignment="1" applyProtection="1">
      <alignment horizontal="center" textRotation="90" wrapText="1"/>
    </xf>
    <xf numFmtId="0" fontId="9" fillId="2" borderId="56" xfId="2" applyFont="1" applyFill="1" applyBorder="1" applyAlignment="1" applyProtection="1">
      <alignment horizontal="center" textRotation="90"/>
    </xf>
    <xf numFmtId="0" fontId="9" fillId="2" borderId="38" xfId="2" applyFont="1" applyFill="1" applyBorder="1" applyAlignment="1" applyProtection="1">
      <alignment horizontal="center" textRotation="9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123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name val="Cambria"/>
        <scheme val="none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name val="Cambria"/>
        <scheme val="none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2085975</xdr:colOff>
          <xdr:row>0</xdr:row>
          <xdr:rowOff>3114675</xdr:rowOff>
        </xdr:to>
        <xdr:sp macro="" textlink="">
          <xdr:nvSpPr>
            <xdr:cNvPr id="7269" name="Object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U14"/>
  <sheetViews>
    <sheetView zoomScaleNormal="100" workbookViewId="0">
      <selection activeCell="A9" sqref="A9:C9"/>
    </sheetView>
  </sheetViews>
  <sheetFormatPr baseColWidth="10" defaultColWidth="0" defaultRowHeight="12.75" zeroHeight="1" x14ac:dyDescent="0.2"/>
  <cols>
    <col min="1" max="1" width="12" style="67" customWidth="1"/>
    <col min="2" max="2" width="53" style="67" customWidth="1"/>
    <col min="3" max="3" width="36.6640625" style="67" customWidth="1"/>
    <col min="4" max="4" width="1.1640625" style="67" hidden="1" customWidth="1"/>
    <col min="5" max="255" width="12" style="67" hidden="1" customWidth="1"/>
    <col min="256" max="16384" width="70.83203125" style="67" hidden="1"/>
  </cols>
  <sheetData>
    <row r="1" spans="1:3" ht="248.25" customHeight="1" x14ac:dyDescent="0.2">
      <c r="A1" s="354"/>
      <c r="B1" s="355"/>
      <c r="C1" s="356"/>
    </row>
    <row r="2" spans="1:3" s="68" customFormat="1" ht="18.75" x14ac:dyDescent="0.3">
      <c r="A2" s="353" t="s">
        <v>48</v>
      </c>
      <c r="B2" s="353"/>
      <c r="C2" s="353"/>
    </row>
    <row r="3" spans="1:3" s="68" customFormat="1" ht="18.75" x14ac:dyDescent="0.3">
      <c r="A3" s="353" t="s">
        <v>49</v>
      </c>
      <c r="B3" s="353"/>
      <c r="C3" s="353"/>
    </row>
    <row r="4" spans="1:3" s="68" customFormat="1" ht="18.75" x14ac:dyDescent="0.3">
      <c r="A4" s="353" t="s">
        <v>50</v>
      </c>
      <c r="B4" s="353"/>
      <c r="C4" s="353"/>
    </row>
    <row r="5" spans="1:3" s="68" customFormat="1" ht="18.75" x14ac:dyDescent="0.3">
      <c r="A5" s="353" t="s">
        <v>51</v>
      </c>
      <c r="B5" s="353"/>
      <c r="C5" s="353"/>
    </row>
    <row r="6" spans="1:3" s="68" customFormat="1" ht="18.75" x14ac:dyDescent="0.3">
      <c r="A6" s="353" t="s">
        <v>52</v>
      </c>
      <c r="B6" s="353"/>
      <c r="C6" s="353"/>
    </row>
    <row r="7" spans="1:3" s="68" customFormat="1" ht="18.75" x14ac:dyDescent="0.3">
      <c r="A7" s="353" t="s">
        <v>53</v>
      </c>
      <c r="B7" s="353"/>
      <c r="C7" s="353"/>
    </row>
    <row r="8" spans="1:3" s="68" customFormat="1" ht="18.75" x14ac:dyDescent="0.3">
      <c r="A8" s="353" t="s">
        <v>54</v>
      </c>
      <c r="B8" s="353"/>
      <c r="C8" s="353"/>
    </row>
    <row r="9" spans="1:3" s="68" customFormat="1" ht="18.75" x14ac:dyDescent="0.3">
      <c r="A9" s="353" t="s">
        <v>55</v>
      </c>
      <c r="B9" s="353"/>
      <c r="C9" s="353"/>
    </row>
    <row r="10" spans="1:3" s="68" customFormat="1" ht="18.75" x14ac:dyDescent="0.3">
      <c r="A10" s="353"/>
      <c r="B10" s="353"/>
      <c r="C10" s="353"/>
    </row>
    <row r="11" spans="1:3" ht="4.5" hidden="1" customHeight="1" x14ac:dyDescent="0.2">
      <c r="A11" s="68"/>
      <c r="B11" s="68"/>
      <c r="C11" s="68"/>
    </row>
    <row r="12" spans="1:3" ht="12.75" hidden="1" customHeight="1" x14ac:dyDescent="0.2">
      <c r="A12" s="68"/>
      <c r="B12" s="68"/>
      <c r="C12" s="68"/>
    </row>
    <row r="13" spans="1:3" x14ac:dyDescent="0.2">
      <c r="A13" s="68"/>
      <c r="B13" s="68"/>
      <c r="C13" s="68"/>
    </row>
    <row r="14" spans="1:3" x14ac:dyDescent="0.2"/>
  </sheetData>
  <sheetProtection selectLockedCells="1"/>
  <mergeCells count="10">
    <mergeCell ref="A9:C9"/>
    <mergeCell ref="A10:C10"/>
    <mergeCell ref="A1:C1"/>
    <mergeCell ref="A2:C2"/>
    <mergeCell ref="A3:C3"/>
    <mergeCell ref="A4:C4"/>
    <mergeCell ref="A5:C5"/>
    <mergeCell ref="A6:C6"/>
    <mergeCell ref="A7:C7"/>
    <mergeCell ref="A8:C8"/>
  </mergeCells>
  <phoneticPr fontId="2" type="noConversion"/>
  <hyperlinks>
    <hyperlink ref="A2" location="'R Ma'!A1" display="Realschule Mathematik" xr:uid="{00000000-0004-0000-0000-000000000000}"/>
    <hyperlink ref="A3" location="'H Ma'!A1" display="Hauptschule Mathematik" xr:uid="{00000000-0004-0000-0000-000001000000}"/>
    <hyperlink ref="A4" location="'H De (1)'!A1" display="Hauptschule Deutsch Text 1" xr:uid="{00000000-0004-0000-0000-000002000000}"/>
    <hyperlink ref="A5" location="'H De (2)'!A1" display="Hauptschule Deutsch Text 2" xr:uid="{00000000-0004-0000-0000-000003000000}"/>
    <hyperlink ref="A6" location="'R De (1)'!A1" display="Realschule Deutsch Text 1" xr:uid="{00000000-0004-0000-0000-000004000000}"/>
    <hyperlink ref="A7" location="'R De (2)'!A1" display="Realschule Deutsch Text 2" xr:uid="{00000000-0004-0000-0000-000005000000}"/>
    <hyperlink ref="A8" location="'H En'!A1" display="Hauptschule Englisch" xr:uid="{00000000-0004-0000-0000-000006000000}"/>
    <hyperlink ref="A9" location="'R En'!A1" display="Realschule Englisch" xr:uid="{00000000-0004-0000-0000-000007000000}"/>
  </hyperlinks>
  <pageMargins left="0.47" right="0.42" top="1.64" bottom="0.984251969" header="0.95" footer="0.4921259845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726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2085975</xdr:colOff>
                <xdr:row>0</xdr:row>
                <xdr:rowOff>3114675</xdr:rowOff>
              </to>
            </anchor>
          </objectPr>
        </oleObject>
      </mc:Choice>
      <mc:Fallback>
        <oleObject progId="Word.Document.12" shapeId="72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06"/>
  <sheetViews>
    <sheetView topLeftCell="B1" zoomScale="80" zoomScaleNormal="80" workbookViewId="0">
      <selection activeCell="B5" sqref="B5"/>
    </sheetView>
  </sheetViews>
  <sheetFormatPr baseColWidth="10" defaultColWidth="0" defaultRowHeight="0" customHeight="1" zeroHeight="1" x14ac:dyDescent="0.2"/>
  <cols>
    <col min="1" max="1" width="6.83203125" style="145" customWidth="1"/>
    <col min="2" max="2" width="20.83203125" style="144" customWidth="1"/>
    <col min="3" max="3" width="14.83203125" style="144" customWidth="1"/>
    <col min="4" max="4" width="14" style="144" customWidth="1"/>
    <col min="5" max="13" width="6.83203125" style="143" customWidth="1"/>
    <col min="14" max="14" width="7.33203125" style="143" customWidth="1"/>
    <col min="15" max="22" width="6.83203125" style="143" customWidth="1"/>
    <col min="23" max="23" width="7.33203125" style="143" customWidth="1"/>
    <col min="24" max="27" width="6.83203125" style="143" customWidth="1"/>
    <col min="28" max="28" width="8.33203125" style="142" customWidth="1"/>
    <col min="29" max="29" width="8.83203125" style="142" customWidth="1"/>
    <col min="30" max="30" width="7.1640625" style="142" bestFit="1" customWidth="1"/>
    <col min="31" max="32" width="7.83203125" style="142" customWidth="1"/>
    <col min="33" max="33" width="2.1640625" style="142" customWidth="1"/>
    <col min="34" max="16384" width="0" style="142" hidden="1"/>
  </cols>
  <sheetData>
    <row r="1" spans="1:33" ht="43.5" customHeight="1" thickBot="1" x14ac:dyDescent="0.25">
      <c r="A1" s="366" t="s">
        <v>7</v>
      </c>
      <c r="B1" s="369" t="s">
        <v>10</v>
      </c>
      <c r="C1" s="370"/>
      <c r="D1" s="373" t="s">
        <v>69</v>
      </c>
      <c r="E1" s="376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8"/>
      <c r="X1" s="227"/>
      <c r="Y1" s="227"/>
      <c r="Z1" s="227"/>
      <c r="AA1" s="228"/>
      <c r="AB1" s="379" t="s">
        <v>36</v>
      </c>
      <c r="AC1" s="357" t="s">
        <v>2</v>
      </c>
    </row>
    <row r="2" spans="1:33" ht="42.75" customHeight="1" thickBot="1" x14ac:dyDescent="0.25">
      <c r="A2" s="367"/>
      <c r="B2" s="371"/>
      <c r="C2" s="372"/>
      <c r="D2" s="374"/>
      <c r="E2" s="359" t="s">
        <v>73</v>
      </c>
      <c r="F2" s="360"/>
      <c r="G2" s="360"/>
      <c r="H2" s="360"/>
      <c r="I2" s="360"/>
      <c r="J2" s="360"/>
      <c r="K2" s="360"/>
      <c r="L2" s="360"/>
      <c r="M2" s="360"/>
      <c r="N2" s="361"/>
      <c r="O2" s="362" t="s">
        <v>74</v>
      </c>
      <c r="P2" s="360"/>
      <c r="Q2" s="360"/>
      <c r="R2" s="360"/>
      <c r="S2" s="360"/>
      <c r="T2" s="360"/>
      <c r="U2" s="360"/>
      <c r="V2" s="360"/>
      <c r="W2" s="361"/>
      <c r="X2" s="362" t="s">
        <v>75</v>
      </c>
      <c r="Y2" s="362"/>
      <c r="Z2" s="362"/>
      <c r="AA2" s="365"/>
      <c r="AB2" s="380"/>
      <c r="AC2" s="358"/>
    </row>
    <row r="3" spans="1:33" s="174" customFormat="1" ht="18" customHeight="1" thickBot="1" x14ac:dyDescent="0.35">
      <c r="A3" s="367"/>
      <c r="B3" s="207" t="s">
        <v>0</v>
      </c>
      <c r="C3" s="208" t="s">
        <v>1</v>
      </c>
      <c r="D3" s="374"/>
      <c r="E3" s="209" t="s">
        <v>17</v>
      </c>
      <c r="F3" s="210" t="s">
        <v>18</v>
      </c>
      <c r="G3" s="210" t="s">
        <v>19</v>
      </c>
      <c r="H3" s="210" t="s">
        <v>20</v>
      </c>
      <c r="I3" s="210" t="s">
        <v>21</v>
      </c>
      <c r="J3" s="210" t="s">
        <v>22</v>
      </c>
      <c r="K3" s="210" t="s">
        <v>23</v>
      </c>
      <c r="L3" s="210" t="s">
        <v>24</v>
      </c>
      <c r="M3" s="210" t="s">
        <v>25</v>
      </c>
      <c r="N3" s="211" t="s">
        <v>33</v>
      </c>
      <c r="O3" s="212" t="s">
        <v>26</v>
      </c>
      <c r="P3" s="212" t="s">
        <v>27</v>
      </c>
      <c r="Q3" s="210" t="s">
        <v>28</v>
      </c>
      <c r="R3" s="212" t="s">
        <v>29</v>
      </c>
      <c r="S3" s="210" t="s">
        <v>30</v>
      </c>
      <c r="T3" s="212" t="s">
        <v>31</v>
      </c>
      <c r="U3" s="212" t="s">
        <v>32</v>
      </c>
      <c r="V3" s="210" t="s">
        <v>72</v>
      </c>
      <c r="W3" s="211" t="s">
        <v>33</v>
      </c>
      <c r="X3" s="213" t="s">
        <v>11</v>
      </c>
      <c r="Y3" s="214" t="s">
        <v>12</v>
      </c>
      <c r="Z3" s="214" t="s">
        <v>13</v>
      </c>
      <c r="AA3" s="215" t="s">
        <v>14</v>
      </c>
      <c r="AB3" s="381"/>
      <c r="AC3" s="358"/>
      <c r="AD3" s="175"/>
    </row>
    <row r="4" spans="1:33" s="174" customFormat="1" ht="18" customHeight="1" thickBot="1" x14ac:dyDescent="0.25">
      <c r="A4" s="368"/>
      <c r="B4" s="363" t="s">
        <v>3</v>
      </c>
      <c r="C4" s="364"/>
      <c r="D4" s="375"/>
      <c r="E4" s="350">
        <v>4</v>
      </c>
      <c r="F4" s="351">
        <v>2</v>
      </c>
      <c r="G4" s="351">
        <v>2</v>
      </c>
      <c r="H4" s="351">
        <v>3</v>
      </c>
      <c r="I4" s="351">
        <v>2</v>
      </c>
      <c r="J4" s="351">
        <v>3</v>
      </c>
      <c r="K4" s="351">
        <v>4</v>
      </c>
      <c r="L4" s="351">
        <v>2</v>
      </c>
      <c r="M4" s="351">
        <v>2</v>
      </c>
      <c r="N4" s="217">
        <f>SUM(E4:M4)</f>
        <v>24</v>
      </c>
      <c r="O4" s="218">
        <v>4</v>
      </c>
      <c r="P4" s="216">
        <v>6</v>
      </c>
      <c r="Q4" s="216">
        <v>7</v>
      </c>
      <c r="R4" s="216">
        <v>6</v>
      </c>
      <c r="S4" s="216">
        <v>6</v>
      </c>
      <c r="T4" s="216">
        <v>4</v>
      </c>
      <c r="U4" s="216">
        <v>3</v>
      </c>
      <c r="V4" s="216">
        <v>4</v>
      </c>
      <c r="W4" s="217">
        <f>SUM(O4:V4)</f>
        <v>40</v>
      </c>
      <c r="X4" s="187">
        <v>8</v>
      </c>
      <c r="Y4" s="179">
        <v>8</v>
      </c>
      <c r="Z4" s="179">
        <v>8</v>
      </c>
      <c r="AA4" s="178">
        <v>8</v>
      </c>
      <c r="AB4" s="219">
        <v>80</v>
      </c>
      <c r="AC4" s="358"/>
      <c r="AD4" s="175"/>
    </row>
    <row r="5" spans="1:33" s="166" customFormat="1" ht="20.100000000000001" customHeight="1" thickBot="1" x14ac:dyDescent="0.3">
      <c r="A5" s="173">
        <v>1</v>
      </c>
      <c r="B5" s="172"/>
      <c r="C5" s="171"/>
      <c r="D5" s="220"/>
      <c r="E5" s="257"/>
      <c r="F5" s="258"/>
      <c r="G5" s="258"/>
      <c r="H5" s="258"/>
      <c r="I5" s="258"/>
      <c r="J5" s="258"/>
      <c r="K5" s="258"/>
      <c r="L5" s="258"/>
      <c r="M5" s="258"/>
      <c r="N5" s="221" t="str">
        <f t="shared" ref="N5:N68" si="0">IF(SUM(E5:M5)&gt;0,SUM(E5:M5),"")</f>
        <v/>
      </c>
      <c r="O5" s="263"/>
      <c r="P5" s="263"/>
      <c r="Q5" s="263"/>
      <c r="R5" s="263"/>
      <c r="S5" s="263"/>
      <c r="T5" s="263"/>
      <c r="U5" s="263"/>
      <c r="V5" s="264"/>
      <c r="W5" s="222" t="str">
        <f t="shared" ref="W5:W68" si="1">IF(SUM(O5:V5)&gt;0,SUM(O5:V5),"")</f>
        <v/>
      </c>
      <c r="X5" s="257"/>
      <c r="Y5" s="258"/>
      <c r="Z5" s="258"/>
      <c r="AA5" s="267"/>
      <c r="AB5" s="202" t="str">
        <f t="shared" ref="AB5:AB68" si="2">IF(SUM(E5:AA5)&gt;0,SUM(E5:M5)+SUM(O5:V5)+MAX((X5+Y5),(X5+Z5),(X5+AA5),(Y5+Z5),(Y5+AA5),(Z5+AA5)),"")</f>
        <v/>
      </c>
      <c r="AC5" s="226" t="str">
        <f t="shared" ref="AC5:AC68" si="3">IF(AB5&lt;&gt;"",VLOOKUP(AB5,$AE$6:$AF$11,2),"")</f>
        <v/>
      </c>
      <c r="AD5" s="152"/>
      <c r="AE5" s="164" t="s">
        <v>5</v>
      </c>
      <c r="AF5" s="164" t="s">
        <v>4</v>
      </c>
      <c r="AG5" s="151"/>
    </row>
    <row r="6" spans="1:33" ht="20.100000000000001" customHeight="1" thickBot="1" x14ac:dyDescent="0.3">
      <c r="A6" s="163">
        <v>2</v>
      </c>
      <c r="B6" s="162"/>
      <c r="C6" s="161"/>
      <c r="D6" s="160"/>
      <c r="E6" s="259"/>
      <c r="F6" s="260"/>
      <c r="G6" s="260"/>
      <c r="H6" s="260"/>
      <c r="I6" s="260"/>
      <c r="J6" s="260"/>
      <c r="K6" s="260"/>
      <c r="L6" s="260"/>
      <c r="M6" s="260"/>
      <c r="N6" s="223" t="str">
        <f t="shared" si="0"/>
        <v/>
      </c>
      <c r="O6" s="259"/>
      <c r="P6" s="260"/>
      <c r="Q6" s="260"/>
      <c r="R6" s="260"/>
      <c r="S6" s="260"/>
      <c r="T6" s="260"/>
      <c r="U6" s="260"/>
      <c r="V6" s="265"/>
      <c r="W6" s="224" t="str">
        <f t="shared" si="1"/>
        <v/>
      </c>
      <c r="X6" s="259"/>
      <c r="Y6" s="260"/>
      <c r="Z6" s="260"/>
      <c r="AA6" s="265"/>
      <c r="AB6" s="202" t="str">
        <f t="shared" si="2"/>
        <v/>
      </c>
      <c r="AC6" s="226" t="str">
        <f t="shared" si="3"/>
        <v/>
      </c>
      <c r="AD6" s="152"/>
      <c r="AE6" s="165">
        <v>0</v>
      </c>
      <c r="AF6" s="164">
        <v>6</v>
      </c>
      <c r="AG6" s="151"/>
    </row>
    <row r="7" spans="1:33" ht="20.100000000000001" customHeight="1" thickBot="1" x14ac:dyDescent="0.3">
      <c r="A7" s="163">
        <v>3</v>
      </c>
      <c r="B7" s="162"/>
      <c r="C7" s="161"/>
      <c r="D7" s="160"/>
      <c r="E7" s="259"/>
      <c r="F7" s="260"/>
      <c r="G7" s="260"/>
      <c r="H7" s="260"/>
      <c r="I7" s="260"/>
      <c r="J7" s="260"/>
      <c r="K7" s="260"/>
      <c r="L7" s="260"/>
      <c r="M7" s="260"/>
      <c r="N7" s="223" t="str">
        <f t="shared" si="0"/>
        <v/>
      </c>
      <c r="O7" s="259"/>
      <c r="P7" s="260"/>
      <c r="Q7" s="260"/>
      <c r="R7" s="260"/>
      <c r="S7" s="260"/>
      <c r="T7" s="260"/>
      <c r="U7" s="260"/>
      <c r="V7" s="265"/>
      <c r="W7" s="223" t="str">
        <f t="shared" si="1"/>
        <v/>
      </c>
      <c r="X7" s="259"/>
      <c r="Y7" s="260"/>
      <c r="Z7" s="260"/>
      <c r="AA7" s="265"/>
      <c r="AB7" s="202" t="str">
        <f t="shared" si="2"/>
        <v/>
      </c>
      <c r="AC7" s="226" t="str">
        <f t="shared" si="3"/>
        <v/>
      </c>
      <c r="AD7" s="152"/>
      <c r="AE7" s="165">
        <v>16</v>
      </c>
      <c r="AF7" s="164">
        <v>5</v>
      </c>
      <c r="AG7" s="151"/>
    </row>
    <row r="8" spans="1:33" ht="20.100000000000001" customHeight="1" thickBot="1" x14ac:dyDescent="0.3">
      <c r="A8" s="163">
        <v>4</v>
      </c>
      <c r="B8" s="162"/>
      <c r="C8" s="161"/>
      <c r="D8" s="160"/>
      <c r="E8" s="259"/>
      <c r="F8" s="260"/>
      <c r="G8" s="260"/>
      <c r="H8" s="260"/>
      <c r="I8" s="260"/>
      <c r="J8" s="260"/>
      <c r="K8" s="260"/>
      <c r="L8" s="260"/>
      <c r="M8" s="260"/>
      <c r="N8" s="223" t="str">
        <f t="shared" si="0"/>
        <v/>
      </c>
      <c r="O8" s="259"/>
      <c r="P8" s="260"/>
      <c r="Q8" s="260"/>
      <c r="R8" s="260"/>
      <c r="S8" s="260"/>
      <c r="T8" s="260"/>
      <c r="U8" s="260"/>
      <c r="V8" s="265"/>
      <c r="W8" s="223" t="str">
        <f t="shared" si="1"/>
        <v/>
      </c>
      <c r="X8" s="259"/>
      <c r="Y8" s="260"/>
      <c r="Z8" s="260"/>
      <c r="AA8" s="268"/>
      <c r="AB8" s="202" t="str">
        <f t="shared" si="2"/>
        <v/>
      </c>
      <c r="AC8" s="226" t="str">
        <f t="shared" si="3"/>
        <v/>
      </c>
      <c r="AD8" s="152"/>
      <c r="AE8" s="165">
        <v>36</v>
      </c>
      <c r="AF8" s="164">
        <v>4</v>
      </c>
      <c r="AG8" s="151"/>
    </row>
    <row r="9" spans="1:33" ht="20.100000000000001" customHeight="1" thickBot="1" x14ac:dyDescent="0.3">
      <c r="A9" s="163">
        <v>5</v>
      </c>
      <c r="B9" s="162"/>
      <c r="C9" s="161"/>
      <c r="D9" s="160"/>
      <c r="E9" s="259"/>
      <c r="F9" s="260"/>
      <c r="G9" s="260"/>
      <c r="H9" s="260"/>
      <c r="I9" s="260"/>
      <c r="J9" s="260"/>
      <c r="K9" s="260"/>
      <c r="L9" s="260"/>
      <c r="M9" s="260"/>
      <c r="N9" s="223" t="str">
        <f t="shared" si="0"/>
        <v/>
      </c>
      <c r="O9" s="259"/>
      <c r="P9" s="260"/>
      <c r="Q9" s="260"/>
      <c r="R9" s="260"/>
      <c r="S9" s="260"/>
      <c r="T9" s="260"/>
      <c r="U9" s="260"/>
      <c r="V9" s="265"/>
      <c r="W9" s="223" t="str">
        <f t="shared" si="1"/>
        <v/>
      </c>
      <c r="X9" s="269"/>
      <c r="Y9" s="270"/>
      <c r="Z9" s="270"/>
      <c r="AA9" s="271"/>
      <c r="AB9" s="202" t="str">
        <f t="shared" si="2"/>
        <v/>
      </c>
      <c r="AC9" s="226" t="str">
        <f t="shared" si="3"/>
        <v/>
      </c>
      <c r="AD9" s="152"/>
      <c r="AE9" s="165">
        <v>48</v>
      </c>
      <c r="AF9" s="164">
        <v>3</v>
      </c>
      <c r="AG9" s="151"/>
    </row>
    <row r="10" spans="1:33" ht="20.100000000000001" customHeight="1" thickBot="1" x14ac:dyDescent="0.3">
      <c r="A10" s="163">
        <v>6</v>
      </c>
      <c r="B10" s="162"/>
      <c r="C10" s="161"/>
      <c r="D10" s="160"/>
      <c r="E10" s="259"/>
      <c r="F10" s="260"/>
      <c r="G10" s="260"/>
      <c r="H10" s="260"/>
      <c r="I10" s="260"/>
      <c r="J10" s="260"/>
      <c r="K10" s="260"/>
      <c r="L10" s="260"/>
      <c r="M10" s="260"/>
      <c r="N10" s="223" t="str">
        <f t="shared" si="0"/>
        <v/>
      </c>
      <c r="O10" s="259"/>
      <c r="P10" s="260"/>
      <c r="Q10" s="260"/>
      <c r="R10" s="260"/>
      <c r="S10" s="260"/>
      <c r="T10" s="260"/>
      <c r="U10" s="260"/>
      <c r="V10" s="265"/>
      <c r="W10" s="223" t="str">
        <f t="shared" si="1"/>
        <v/>
      </c>
      <c r="X10" s="259"/>
      <c r="Y10" s="260"/>
      <c r="Z10" s="260"/>
      <c r="AA10" s="265"/>
      <c r="AB10" s="202" t="str">
        <f t="shared" si="2"/>
        <v/>
      </c>
      <c r="AC10" s="226" t="str">
        <f t="shared" si="3"/>
        <v/>
      </c>
      <c r="AD10" s="152"/>
      <c r="AE10" s="165">
        <v>60</v>
      </c>
      <c r="AF10" s="164">
        <v>2</v>
      </c>
      <c r="AG10" s="151"/>
    </row>
    <row r="11" spans="1:33" ht="20.100000000000001" customHeight="1" thickBot="1" x14ac:dyDescent="0.3">
      <c r="A11" s="163">
        <v>7</v>
      </c>
      <c r="B11" s="162"/>
      <c r="C11" s="161"/>
      <c r="D11" s="160"/>
      <c r="E11" s="259"/>
      <c r="F11" s="260"/>
      <c r="G11" s="260"/>
      <c r="H11" s="260"/>
      <c r="I11" s="260"/>
      <c r="J11" s="260"/>
      <c r="K11" s="260"/>
      <c r="L11" s="260"/>
      <c r="M11" s="260"/>
      <c r="N11" s="223" t="str">
        <f t="shared" si="0"/>
        <v/>
      </c>
      <c r="O11" s="259"/>
      <c r="P11" s="260"/>
      <c r="Q11" s="260"/>
      <c r="R11" s="260"/>
      <c r="S11" s="260"/>
      <c r="T11" s="260"/>
      <c r="U11" s="260"/>
      <c r="V11" s="265"/>
      <c r="W11" s="223" t="str">
        <f t="shared" si="1"/>
        <v/>
      </c>
      <c r="X11" s="259"/>
      <c r="Y11" s="260"/>
      <c r="Z11" s="260"/>
      <c r="AA11" s="265"/>
      <c r="AB11" s="202" t="str">
        <f t="shared" si="2"/>
        <v/>
      </c>
      <c r="AC11" s="226" t="str">
        <f t="shared" si="3"/>
        <v/>
      </c>
      <c r="AD11" s="152"/>
      <c r="AE11" s="165">
        <v>72</v>
      </c>
      <c r="AF11" s="164">
        <v>1</v>
      </c>
      <c r="AG11" s="151"/>
    </row>
    <row r="12" spans="1:33" ht="20.100000000000001" customHeight="1" thickBot="1" x14ac:dyDescent="0.3">
      <c r="A12" s="163">
        <v>8</v>
      </c>
      <c r="B12" s="162"/>
      <c r="C12" s="161"/>
      <c r="D12" s="160"/>
      <c r="E12" s="259"/>
      <c r="F12" s="260"/>
      <c r="G12" s="260"/>
      <c r="H12" s="260"/>
      <c r="I12" s="260"/>
      <c r="J12" s="260"/>
      <c r="K12" s="260"/>
      <c r="L12" s="260"/>
      <c r="M12" s="260"/>
      <c r="N12" s="223" t="str">
        <f t="shared" si="0"/>
        <v/>
      </c>
      <c r="O12" s="259"/>
      <c r="P12" s="260"/>
      <c r="Q12" s="260"/>
      <c r="R12" s="260"/>
      <c r="S12" s="260"/>
      <c r="T12" s="260"/>
      <c r="U12" s="260"/>
      <c r="V12" s="265"/>
      <c r="W12" s="223" t="str">
        <f t="shared" si="1"/>
        <v/>
      </c>
      <c r="X12" s="259"/>
      <c r="Y12" s="260"/>
      <c r="Z12" s="260"/>
      <c r="AA12" s="268"/>
      <c r="AB12" s="202" t="str">
        <f t="shared" si="2"/>
        <v/>
      </c>
      <c r="AC12" s="226" t="str">
        <f t="shared" si="3"/>
        <v/>
      </c>
      <c r="AD12" s="152"/>
      <c r="AE12" s="165">
        <v>80</v>
      </c>
      <c r="AF12" s="164" t="s">
        <v>16</v>
      </c>
      <c r="AG12" s="151"/>
    </row>
    <row r="13" spans="1:33" ht="20.100000000000001" customHeight="1" thickBot="1" x14ac:dyDescent="0.3">
      <c r="A13" s="163">
        <v>9</v>
      </c>
      <c r="B13" s="162"/>
      <c r="C13" s="161"/>
      <c r="D13" s="160"/>
      <c r="E13" s="259"/>
      <c r="F13" s="260"/>
      <c r="G13" s="260"/>
      <c r="H13" s="260"/>
      <c r="I13" s="260"/>
      <c r="J13" s="260"/>
      <c r="K13" s="260"/>
      <c r="L13" s="260"/>
      <c r="M13" s="260"/>
      <c r="N13" s="223" t="str">
        <f t="shared" si="0"/>
        <v/>
      </c>
      <c r="O13" s="259"/>
      <c r="P13" s="260"/>
      <c r="Q13" s="260"/>
      <c r="R13" s="260"/>
      <c r="S13" s="260"/>
      <c r="T13" s="260"/>
      <c r="U13" s="260"/>
      <c r="V13" s="265"/>
      <c r="W13" s="223" t="str">
        <f t="shared" si="1"/>
        <v/>
      </c>
      <c r="X13" s="269"/>
      <c r="Y13" s="270"/>
      <c r="Z13" s="270"/>
      <c r="AA13" s="271"/>
      <c r="AB13" s="202" t="str">
        <f t="shared" si="2"/>
        <v/>
      </c>
      <c r="AC13" s="226" t="str">
        <f t="shared" si="3"/>
        <v/>
      </c>
      <c r="AD13" s="152"/>
      <c r="AE13" s="151"/>
      <c r="AG13" s="151"/>
    </row>
    <row r="14" spans="1:33" ht="20.100000000000001" customHeight="1" thickBot="1" x14ac:dyDescent="0.3">
      <c r="A14" s="163">
        <v>10</v>
      </c>
      <c r="B14" s="162"/>
      <c r="C14" s="161"/>
      <c r="D14" s="160"/>
      <c r="E14" s="259"/>
      <c r="F14" s="260"/>
      <c r="G14" s="260"/>
      <c r="H14" s="260"/>
      <c r="I14" s="260"/>
      <c r="J14" s="260"/>
      <c r="K14" s="260"/>
      <c r="L14" s="260"/>
      <c r="M14" s="260"/>
      <c r="N14" s="223" t="str">
        <f t="shared" si="0"/>
        <v/>
      </c>
      <c r="O14" s="259"/>
      <c r="P14" s="260"/>
      <c r="Q14" s="260"/>
      <c r="R14" s="260"/>
      <c r="S14" s="260"/>
      <c r="T14" s="260"/>
      <c r="U14" s="260"/>
      <c r="V14" s="265"/>
      <c r="W14" s="223" t="str">
        <f t="shared" si="1"/>
        <v/>
      </c>
      <c r="X14" s="259"/>
      <c r="Y14" s="260"/>
      <c r="Z14" s="260"/>
      <c r="AA14" s="265"/>
      <c r="AB14" s="202" t="str">
        <f t="shared" si="2"/>
        <v/>
      </c>
      <c r="AC14" s="226" t="str">
        <f t="shared" si="3"/>
        <v/>
      </c>
      <c r="AD14" s="152"/>
      <c r="AE14" s="151"/>
      <c r="AF14" s="151"/>
      <c r="AG14" s="151"/>
    </row>
    <row r="15" spans="1:33" ht="20.100000000000001" customHeight="1" thickBot="1" x14ac:dyDescent="0.3">
      <c r="A15" s="163">
        <v>11</v>
      </c>
      <c r="B15" s="162"/>
      <c r="C15" s="161"/>
      <c r="D15" s="160"/>
      <c r="E15" s="259"/>
      <c r="F15" s="260"/>
      <c r="G15" s="260"/>
      <c r="H15" s="260"/>
      <c r="I15" s="260"/>
      <c r="J15" s="260"/>
      <c r="K15" s="260"/>
      <c r="L15" s="260"/>
      <c r="M15" s="260"/>
      <c r="N15" s="223" t="str">
        <f t="shared" si="0"/>
        <v/>
      </c>
      <c r="O15" s="259"/>
      <c r="P15" s="260"/>
      <c r="Q15" s="260"/>
      <c r="R15" s="260"/>
      <c r="S15" s="260"/>
      <c r="T15" s="260"/>
      <c r="U15" s="260"/>
      <c r="V15" s="265"/>
      <c r="W15" s="223" t="str">
        <f t="shared" si="1"/>
        <v/>
      </c>
      <c r="X15" s="259"/>
      <c r="Y15" s="260"/>
      <c r="Z15" s="260"/>
      <c r="AA15" s="265"/>
      <c r="AB15" s="202" t="str">
        <f t="shared" si="2"/>
        <v/>
      </c>
      <c r="AC15" s="226" t="str">
        <f t="shared" si="3"/>
        <v/>
      </c>
      <c r="AD15" s="152"/>
      <c r="AE15" s="151"/>
      <c r="AF15" s="151"/>
      <c r="AG15" s="151"/>
    </row>
    <row r="16" spans="1:33" ht="20.100000000000001" customHeight="1" thickBot="1" x14ac:dyDescent="0.3">
      <c r="A16" s="163">
        <v>12</v>
      </c>
      <c r="B16" s="162"/>
      <c r="C16" s="161"/>
      <c r="D16" s="160"/>
      <c r="E16" s="259"/>
      <c r="F16" s="260"/>
      <c r="G16" s="260"/>
      <c r="H16" s="260"/>
      <c r="I16" s="260"/>
      <c r="J16" s="260"/>
      <c r="K16" s="260"/>
      <c r="L16" s="260"/>
      <c r="M16" s="260"/>
      <c r="N16" s="223" t="str">
        <f t="shared" si="0"/>
        <v/>
      </c>
      <c r="O16" s="259"/>
      <c r="P16" s="260"/>
      <c r="Q16" s="260"/>
      <c r="R16" s="260"/>
      <c r="S16" s="260"/>
      <c r="T16" s="260"/>
      <c r="U16" s="260"/>
      <c r="V16" s="265"/>
      <c r="W16" s="223" t="str">
        <f t="shared" si="1"/>
        <v/>
      </c>
      <c r="X16" s="259"/>
      <c r="Y16" s="260"/>
      <c r="Z16" s="260"/>
      <c r="AA16" s="268"/>
      <c r="AB16" s="202" t="str">
        <f t="shared" si="2"/>
        <v/>
      </c>
      <c r="AC16" s="226" t="str">
        <f t="shared" si="3"/>
        <v/>
      </c>
      <c r="AD16" s="152"/>
      <c r="AE16" s="151"/>
      <c r="AF16" s="151"/>
      <c r="AG16" s="151"/>
    </row>
    <row r="17" spans="1:33" ht="20.100000000000001" customHeight="1" thickBot="1" x14ac:dyDescent="0.3">
      <c r="A17" s="163">
        <v>13</v>
      </c>
      <c r="B17" s="162"/>
      <c r="C17" s="161"/>
      <c r="D17" s="160"/>
      <c r="E17" s="259"/>
      <c r="F17" s="260"/>
      <c r="G17" s="260"/>
      <c r="H17" s="260"/>
      <c r="I17" s="260"/>
      <c r="J17" s="260"/>
      <c r="K17" s="260"/>
      <c r="L17" s="260"/>
      <c r="M17" s="260"/>
      <c r="N17" s="223" t="str">
        <f t="shared" si="0"/>
        <v/>
      </c>
      <c r="O17" s="259"/>
      <c r="P17" s="260"/>
      <c r="Q17" s="260"/>
      <c r="R17" s="260"/>
      <c r="S17" s="260"/>
      <c r="T17" s="260"/>
      <c r="U17" s="260"/>
      <c r="V17" s="265"/>
      <c r="W17" s="223" t="str">
        <f t="shared" si="1"/>
        <v/>
      </c>
      <c r="X17" s="269"/>
      <c r="Y17" s="270"/>
      <c r="Z17" s="270"/>
      <c r="AA17" s="271"/>
      <c r="AB17" s="202" t="str">
        <f t="shared" si="2"/>
        <v/>
      </c>
      <c r="AC17" s="226" t="str">
        <f t="shared" si="3"/>
        <v/>
      </c>
      <c r="AD17" s="152"/>
      <c r="AE17" s="151"/>
      <c r="AF17" s="151"/>
      <c r="AG17" s="151"/>
    </row>
    <row r="18" spans="1:33" ht="20.100000000000001" customHeight="1" thickBot="1" x14ac:dyDescent="0.3">
      <c r="A18" s="163">
        <v>14</v>
      </c>
      <c r="B18" s="162"/>
      <c r="C18" s="161"/>
      <c r="D18" s="160"/>
      <c r="E18" s="259"/>
      <c r="F18" s="260"/>
      <c r="G18" s="260"/>
      <c r="H18" s="260"/>
      <c r="I18" s="260"/>
      <c r="J18" s="260"/>
      <c r="K18" s="260"/>
      <c r="L18" s="260"/>
      <c r="M18" s="260"/>
      <c r="N18" s="223" t="str">
        <f t="shared" si="0"/>
        <v/>
      </c>
      <c r="O18" s="259"/>
      <c r="P18" s="260"/>
      <c r="Q18" s="260"/>
      <c r="R18" s="260"/>
      <c r="S18" s="260"/>
      <c r="T18" s="260"/>
      <c r="U18" s="260"/>
      <c r="V18" s="265"/>
      <c r="W18" s="223" t="str">
        <f t="shared" si="1"/>
        <v/>
      </c>
      <c r="X18" s="259"/>
      <c r="Y18" s="260"/>
      <c r="Z18" s="260"/>
      <c r="AA18" s="265"/>
      <c r="AB18" s="202" t="str">
        <f t="shared" si="2"/>
        <v/>
      </c>
      <c r="AC18" s="226" t="str">
        <f t="shared" si="3"/>
        <v/>
      </c>
      <c r="AD18" s="152"/>
      <c r="AE18" s="151"/>
      <c r="AF18" s="151"/>
      <c r="AG18" s="151"/>
    </row>
    <row r="19" spans="1:33" ht="20.100000000000001" customHeight="1" thickBot="1" x14ac:dyDescent="0.3">
      <c r="A19" s="163">
        <v>15</v>
      </c>
      <c r="B19" s="162"/>
      <c r="C19" s="161"/>
      <c r="D19" s="160"/>
      <c r="E19" s="259"/>
      <c r="F19" s="260"/>
      <c r="G19" s="260"/>
      <c r="H19" s="260"/>
      <c r="I19" s="260"/>
      <c r="J19" s="260"/>
      <c r="K19" s="260"/>
      <c r="L19" s="260"/>
      <c r="M19" s="260"/>
      <c r="N19" s="223" t="str">
        <f t="shared" si="0"/>
        <v/>
      </c>
      <c r="O19" s="259"/>
      <c r="P19" s="260"/>
      <c r="Q19" s="260"/>
      <c r="R19" s="260"/>
      <c r="S19" s="260"/>
      <c r="T19" s="260"/>
      <c r="U19" s="260"/>
      <c r="V19" s="265"/>
      <c r="W19" s="223" t="str">
        <f t="shared" si="1"/>
        <v/>
      </c>
      <c r="X19" s="259"/>
      <c r="Y19" s="260"/>
      <c r="Z19" s="260"/>
      <c r="AA19" s="265"/>
      <c r="AB19" s="202" t="str">
        <f t="shared" si="2"/>
        <v/>
      </c>
      <c r="AC19" s="226" t="str">
        <f t="shared" si="3"/>
        <v/>
      </c>
      <c r="AD19" s="152"/>
      <c r="AE19" s="151"/>
      <c r="AF19" s="151"/>
      <c r="AG19" s="151"/>
    </row>
    <row r="20" spans="1:33" ht="20.100000000000001" customHeight="1" thickBot="1" x14ac:dyDescent="0.3">
      <c r="A20" s="163">
        <v>16</v>
      </c>
      <c r="B20" s="162"/>
      <c r="C20" s="161"/>
      <c r="D20" s="160"/>
      <c r="E20" s="259"/>
      <c r="F20" s="260"/>
      <c r="G20" s="260"/>
      <c r="H20" s="260"/>
      <c r="I20" s="260"/>
      <c r="J20" s="260"/>
      <c r="K20" s="260"/>
      <c r="L20" s="260"/>
      <c r="M20" s="260"/>
      <c r="N20" s="223" t="str">
        <f t="shared" si="0"/>
        <v/>
      </c>
      <c r="O20" s="259"/>
      <c r="P20" s="260"/>
      <c r="Q20" s="260"/>
      <c r="R20" s="260"/>
      <c r="S20" s="260"/>
      <c r="T20" s="260"/>
      <c r="U20" s="260"/>
      <c r="V20" s="265"/>
      <c r="W20" s="223" t="str">
        <f t="shared" si="1"/>
        <v/>
      </c>
      <c r="X20" s="259"/>
      <c r="Y20" s="260"/>
      <c r="Z20" s="260"/>
      <c r="AA20" s="265"/>
      <c r="AB20" s="202" t="str">
        <f t="shared" si="2"/>
        <v/>
      </c>
      <c r="AC20" s="226" t="str">
        <f t="shared" si="3"/>
        <v/>
      </c>
      <c r="AD20" s="152"/>
      <c r="AE20" s="151"/>
      <c r="AF20" s="151"/>
      <c r="AG20" s="151"/>
    </row>
    <row r="21" spans="1:33" ht="20.100000000000001" customHeight="1" thickBot="1" x14ac:dyDescent="0.3">
      <c r="A21" s="163">
        <v>17</v>
      </c>
      <c r="B21" s="162"/>
      <c r="C21" s="161"/>
      <c r="D21" s="160"/>
      <c r="E21" s="259"/>
      <c r="F21" s="260"/>
      <c r="G21" s="260"/>
      <c r="H21" s="260"/>
      <c r="I21" s="260"/>
      <c r="J21" s="260"/>
      <c r="K21" s="260"/>
      <c r="L21" s="260"/>
      <c r="M21" s="260"/>
      <c r="N21" s="223" t="str">
        <f t="shared" si="0"/>
        <v/>
      </c>
      <c r="O21" s="259"/>
      <c r="P21" s="260"/>
      <c r="Q21" s="260"/>
      <c r="R21" s="260"/>
      <c r="S21" s="260"/>
      <c r="T21" s="260"/>
      <c r="U21" s="260"/>
      <c r="V21" s="265"/>
      <c r="W21" s="223" t="str">
        <f t="shared" si="1"/>
        <v/>
      </c>
      <c r="X21" s="259"/>
      <c r="Y21" s="260"/>
      <c r="Z21" s="260"/>
      <c r="AA21" s="265"/>
      <c r="AB21" s="202" t="str">
        <f t="shared" si="2"/>
        <v/>
      </c>
      <c r="AC21" s="226" t="str">
        <f t="shared" si="3"/>
        <v/>
      </c>
      <c r="AD21" s="152"/>
      <c r="AE21" s="151"/>
      <c r="AF21" s="151"/>
      <c r="AG21" s="151"/>
    </row>
    <row r="22" spans="1:33" ht="20.100000000000001" customHeight="1" thickBot="1" x14ac:dyDescent="0.3">
      <c r="A22" s="163">
        <v>18</v>
      </c>
      <c r="B22" s="162"/>
      <c r="C22" s="161"/>
      <c r="D22" s="160"/>
      <c r="E22" s="259"/>
      <c r="F22" s="260"/>
      <c r="G22" s="260"/>
      <c r="H22" s="260"/>
      <c r="I22" s="260"/>
      <c r="J22" s="260"/>
      <c r="K22" s="260"/>
      <c r="L22" s="260"/>
      <c r="M22" s="260"/>
      <c r="N22" s="223" t="str">
        <f t="shared" si="0"/>
        <v/>
      </c>
      <c r="O22" s="259"/>
      <c r="P22" s="260"/>
      <c r="Q22" s="260"/>
      <c r="R22" s="260"/>
      <c r="S22" s="260"/>
      <c r="T22" s="260"/>
      <c r="U22" s="260"/>
      <c r="V22" s="265"/>
      <c r="W22" s="223" t="str">
        <f t="shared" si="1"/>
        <v/>
      </c>
      <c r="X22" s="259"/>
      <c r="Y22" s="260"/>
      <c r="Z22" s="260"/>
      <c r="AA22" s="265"/>
      <c r="AB22" s="202" t="str">
        <f t="shared" si="2"/>
        <v/>
      </c>
      <c r="AC22" s="226" t="str">
        <f t="shared" si="3"/>
        <v/>
      </c>
      <c r="AD22" s="152"/>
      <c r="AE22" s="151"/>
      <c r="AF22" s="151"/>
      <c r="AG22" s="151"/>
    </row>
    <row r="23" spans="1:33" ht="20.100000000000001" customHeight="1" thickBot="1" x14ac:dyDescent="0.3">
      <c r="A23" s="163">
        <v>19</v>
      </c>
      <c r="B23" s="162"/>
      <c r="C23" s="161"/>
      <c r="D23" s="160"/>
      <c r="E23" s="259"/>
      <c r="F23" s="260"/>
      <c r="G23" s="260"/>
      <c r="H23" s="260"/>
      <c r="I23" s="260"/>
      <c r="J23" s="260"/>
      <c r="K23" s="260"/>
      <c r="L23" s="260"/>
      <c r="M23" s="260"/>
      <c r="N23" s="223" t="str">
        <f t="shared" si="0"/>
        <v/>
      </c>
      <c r="O23" s="259"/>
      <c r="P23" s="260"/>
      <c r="Q23" s="260"/>
      <c r="R23" s="260"/>
      <c r="S23" s="260"/>
      <c r="T23" s="260"/>
      <c r="U23" s="260"/>
      <c r="V23" s="265"/>
      <c r="W23" s="223" t="str">
        <f t="shared" si="1"/>
        <v/>
      </c>
      <c r="X23" s="259"/>
      <c r="Y23" s="260"/>
      <c r="Z23" s="260"/>
      <c r="AA23" s="265"/>
      <c r="AB23" s="202" t="str">
        <f t="shared" si="2"/>
        <v/>
      </c>
      <c r="AC23" s="226" t="str">
        <f t="shared" si="3"/>
        <v/>
      </c>
      <c r="AD23" s="152"/>
      <c r="AE23" s="151"/>
      <c r="AF23" s="151"/>
      <c r="AG23" s="151"/>
    </row>
    <row r="24" spans="1:33" ht="20.100000000000001" customHeight="1" thickBot="1" x14ac:dyDescent="0.3">
      <c r="A24" s="163">
        <v>20</v>
      </c>
      <c r="B24" s="162"/>
      <c r="C24" s="161"/>
      <c r="D24" s="160"/>
      <c r="E24" s="259"/>
      <c r="F24" s="260"/>
      <c r="G24" s="260"/>
      <c r="H24" s="260"/>
      <c r="I24" s="260"/>
      <c r="J24" s="260"/>
      <c r="K24" s="260"/>
      <c r="L24" s="260"/>
      <c r="M24" s="260"/>
      <c r="N24" s="223" t="str">
        <f t="shared" si="0"/>
        <v/>
      </c>
      <c r="O24" s="259"/>
      <c r="P24" s="260"/>
      <c r="Q24" s="260"/>
      <c r="R24" s="260"/>
      <c r="S24" s="260"/>
      <c r="T24" s="260"/>
      <c r="U24" s="260"/>
      <c r="V24" s="265"/>
      <c r="W24" s="223" t="str">
        <f t="shared" si="1"/>
        <v/>
      </c>
      <c r="X24" s="259"/>
      <c r="Y24" s="260"/>
      <c r="Z24" s="260"/>
      <c r="AA24" s="265"/>
      <c r="AB24" s="202" t="str">
        <f t="shared" si="2"/>
        <v/>
      </c>
      <c r="AC24" s="226" t="str">
        <f t="shared" si="3"/>
        <v/>
      </c>
      <c r="AD24" s="152"/>
      <c r="AE24" s="151"/>
      <c r="AF24" s="151"/>
      <c r="AG24" s="151"/>
    </row>
    <row r="25" spans="1:33" ht="20.100000000000001" customHeight="1" thickBot="1" x14ac:dyDescent="0.3">
      <c r="A25" s="163">
        <v>21</v>
      </c>
      <c r="B25" s="162"/>
      <c r="C25" s="161"/>
      <c r="D25" s="160"/>
      <c r="E25" s="259"/>
      <c r="F25" s="260"/>
      <c r="G25" s="260"/>
      <c r="H25" s="260"/>
      <c r="I25" s="260"/>
      <c r="J25" s="260"/>
      <c r="K25" s="260"/>
      <c r="L25" s="260"/>
      <c r="M25" s="260"/>
      <c r="N25" s="223" t="str">
        <f t="shared" si="0"/>
        <v/>
      </c>
      <c r="O25" s="259"/>
      <c r="P25" s="260"/>
      <c r="Q25" s="260"/>
      <c r="R25" s="260"/>
      <c r="S25" s="260"/>
      <c r="T25" s="260"/>
      <c r="U25" s="260"/>
      <c r="V25" s="265"/>
      <c r="W25" s="223" t="str">
        <f t="shared" si="1"/>
        <v/>
      </c>
      <c r="X25" s="259"/>
      <c r="Y25" s="260"/>
      <c r="Z25" s="260"/>
      <c r="AA25" s="265"/>
      <c r="AB25" s="202" t="str">
        <f t="shared" si="2"/>
        <v/>
      </c>
      <c r="AC25" s="226" t="str">
        <f t="shared" si="3"/>
        <v/>
      </c>
      <c r="AD25" s="152"/>
      <c r="AE25" s="151"/>
      <c r="AF25" s="151"/>
      <c r="AG25" s="151"/>
    </row>
    <row r="26" spans="1:33" ht="20.100000000000001" customHeight="1" thickBot="1" x14ac:dyDescent="0.3">
      <c r="A26" s="163">
        <v>22</v>
      </c>
      <c r="B26" s="162"/>
      <c r="C26" s="161"/>
      <c r="D26" s="160"/>
      <c r="E26" s="259"/>
      <c r="F26" s="260"/>
      <c r="G26" s="260"/>
      <c r="H26" s="260"/>
      <c r="I26" s="260"/>
      <c r="J26" s="260"/>
      <c r="K26" s="260"/>
      <c r="L26" s="260"/>
      <c r="M26" s="260"/>
      <c r="N26" s="223" t="str">
        <f t="shared" si="0"/>
        <v/>
      </c>
      <c r="O26" s="259"/>
      <c r="P26" s="260"/>
      <c r="Q26" s="260"/>
      <c r="R26" s="260"/>
      <c r="S26" s="260"/>
      <c r="T26" s="260"/>
      <c r="U26" s="260"/>
      <c r="V26" s="265"/>
      <c r="W26" s="223" t="str">
        <f t="shared" si="1"/>
        <v/>
      </c>
      <c r="X26" s="259"/>
      <c r="Y26" s="260"/>
      <c r="Z26" s="260"/>
      <c r="AA26" s="265"/>
      <c r="AB26" s="202" t="str">
        <f t="shared" si="2"/>
        <v/>
      </c>
      <c r="AC26" s="226" t="str">
        <f t="shared" si="3"/>
        <v/>
      </c>
      <c r="AD26" s="152"/>
      <c r="AE26" s="151"/>
      <c r="AF26" s="151"/>
      <c r="AG26" s="151"/>
    </row>
    <row r="27" spans="1:33" ht="20.100000000000001" customHeight="1" thickBot="1" x14ac:dyDescent="0.3">
      <c r="A27" s="163">
        <v>23</v>
      </c>
      <c r="B27" s="162"/>
      <c r="C27" s="161"/>
      <c r="D27" s="160"/>
      <c r="E27" s="259"/>
      <c r="F27" s="260"/>
      <c r="G27" s="260"/>
      <c r="H27" s="260"/>
      <c r="I27" s="260"/>
      <c r="J27" s="260"/>
      <c r="K27" s="260"/>
      <c r="L27" s="260"/>
      <c r="M27" s="260"/>
      <c r="N27" s="223" t="str">
        <f t="shared" si="0"/>
        <v/>
      </c>
      <c r="O27" s="259"/>
      <c r="P27" s="260"/>
      <c r="Q27" s="260"/>
      <c r="R27" s="260"/>
      <c r="S27" s="260"/>
      <c r="T27" s="260"/>
      <c r="U27" s="260"/>
      <c r="V27" s="265"/>
      <c r="W27" s="223" t="str">
        <f t="shared" si="1"/>
        <v/>
      </c>
      <c r="X27" s="259"/>
      <c r="Y27" s="260"/>
      <c r="Z27" s="260"/>
      <c r="AA27" s="265"/>
      <c r="AB27" s="202" t="str">
        <f t="shared" si="2"/>
        <v/>
      </c>
      <c r="AC27" s="226" t="str">
        <f t="shared" si="3"/>
        <v/>
      </c>
      <c r="AD27" s="152"/>
      <c r="AE27" s="151"/>
      <c r="AF27" s="151"/>
      <c r="AG27" s="151"/>
    </row>
    <row r="28" spans="1:33" ht="20.100000000000001" customHeight="1" thickBot="1" x14ac:dyDescent="0.3">
      <c r="A28" s="163">
        <v>24</v>
      </c>
      <c r="B28" s="162"/>
      <c r="C28" s="161"/>
      <c r="D28" s="160"/>
      <c r="E28" s="259"/>
      <c r="F28" s="260"/>
      <c r="G28" s="260"/>
      <c r="H28" s="260"/>
      <c r="I28" s="260"/>
      <c r="J28" s="260"/>
      <c r="K28" s="260"/>
      <c r="L28" s="260"/>
      <c r="M28" s="260"/>
      <c r="N28" s="223" t="str">
        <f t="shared" si="0"/>
        <v/>
      </c>
      <c r="O28" s="259"/>
      <c r="P28" s="260"/>
      <c r="Q28" s="260"/>
      <c r="R28" s="260"/>
      <c r="S28" s="260"/>
      <c r="T28" s="260"/>
      <c r="U28" s="260"/>
      <c r="V28" s="265"/>
      <c r="W28" s="223" t="str">
        <f t="shared" si="1"/>
        <v/>
      </c>
      <c r="X28" s="259"/>
      <c r="Y28" s="260"/>
      <c r="Z28" s="260"/>
      <c r="AA28" s="265"/>
      <c r="AB28" s="202" t="str">
        <f t="shared" si="2"/>
        <v/>
      </c>
      <c r="AC28" s="226" t="str">
        <f t="shared" si="3"/>
        <v/>
      </c>
      <c r="AD28" s="152"/>
      <c r="AE28" s="151"/>
      <c r="AF28" s="151"/>
      <c r="AG28" s="151"/>
    </row>
    <row r="29" spans="1:33" ht="20.100000000000001" customHeight="1" thickBot="1" x14ac:dyDescent="0.3">
      <c r="A29" s="163">
        <v>25</v>
      </c>
      <c r="B29" s="162"/>
      <c r="C29" s="161"/>
      <c r="D29" s="160"/>
      <c r="E29" s="259"/>
      <c r="F29" s="260"/>
      <c r="G29" s="260"/>
      <c r="H29" s="260"/>
      <c r="I29" s="260"/>
      <c r="J29" s="260"/>
      <c r="K29" s="260"/>
      <c r="L29" s="260"/>
      <c r="M29" s="260"/>
      <c r="N29" s="223" t="str">
        <f t="shared" si="0"/>
        <v/>
      </c>
      <c r="O29" s="259"/>
      <c r="P29" s="260"/>
      <c r="Q29" s="260"/>
      <c r="R29" s="260"/>
      <c r="S29" s="260"/>
      <c r="T29" s="260"/>
      <c r="U29" s="260"/>
      <c r="V29" s="265"/>
      <c r="W29" s="223" t="str">
        <f t="shared" si="1"/>
        <v/>
      </c>
      <c r="X29" s="259"/>
      <c r="Y29" s="260"/>
      <c r="Z29" s="260"/>
      <c r="AA29" s="265"/>
      <c r="AB29" s="202" t="str">
        <f t="shared" si="2"/>
        <v/>
      </c>
      <c r="AC29" s="226" t="str">
        <f t="shared" si="3"/>
        <v/>
      </c>
      <c r="AD29" s="152"/>
      <c r="AE29" s="151"/>
      <c r="AF29" s="151"/>
      <c r="AG29" s="151"/>
    </row>
    <row r="30" spans="1:33" ht="20.100000000000001" customHeight="1" thickBot="1" x14ac:dyDescent="0.3">
      <c r="A30" s="163">
        <v>26</v>
      </c>
      <c r="B30" s="162"/>
      <c r="C30" s="161"/>
      <c r="D30" s="160"/>
      <c r="E30" s="259"/>
      <c r="F30" s="260"/>
      <c r="G30" s="260"/>
      <c r="H30" s="260"/>
      <c r="I30" s="260"/>
      <c r="J30" s="260"/>
      <c r="K30" s="260"/>
      <c r="L30" s="260"/>
      <c r="M30" s="260"/>
      <c r="N30" s="223" t="str">
        <f t="shared" si="0"/>
        <v/>
      </c>
      <c r="O30" s="259"/>
      <c r="P30" s="260"/>
      <c r="Q30" s="260"/>
      <c r="R30" s="260"/>
      <c r="S30" s="260"/>
      <c r="T30" s="260"/>
      <c r="U30" s="260"/>
      <c r="V30" s="265"/>
      <c r="W30" s="223" t="str">
        <f t="shared" si="1"/>
        <v/>
      </c>
      <c r="X30" s="259"/>
      <c r="Y30" s="260"/>
      <c r="Z30" s="260"/>
      <c r="AA30" s="265"/>
      <c r="AB30" s="202" t="str">
        <f t="shared" si="2"/>
        <v/>
      </c>
      <c r="AC30" s="226" t="str">
        <f t="shared" si="3"/>
        <v/>
      </c>
      <c r="AD30" s="152"/>
      <c r="AE30" s="151"/>
      <c r="AF30" s="151"/>
      <c r="AG30" s="151"/>
    </row>
    <row r="31" spans="1:33" ht="20.100000000000001" customHeight="1" thickBot="1" x14ac:dyDescent="0.3">
      <c r="A31" s="163">
        <v>27</v>
      </c>
      <c r="B31" s="162"/>
      <c r="C31" s="161"/>
      <c r="D31" s="160"/>
      <c r="E31" s="259"/>
      <c r="F31" s="260"/>
      <c r="G31" s="260"/>
      <c r="H31" s="260"/>
      <c r="I31" s="260"/>
      <c r="J31" s="260"/>
      <c r="K31" s="260"/>
      <c r="L31" s="260"/>
      <c r="M31" s="260"/>
      <c r="N31" s="223" t="str">
        <f t="shared" si="0"/>
        <v/>
      </c>
      <c r="O31" s="259"/>
      <c r="P31" s="260"/>
      <c r="Q31" s="260"/>
      <c r="R31" s="260"/>
      <c r="S31" s="260"/>
      <c r="T31" s="260"/>
      <c r="U31" s="260"/>
      <c r="V31" s="265"/>
      <c r="W31" s="223" t="str">
        <f t="shared" si="1"/>
        <v/>
      </c>
      <c r="X31" s="259"/>
      <c r="Y31" s="260"/>
      <c r="Z31" s="260"/>
      <c r="AA31" s="265"/>
      <c r="AB31" s="202" t="str">
        <f t="shared" si="2"/>
        <v/>
      </c>
      <c r="AC31" s="226" t="str">
        <f t="shared" si="3"/>
        <v/>
      </c>
      <c r="AD31" s="152"/>
      <c r="AE31" s="151"/>
      <c r="AF31" s="151"/>
      <c r="AG31" s="151"/>
    </row>
    <row r="32" spans="1:33" ht="20.100000000000001" customHeight="1" thickBot="1" x14ac:dyDescent="0.3">
      <c r="A32" s="163">
        <v>28</v>
      </c>
      <c r="B32" s="162"/>
      <c r="C32" s="161"/>
      <c r="D32" s="160"/>
      <c r="E32" s="259"/>
      <c r="F32" s="260"/>
      <c r="G32" s="260"/>
      <c r="H32" s="260"/>
      <c r="I32" s="260"/>
      <c r="J32" s="260"/>
      <c r="K32" s="260"/>
      <c r="L32" s="260"/>
      <c r="M32" s="260"/>
      <c r="N32" s="223" t="str">
        <f t="shared" si="0"/>
        <v/>
      </c>
      <c r="O32" s="259"/>
      <c r="P32" s="260"/>
      <c r="Q32" s="260"/>
      <c r="R32" s="260"/>
      <c r="S32" s="260"/>
      <c r="T32" s="260"/>
      <c r="U32" s="260"/>
      <c r="V32" s="265"/>
      <c r="W32" s="223" t="str">
        <f t="shared" si="1"/>
        <v/>
      </c>
      <c r="X32" s="259"/>
      <c r="Y32" s="260"/>
      <c r="Z32" s="260"/>
      <c r="AA32" s="265"/>
      <c r="AB32" s="202" t="str">
        <f t="shared" si="2"/>
        <v/>
      </c>
      <c r="AC32" s="226" t="str">
        <f t="shared" si="3"/>
        <v/>
      </c>
      <c r="AD32" s="152"/>
      <c r="AE32" s="151"/>
      <c r="AF32" s="151"/>
      <c r="AG32" s="151"/>
    </row>
    <row r="33" spans="1:33" ht="20.100000000000001" customHeight="1" thickBot="1" x14ac:dyDescent="0.3">
      <c r="A33" s="163">
        <v>29</v>
      </c>
      <c r="B33" s="162"/>
      <c r="C33" s="161"/>
      <c r="D33" s="160"/>
      <c r="E33" s="259"/>
      <c r="F33" s="260"/>
      <c r="G33" s="260"/>
      <c r="H33" s="260"/>
      <c r="I33" s="260"/>
      <c r="J33" s="260"/>
      <c r="K33" s="260"/>
      <c r="L33" s="260"/>
      <c r="M33" s="260"/>
      <c r="N33" s="223" t="str">
        <f t="shared" si="0"/>
        <v/>
      </c>
      <c r="O33" s="259"/>
      <c r="P33" s="260"/>
      <c r="Q33" s="260"/>
      <c r="R33" s="260"/>
      <c r="S33" s="260"/>
      <c r="T33" s="260"/>
      <c r="U33" s="260"/>
      <c r="V33" s="265"/>
      <c r="W33" s="223" t="str">
        <f t="shared" si="1"/>
        <v/>
      </c>
      <c r="X33" s="259"/>
      <c r="Y33" s="260"/>
      <c r="Z33" s="260"/>
      <c r="AA33" s="265"/>
      <c r="AB33" s="202" t="str">
        <f t="shared" si="2"/>
        <v/>
      </c>
      <c r="AC33" s="226" t="str">
        <f t="shared" si="3"/>
        <v/>
      </c>
      <c r="AD33" s="152"/>
      <c r="AE33" s="151"/>
      <c r="AF33" s="151"/>
      <c r="AG33" s="151"/>
    </row>
    <row r="34" spans="1:33" ht="20.100000000000001" customHeight="1" thickBot="1" x14ac:dyDescent="0.3">
      <c r="A34" s="163">
        <v>30</v>
      </c>
      <c r="B34" s="162"/>
      <c r="C34" s="161"/>
      <c r="D34" s="160"/>
      <c r="E34" s="259"/>
      <c r="F34" s="260"/>
      <c r="G34" s="260"/>
      <c r="H34" s="260"/>
      <c r="I34" s="260"/>
      <c r="J34" s="260"/>
      <c r="K34" s="260"/>
      <c r="L34" s="260"/>
      <c r="M34" s="260"/>
      <c r="N34" s="223" t="str">
        <f t="shared" si="0"/>
        <v/>
      </c>
      <c r="O34" s="259"/>
      <c r="P34" s="260"/>
      <c r="Q34" s="260"/>
      <c r="R34" s="260"/>
      <c r="S34" s="260"/>
      <c r="T34" s="260"/>
      <c r="U34" s="260"/>
      <c r="V34" s="265"/>
      <c r="W34" s="223" t="str">
        <f t="shared" si="1"/>
        <v/>
      </c>
      <c r="X34" s="259"/>
      <c r="Y34" s="260"/>
      <c r="Z34" s="260"/>
      <c r="AA34" s="265"/>
      <c r="AB34" s="202" t="str">
        <f t="shared" si="2"/>
        <v/>
      </c>
      <c r="AC34" s="226" t="str">
        <f t="shared" si="3"/>
        <v/>
      </c>
      <c r="AD34" s="152"/>
      <c r="AE34" s="151"/>
      <c r="AF34" s="151"/>
      <c r="AG34" s="151"/>
    </row>
    <row r="35" spans="1:33" ht="20.100000000000001" customHeight="1" thickBot="1" x14ac:dyDescent="0.3">
      <c r="A35" s="163">
        <v>31</v>
      </c>
      <c r="B35" s="162"/>
      <c r="C35" s="161"/>
      <c r="D35" s="160"/>
      <c r="E35" s="259"/>
      <c r="F35" s="260"/>
      <c r="G35" s="260"/>
      <c r="H35" s="260"/>
      <c r="I35" s="260"/>
      <c r="J35" s="260"/>
      <c r="K35" s="260"/>
      <c r="L35" s="260"/>
      <c r="M35" s="260"/>
      <c r="N35" s="223" t="str">
        <f t="shared" si="0"/>
        <v/>
      </c>
      <c r="O35" s="259"/>
      <c r="P35" s="260"/>
      <c r="Q35" s="260"/>
      <c r="R35" s="260"/>
      <c r="S35" s="260"/>
      <c r="T35" s="260"/>
      <c r="U35" s="260"/>
      <c r="V35" s="265"/>
      <c r="W35" s="223" t="str">
        <f t="shared" si="1"/>
        <v/>
      </c>
      <c r="X35" s="259"/>
      <c r="Y35" s="260"/>
      <c r="Z35" s="260"/>
      <c r="AA35" s="265"/>
      <c r="AB35" s="202" t="str">
        <f t="shared" si="2"/>
        <v/>
      </c>
      <c r="AC35" s="226" t="str">
        <f t="shared" si="3"/>
        <v/>
      </c>
      <c r="AD35" s="152"/>
      <c r="AE35" s="151"/>
      <c r="AF35" s="151"/>
      <c r="AG35" s="151"/>
    </row>
    <row r="36" spans="1:33" ht="20.100000000000001" customHeight="1" thickBot="1" x14ac:dyDescent="0.3">
      <c r="A36" s="163">
        <v>32</v>
      </c>
      <c r="B36" s="162"/>
      <c r="C36" s="161"/>
      <c r="D36" s="160"/>
      <c r="E36" s="259"/>
      <c r="F36" s="260"/>
      <c r="G36" s="260"/>
      <c r="H36" s="260"/>
      <c r="I36" s="260"/>
      <c r="J36" s="260"/>
      <c r="K36" s="260"/>
      <c r="L36" s="260"/>
      <c r="M36" s="260"/>
      <c r="N36" s="223" t="str">
        <f t="shared" si="0"/>
        <v/>
      </c>
      <c r="O36" s="259"/>
      <c r="P36" s="260"/>
      <c r="Q36" s="260"/>
      <c r="R36" s="260"/>
      <c r="S36" s="260"/>
      <c r="T36" s="260"/>
      <c r="U36" s="260"/>
      <c r="V36" s="265"/>
      <c r="W36" s="223" t="str">
        <f t="shared" si="1"/>
        <v/>
      </c>
      <c r="X36" s="259"/>
      <c r="Y36" s="260"/>
      <c r="Z36" s="260"/>
      <c r="AA36" s="265"/>
      <c r="AB36" s="202" t="str">
        <f t="shared" si="2"/>
        <v/>
      </c>
      <c r="AC36" s="226" t="str">
        <f t="shared" si="3"/>
        <v/>
      </c>
      <c r="AD36" s="152"/>
      <c r="AE36" s="151"/>
      <c r="AF36" s="151"/>
      <c r="AG36" s="151"/>
    </row>
    <row r="37" spans="1:33" ht="20.100000000000001" customHeight="1" thickBot="1" x14ac:dyDescent="0.3">
      <c r="A37" s="163">
        <v>33</v>
      </c>
      <c r="B37" s="162"/>
      <c r="C37" s="161"/>
      <c r="D37" s="160"/>
      <c r="E37" s="259"/>
      <c r="F37" s="260"/>
      <c r="G37" s="260"/>
      <c r="H37" s="260"/>
      <c r="I37" s="260"/>
      <c r="J37" s="260"/>
      <c r="K37" s="260"/>
      <c r="L37" s="260"/>
      <c r="M37" s="260"/>
      <c r="N37" s="223" t="str">
        <f t="shared" si="0"/>
        <v/>
      </c>
      <c r="O37" s="259"/>
      <c r="P37" s="260"/>
      <c r="Q37" s="260"/>
      <c r="R37" s="260"/>
      <c r="S37" s="260"/>
      <c r="T37" s="260"/>
      <c r="U37" s="260"/>
      <c r="V37" s="265"/>
      <c r="W37" s="223" t="str">
        <f t="shared" si="1"/>
        <v/>
      </c>
      <c r="X37" s="259"/>
      <c r="Y37" s="260"/>
      <c r="Z37" s="260"/>
      <c r="AA37" s="265"/>
      <c r="AB37" s="202" t="str">
        <f t="shared" si="2"/>
        <v/>
      </c>
      <c r="AC37" s="226" t="str">
        <f t="shared" si="3"/>
        <v/>
      </c>
      <c r="AD37" s="152"/>
      <c r="AE37" s="151"/>
      <c r="AF37" s="151"/>
      <c r="AG37" s="151"/>
    </row>
    <row r="38" spans="1:33" ht="20.100000000000001" customHeight="1" thickBot="1" x14ac:dyDescent="0.3">
      <c r="A38" s="163">
        <v>34</v>
      </c>
      <c r="B38" s="162"/>
      <c r="C38" s="161"/>
      <c r="D38" s="160"/>
      <c r="E38" s="259"/>
      <c r="F38" s="260"/>
      <c r="G38" s="260"/>
      <c r="H38" s="260"/>
      <c r="I38" s="260"/>
      <c r="J38" s="260"/>
      <c r="K38" s="260"/>
      <c r="L38" s="260"/>
      <c r="M38" s="260"/>
      <c r="N38" s="223" t="str">
        <f t="shared" si="0"/>
        <v/>
      </c>
      <c r="O38" s="259"/>
      <c r="P38" s="260"/>
      <c r="Q38" s="260"/>
      <c r="R38" s="260"/>
      <c r="S38" s="260"/>
      <c r="T38" s="260"/>
      <c r="U38" s="260"/>
      <c r="V38" s="265"/>
      <c r="W38" s="223" t="str">
        <f t="shared" si="1"/>
        <v/>
      </c>
      <c r="X38" s="259"/>
      <c r="Y38" s="260"/>
      <c r="Z38" s="260"/>
      <c r="AA38" s="265"/>
      <c r="AB38" s="202" t="str">
        <f t="shared" si="2"/>
        <v/>
      </c>
      <c r="AC38" s="226" t="str">
        <f t="shared" si="3"/>
        <v/>
      </c>
      <c r="AD38" s="152"/>
      <c r="AE38" s="151"/>
      <c r="AF38" s="151"/>
      <c r="AG38" s="151"/>
    </row>
    <row r="39" spans="1:33" ht="20.100000000000001" customHeight="1" thickBot="1" x14ac:dyDescent="0.3">
      <c r="A39" s="163">
        <v>35</v>
      </c>
      <c r="B39" s="162"/>
      <c r="C39" s="161"/>
      <c r="D39" s="160"/>
      <c r="E39" s="259"/>
      <c r="F39" s="260"/>
      <c r="G39" s="260"/>
      <c r="H39" s="260"/>
      <c r="I39" s="260"/>
      <c r="J39" s="260"/>
      <c r="K39" s="260"/>
      <c r="L39" s="260"/>
      <c r="M39" s="260"/>
      <c r="N39" s="223" t="str">
        <f t="shared" si="0"/>
        <v/>
      </c>
      <c r="O39" s="259"/>
      <c r="P39" s="260"/>
      <c r="Q39" s="260"/>
      <c r="R39" s="260"/>
      <c r="S39" s="260"/>
      <c r="T39" s="260"/>
      <c r="U39" s="260"/>
      <c r="V39" s="265"/>
      <c r="W39" s="223" t="str">
        <f t="shared" si="1"/>
        <v/>
      </c>
      <c r="X39" s="259"/>
      <c r="Y39" s="260"/>
      <c r="Z39" s="260"/>
      <c r="AA39" s="265"/>
      <c r="AB39" s="202" t="str">
        <f t="shared" si="2"/>
        <v/>
      </c>
      <c r="AC39" s="226" t="str">
        <f t="shared" si="3"/>
        <v/>
      </c>
      <c r="AD39" s="152"/>
      <c r="AE39" s="151"/>
      <c r="AF39" s="151"/>
      <c r="AG39" s="151"/>
    </row>
    <row r="40" spans="1:33" ht="20.100000000000001" customHeight="1" thickBot="1" x14ac:dyDescent="0.3">
      <c r="A40" s="163">
        <v>36</v>
      </c>
      <c r="B40" s="162"/>
      <c r="C40" s="161"/>
      <c r="D40" s="160"/>
      <c r="E40" s="259"/>
      <c r="F40" s="260"/>
      <c r="G40" s="260"/>
      <c r="H40" s="260"/>
      <c r="I40" s="260"/>
      <c r="J40" s="260"/>
      <c r="K40" s="260"/>
      <c r="L40" s="260"/>
      <c r="M40" s="260"/>
      <c r="N40" s="223" t="str">
        <f t="shared" si="0"/>
        <v/>
      </c>
      <c r="O40" s="259"/>
      <c r="P40" s="260"/>
      <c r="Q40" s="260"/>
      <c r="R40" s="260"/>
      <c r="S40" s="260"/>
      <c r="T40" s="260"/>
      <c r="U40" s="260"/>
      <c r="V40" s="265"/>
      <c r="W40" s="223" t="str">
        <f t="shared" si="1"/>
        <v/>
      </c>
      <c r="X40" s="259"/>
      <c r="Y40" s="260"/>
      <c r="Z40" s="260"/>
      <c r="AA40" s="265"/>
      <c r="AB40" s="202" t="str">
        <f t="shared" si="2"/>
        <v/>
      </c>
      <c r="AC40" s="226" t="str">
        <f t="shared" si="3"/>
        <v/>
      </c>
      <c r="AD40" s="152"/>
      <c r="AE40" s="151"/>
      <c r="AF40" s="151"/>
      <c r="AG40" s="151"/>
    </row>
    <row r="41" spans="1:33" ht="20.100000000000001" customHeight="1" thickBot="1" x14ac:dyDescent="0.3">
      <c r="A41" s="163">
        <v>37</v>
      </c>
      <c r="B41" s="162"/>
      <c r="C41" s="161"/>
      <c r="D41" s="160"/>
      <c r="E41" s="259"/>
      <c r="F41" s="260"/>
      <c r="G41" s="260"/>
      <c r="H41" s="260"/>
      <c r="I41" s="260"/>
      <c r="J41" s="260"/>
      <c r="K41" s="260"/>
      <c r="L41" s="260"/>
      <c r="M41" s="260"/>
      <c r="N41" s="223" t="str">
        <f t="shared" si="0"/>
        <v/>
      </c>
      <c r="O41" s="259"/>
      <c r="P41" s="260"/>
      <c r="Q41" s="260"/>
      <c r="R41" s="260"/>
      <c r="S41" s="260"/>
      <c r="T41" s="260"/>
      <c r="U41" s="260"/>
      <c r="V41" s="265"/>
      <c r="W41" s="223" t="str">
        <f t="shared" si="1"/>
        <v/>
      </c>
      <c r="X41" s="259"/>
      <c r="Y41" s="260"/>
      <c r="Z41" s="260"/>
      <c r="AA41" s="265"/>
      <c r="AB41" s="202" t="str">
        <f t="shared" si="2"/>
        <v/>
      </c>
      <c r="AC41" s="226" t="str">
        <f t="shared" si="3"/>
        <v/>
      </c>
      <c r="AD41" s="152"/>
      <c r="AE41" s="151"/>
      <c r="AF41" s="151"/>
      <c r="AG41" s="151"/>
    </row>
    <row r="42" spans="1:33" ht="20.100000000000001" customHeight="1" thickBot="1" x14ac:dyDescent="0.3">
      <c r="A42" s="163">
        <v>38</v>
      </c>
      <c r="B42" s="162"/>
      <c r="C42" s="161"/>
      <c r="D42" s="160"/>
      <c r="E42" s="259"/>
      <c r="F42" s="260"/>
      <c r="G42" s="260"/>
      <c r="H42" s="260"/>
      <c r="I42" s="260"/>
      <c r="J42" s="260"/>
      <c r="K42" s="260"/>
      <c r="L42" s="260"/>
      <c r="M42" s="260"/>
      <c r="N42" s="223" t="str">
        <f t="shared" si="0"/>
        <v/>
      </c>
      <c r="O42" s="259"/>
      <c r="P42" s="260"/>
      <c r="Q42" s="260"/>
      <c r="R42" s="260"/>
      <c r="S42" s="260"/>
      <c r="T42" s="260"/>
      <c r="U42" s="260"/>
      <c r="V42" s="265"/>
      <c r="W42" s="223" t="str">
        <f t="shared" si="1"/>
        <v/>
      </c>
      <c r="X42" s="259"/>
      <c r="Y42" s="260"/>
      <c r="Z42" s="260"/>
      <c r="AA42" s="265"/>
      <c r="AB42" s="202" t="str">
        <f t="shared" si="2"/>
        <v/>
      </c>
      <c r="AC42" s="226" t="str">
        <f t="shared" si="3"/>
        <v/>
      </c>
      <c r="AD42" s="152"/>
      <c r="AE42" s="151"/>
      <c r="AF42" s="151"/>
      <c r="AG42" s="151"/>
    </row>
    <row r="43" spans="1:33" ht="20.100000000000001" customHeight="1" thickBot="1" x14ac:dyDescent="0.3">
      <c r="A43" s="163">
        <v>39</v>
      </c>
      <c r="B43" s="162"/>
      <c r="C43" s="161"/>
      <c r="D43" s="160"/>
      <c r="E43" s="259"/>
      <c r="F43" s="260"/>
      <c r="G43" s="260"/>
      <c r="H43" s="260"/>
      <c r="I43" s="260"/>
      <c r="J43" s="260"/>
      <c r="K43" s="260"/>
      <c r="L43" s="260"/>
      <c r="M43" s="260"/>
      <c r="N43" s="223" t="str">
        <f t="shared" si="0"/>
        <v/>
      </c>
      <c r="O43" s="259"/>
      <c r="P43" s="260"/>
      <c r="Q43" s="260"/>
      <c r="R43" s="260"/>
      <c r="S43" s="260"/>
      <c r="T43" s="260"/>
      <c r="U43" s="260"/>
      <c r="V43" s="265"/>
      <c r="W43" s="223" t="str">
        <f t="shared" si="1"/>
        <v/>
      </c>
      <c r="X43" s="259"/>
      <c r="Y43" s="260"/>
      <c r="Z43" s="260"/>
      <c r="AA43" s="265"/>
      <c r="AB43" s="202" t="str">
        <f t="shared" si="2"/>
        <v/>
      </c>
      <c r="AC43" s="226" t="str">
        <f t="shared" si="3"/>
        <v/>
      </c>
      <c r="AD43" s="152"/>
      <c r="AE43" s="151"/>
      <c r="AF43" s="151"/>
      <c r="AG43" s="151"/>
    </row>
    <row r="44" spans="1:33" ht="20.100000000000001" customHeight="1" thickBot="1" x14ac:dyDescent="0.3">
      <c r="A44" s="163">
        <v>40</v>
      </c>
      <c r="B44" s="162"/>
      <c r="C44" s="161"/>
      <c r="D44" s="160"/>
      <c r="E44" s="259"/>
      <c r="F44" s="260"/>
      <c r="G44" s="260"/>
      <c r="H44" s="260"/>
      <c r="I44" s="260"/>
      <c r="J44" s="260"/>
      <c r="K44" s="260"/>
      <c r="L44" s="260"/>
      <c r="M44" s="260"/>
      <c r="N44" s="223" t="str">
        <f t="shared" si="0"/>
        <v/>
      </c>
      <c r="O44" s="259"/>
      <c r="P44" s="260"/>
      <c r="Q44" s="260"/>
      <c r="R44" s="260"/>
      <c r="S44" s="260"/>
      <c r="T44" s="260"/>
      <c r="U44" s="260"/>
      <c r="V44" s="265"/>
      <c r="W44" s="223" t="str">
        <f t="shared" si="1"/>
        <v/>
      </c>
      <c r="X44" s="259"/>
      <c r="Y44" s="260"/>
      <c r="Z44" s="260"/>
      <c r="AA44" s="265"/>
      <c r="AB44" s="202" t="str">
        <f t="shared" si="2"/>
        <v/>
      </c>
      <c r="AC44" s="226" t="str">
        <f t="shared" si="3"/>
        <v/>
      </c>
      <c r="AD44" s="152"/>
      <c r="AE44" s="151"/>
      <c r="AF44" s="151"/>
      <c r="AG44" s="151"/>
    </row>
    <row r="45" spans="1:33" ht="20.100000000000001" customHeight="1" thickBot="1" x14ac:dyDescent="0.3">
      <c r="A45" s="163">
        <v>41</v>
      </c>
      <c r="B45" s="162"/>
      <c r="C45" s="161"/>
      <c r="D45" s="160"/>
      <c r="E45" s="259"/>
      <c r="F45" s="260"/>
      <c r="G45" s="260"/>
      <c r="H45" s="260"/>
      <c r="I45" s="260"/>
      <c r="J45" s="260"/>
      <c r="K45" s="260"/>
      <c r="L45" s="260"/>
      <c r="M45" s="260"/>
      <c r="N45" s="223" t="str">
        <f t="shared" si="0"/>
        <v/>
      </c>
      <c r="O45" s="259"/>
      <c r="P45" s="260"/>
      <c r="Q45" s="260"/>
      <c r="R45" s="260"/>
      <c r="S45" s="260"/>
      <c r="T45" s="260"/>
      <c r="U45" s="260"/>
      <c r="V45" s="265"/>
      <c r="W45" s="223" t="str">
        <f t="shared" si="1"/>
        <v/>
      </c>
      <c r="X45" s="259"/>
      <c r="Y45" s="260"/>
      <c r="Z45" s="260"/>
      <c r="AA45" s="265"/>
      <c r="AB45" s="202" t="str">
        <f t="shared" si="2"/>
        <v/>
      </c>
      <c r="AC45" s="226" t="str">
        <f t="shared" si="3"/>
        <v/>
      </c>
      <c r="AD45" s="152"/>
      <c r="AE45" s="151"/>
      <c r="AF45" s="151"/>
      <c r="AG45" s="151"/>
    </row>
    <row r="46" spans="1:33" ht="20.100000000000001" customHeight="1" thickBot="1" x14ac:dyDescent="0.3">
      <c r="A46" s="163">
        <v>42</v>
      </c>
      <c r="B46" s="162"/>
      <c r="C46" s="161"/>
      <c r="D46" s="160"/>
      <c r="E46" s="259"/>
      <c r="F46" s="260"/>
      <c r="G46" s="260"/>
      <c r="H46" s="260"/>
      <c r="I46" s="260"/>
      <c r="J46" s="260"/>
      <c r="K46" s="260"/>
      <c r="L46" s="260"/>
      <c r="M46" s="260"/>
      <c r="N46" s="223" t="str">
        <f t="shared" si="0"/>
        <v/>
      </c>
      <c r="O46" s="259"/>
      <c r="P46" s="260"/>
      <c r="Q46" s="260"/>
      <c r="R46" s="260"/>
      <c r="S46" s="260"/>
      <c r="T46" s="260"/>
      <c r="U46" s="260"/>
      <c r="V46" s="265"/>
      <c r="W46" s="223" t="str">
        <f t="shared" si="1"/>
        <v/>
      </c>
      <c r="X46" s="259"/>
      <c r="Y46" s="260"/>
      <c r="Z46" s="260"/>
      <c r="AA46" s="265"/>
      <c r="AB46" s="202" t="str">
        <f t="shared" si="2"/>
        <v/>
      </c>
      <c r="AC46" s="226" t="str">
        <f t="shared" si="3"/>
        <v/>
      </c>
      <c r="AD46" s="152"/>
      <c r="AE46" s="151"/>
      <c r="AF46" s="151"/>
      <c r="AG46" s="151"/>
    </row>
    <row r="47" spans="1:33" ht="20.100000000000001" customHeight="1" thickBot="1" x14ac:dyDescent="0.3">
      <c r="A47" s="163">
        <v>43</v>
      </c>
      <c r="B47" s="162"/>
      <c r="C47" s="161"/>
      <c r="D47" s="160"/>
      <c r="E47" s="259"/>
      <c r="F47" s="260"/>
      <c r="G47" s="260"/>
      <c r="H47" s="260"/>
      <c r="I47" s="260"/>
      <c r="J47" s="260"/>
      <c r="K47" s="260"/>
      <c r="L47" s="260"/>
      <c r="M47" s="260"/>
      <c r="N47" s="223" t="str">
        <f t="shared" si="0"/>
        <v/>
      </c>
      <c r="O47" s="259"/>
      <c r="P47" s="260"/>
      <c r="Q47" s="260"/>
      <c r="R47" s="260"/>
      <c r="S47" s="260"/>
      <c r="T47" s="260"/>
      <c r="U47" s="260"/>
      <c r="V47" s="265"/>
      <c r="W47" s="223" t="str">
        <f t="shared" si="1"/>
        <v/>
      </c>
      <c r="X47" s="259"/>
      <c r="Y47" s="260"/>
      <c r="Z47" s="260"/>
      <c r="AA47" s="265"/>
      <c r="AB47" s="202" t="str">
        <f t="shared" si="2"/>
        <v/>
      </c>
      <c r="AC47" s="226" t="str">
        <f t="shared" si="3"/>
        <v/>
      </c>
      <c r="AD47" s="152"/>
      <c r="AE47" s="151"/>
      <c r="AF47" s="151"/>
      <c r="AG47" s="151"/>
    </row>
    <row r="48" spans="1:33" ht="20.100000000000001" customHeight="1" thickBot="1" x14ac:dyDescent="0.3">
      <c r="A48" s="163">
        <v>44</v>
      </c>
      <c r="B48" s="162"/>
      <c r="C48" s="161"/>
      <c r="D48" s="160"/>
      <c r="E48" s="259"/>
      <c r="F48" s="260"/>
      <c r="G48" s="260"/>
      <c r="H48" s="260"/>
      <c r="I48" s="260"/>
      <c r="J48" s="260"/>
      <c r="K48" s="260"/>
      <c r="L48" s="260"/>
      <c r="M48" s="260"/>
      <c r="N48" s="223" t="str">
        <f t="shared" si="0"/>
        <v/>
      </c>
      <c r="O48" s="259"/>
      <c r="P48" s="260"/>
      <c r="Q48" s="260"/>
      <c r="R48" s="260"/>
      <c r="S48" s="260"/>
      <c r="T48" s="260"/>
      <c r="U48" s="260"/>
      <c r="V48" s="265"/>
      <c r="W48" s="223" t="str">
        <f t="shared" si="1"/>
        <v/>
      </c>
      <c r="X48" s="259"/>
      <c r="Y48" s="260"/>
      <c r="Z48" s="260"/>
      <c r="AA48" s="265"/>
      <c r="AB48" s="202" t="str">
        <f t="shared" si="2"/>
        <v/>
      </c>
      <c r="AC48" s="226" t="str">
        <f t="shared" si="3"/>
        <v/>
      </c>
      <c r="AD48" s="152"/>
      <c r="AE48" s="151"/>
      <c r="AF48" s="151"/>
      <c r="AG48" s="151"/>
    </row>
    <row r="49" spans="1:33" ht="20.100000000000001" customHeight="1" thickBot="1" x14ac:dyDescent="0.3">
      <c r="A49" s="163">
        <v>45</v>
      </c>
      <c r="B49" s="162"/>
      <c r="C49" s="161"/>
      <c r="D49" s="160"/>
      <c r="E49" s="259"/>
      <c r="F49" s="260"/>
      <c r="G49" s="260"/>
      <c r="H49" s="260"/>
      <c r="I49" s="260"/>
      <c r="J49" s="260"/>
      <c r="K49" s="260"/>
      <c r="L49" s="260"/>
      <c r="M49" s="260"/>
      <c r="N49" s="223" t="str">
        <f t="shared" si="0"/>
        <v/>
      </c>
      <c r="O49" s="259"/>
      <c r="P49" s="260"/>
      <c r="Q49" s="260"/>
      <c r="R49" s="260"/>
      <c r="S49" s="260"/>
      <c r="T49" s="260"/>
      <c r="U49" s="260"/>
      <c r="V49" s="265"/>
      <c r="W49" s="223" t="str">
        <f t="shared" si="1"/>
        <v/>
      </c>
      <c r="X49" s="259"/>
      <c r="Y49" s="260"/>
      <c r="Z49" s="260"/>
      <c r="AA49" s="265"/>
      <c r="AB49" s="202" t="str">
        <f t="shared" si="2"/>
        <v/>
      </c>
      <c r="AC49" s="226" t="str">
        <f t="shared" si="3"/>
        <v/>
      </c>
      <c r="AD49" s="152"/>
      <c r="AE49" s="151"/>
      <c r="AF49" s="151"/>
      <c r="AG49" s="151"/>
    </row>
    <row r="50" spans="1:33" ht="20.100000000000001" customHeight="1" thickBot="1" x14ac:dyDescent="0.3">
      <c r="A50" s="163">
        <v>46</v>
      </c>
      <c r="B50" s="162"/>
      <c r="C50" s="161"/>
      <c r="D50" s="160"/>
      <c r="E50" s="259"/>
      <c r="F50" s="260"/>
      <c r="G50" s="260"/>
      <c r="H50" s="260"/>
      <c r="I50" s="260"/>
      <c r="J50" s="260"/>
      <c r="K50" s="260"/>
      <c r="L50" s="260"/>
      <c r="M50" s="260"/>
      <c r="N50" s="223" t="str">
        <f t="shared" si="0"/>
        <v/>
      </c>
      <c r="O50" s="259"/>
      <c r="P50" s="260"/>
      <c r="Q50" s="260"/>
      <c r="R50" s="260"/>
      <c r="S50" s="260"/>
      <c r="T50" s="260"/>
      <c r="U50" s="260"/>
      <c r="V50" s="265"/>
      <c r="W50" s="223" t="str">
        <f t="shared" si="1"/>
        <v/>
      </c>
      <c r="X50" s="259"/>
      <c r="Y50" s="260"/>
      <c r="Z50" s="260"/>
      <c r="AA50" s="265"/>
      <c r="AB50" s="202" t="str">
        <f t="shared" si="2"/>
        <v/>
      </c>
      <c r="AC50" s="226" t="str">
        <f t="shared" si="3"/>
        <v/>
      </c>
      <c r="AD50" s="152"/>
      <c r="AE50" s="151"/>
      <c r="AF50" s="151"/>
      <c r="AG50" s="151"/>
    </row>
    <row r="51" spans="1:33" ht="20.100000000000001" customHeight="1" thickBot="1" x14ac:dyDescent="0.3">
      <c r="A51" s="163">
        <v>47</v>
      </c>
      <c r="B51" s="162"/>
      <c r="C51" s="161"/>
      <c r="D51" s="160"/>
      <c r="E51" s="259"/>
      <c r="F51" s="260"/>
      <c r="G51" s="260"/>
      <c r="H51" s="260"/>
      <c r="I51" s="260"/>
      <c r="J51" s="260"/>
      <c r="K51" s="260"/>
      <c r="L51" s="260"/>
      <c r="M51" s="260"/>
      <c r="N51" s="223" t="str">
        <f t="shared" si="0"/>
        <v/>
      </c>
      <c r="O51" s="259"/>
      <c r="P51" s="260"/>
      <c r="Q51" s="260"/>
      <c r="R51" s="260"/>
      <c r="S51" s="260"/>
      <c r="T51" s="260"/>
      <c r="U51" s="260"/>
      <c r="V51" s="265"/>
      <c r="W51" s="223" t="str">
        <f t="shared" si="1"/>
        <v/>
      </c>
      <c r="X51" s="259"/>
      <c r="Y51" s="260"/>
      <c r="Z51" s="260"/>
      <c r="AA51" s="265"/>
      <c r="AB51" s="202" t="str">
        <f t="shared" si="2"/>
        <v/>
      </c>
      <c r="AC51" s="226" t="str">
        <f t="shared" si="3"/>
        <v/>
      </c>
      <c r="AD51" s="152"/>
      <c r="AE51" s="151"/>
      <c r="AF51" s="151"/>
      <c r="AG51" s="151"/>
    </row>
    <row r="52" spans="1:33" ht="20.100000000000001" customHeight="1" thickBot="1" x14ac:dyDescent="0.3">
      <c r="A52" s="163">
        <v>48</v>
      </c>
      <c r="B52" s="162"/>
      <c r="C52" s="161"/>
      <c r="D52" s="160"/>
      <c r="E52" s="259"/>
      <c r="F52" s="260"/>
      <c r="G52" s="260"/>
      <c r="H52" s="260"/>
      <c r="I52" s="260"/>
      <c r="J52" s="260"/>
      <c r="K52" s="260"/>
      <c r="L52" s="260"/>
      <c r="M52" s="260"/>
      <c r="N52" s="223" t="str">
        <f t="shared" si="0"/>
        <v/>
      </c>
      <c r="O52" s="259"/>
      <c r="P52" s="260"/>
      <c r="Q52" s="260"/>
      <c r="R52" s="260"/>
      <c r="S52" s="260"/>
      <c r="T52" s="260"/>
      <c r="U52" s="260"/>
      <c r="V52" s="265"/>
      <c r="W52" s="223" t="str">
        <f t="shared" si="1"/>
        <v/>
      </c>
      <c r="X52" s="259"/>
      <c r="Y52" s="260"/>
      <c r="Z52" s="260"/>
      <c r="AA52" s="265"/>
      <c r="AB52" s="202" t="str">
        <f t="shared" si="2"/>
        <v/>
      </c>
      <c r="AC52" s="226" t="str">
        <f t="shared" si="3"/>
        <v/>
      </c>
      <c r="AD52" s="152"/>
      <c r="AE52" s="151"/>
      <c r="AF52" s="151"/>
      <c r="AG52" s="151"/>
    </row>
    <row r="53" spans="1:33" ht="20.100000000000001" customHeight="1" thickBot="1" x14ac:dyDescent="0.3">
      <c r="A53" s="163">
        <v>49</v>
      </c>
      <c r="B53" s="162"/>
      <c r="C53" s="161"/>
      <c r="D53" s="160"/>
      <c r="E53" s="259"/>
      <c r="F53" s="260"/>
      <c r="G53" s="260"/>
      <c r="H53" s="260"/>
      <c r="I53" s="260"/>
      <c r="J53" s="260"/>
      <c r="K53" s="260"/>
      <c r="L53" s="260"/>
      <c r="M53" s="260"/>
      <c r="N53" s="223" t="str">
        <f t="shared" si="0"/>
        <v/>
      </c>
      <c r="O53" s="259"/>
      <c r="P53" s="260"/>
      <c r="Q53" s="260"/>
      <c r="R53" s="260"/>
      <c r="S53" s="260"/>
      <c r="T53" s="260"/>
      <c r="U53" s="260"/>
      <c r="V53" s="265"/>
      <c r="W53" s="223" t="str">
        <f t="shared" si="1"/>
        <v/>
      </c>
      <c r="X53" s="259"/>
      <c r="Y53" s="260"/>
      <c r="Z53" s="260"/>
      <c r="AA53" s="265"/>
      <c r="AB53" s="202" t="str">
        <f t="shared" si="2"/>
        <v/>
      </c>
      <c r="AC53" s="226" t="str">
        <f t="shared" si="3"/>
        <v/>
      </c>
      <c r="AD53" s="152"/>
      <c r="AE53" s="151"/>
      <c r="AF53" s="151"/>
      <c r="AG53" s="151"/>
    </row>
    <row r="54" spans="1:33" ht="20.100000000000001" customHeight="1" thickBot="1" x14ac:dyDescent="0.3">
      <c r="A54" s="163">
        <v>50</v>
      </c>
      <c r="B54" s="162"/>
      <c r="C54" s="161"/>
      <c r="D54" s="160"/>
      <c r="E54" s="259"/>
      <c r="F54" s="260"/>
      <c r="G54" s="260"/>
      <c r="H54" s="260"/>
      <c r="I54" s="260"/>
      <c r="J54" s="260"/>
      <c r="K54" s="260"/>
      <c r="L54" s="260"/>
      <c r="M54" s="260"/>
      <c r="N54" s="223" t="str">
        <f t="shared" si="0"/>
        <v/>
      </c>
      <c r="O54" s="259"/>
      <c r="P54" s="260"/>
      <c r="Q54" s="260"/>
      <c r="R54" s="260"/>
      <c r="S54" s="260"/>
      <c r="T54" s="260"/>
      <c r="U54" s="260"/>
      <c r="V54" s="265"/>
      <c r="W54" s="223" t="str">
        <f t="shared" si="1"/>
        <v/>
      </c>
      <c r="X54" s="259"/>
      <c r="Y54" s="260"/>
      <c r="Z54" s="260"/>
      <c r="AA54" s="265"/>
      <c r="AB54" s="202" t="str">
        <f t="shared" si="2"/>
        <v/>
      </c>
      <c r="AC54" s="226" t="str">
        <f t="shared" si="3"/>
        <v/>
      </c>
      <c r="AD54" s="152"/>
      <c r="AE54" s="151"/>
      <c r="AF54" s="151"/>
      <c r="AG54" s="151"/>
    </row>
    <row r="55" spans="1:33" ht="20.100000000000001" customHeight="1" thickBot="1" x14ac:dyDescent="0.3">
      <c r="A55" s="163">
        <v>51</v>
      </c>
      <c r="B55" s="162"/>
      <c r="C55" s="161"/>
      <c r="D55" s="160"/>
      <c r="E55" s="259"/>
      <c r="F55" s="260"/>
      <c r="G55" s="260"/>
      <c r="H55" s="260"/>
      <c r="I55" s="260"/>
      <c r="J55" s="260"/>
      <c r="K55" s="260"/>
      <c r="L55" s="260"/>
      <c r="M55" s="260"/>
      <c r="N55" s="223" t="str">
        <f t="shared" si="0"/>
        <v/>
      </c>
      <c r="O55" s="259"/>
      <c r="P55" s="260"/>
      <c r="Q55" s="260"/>
      <c r="R55" s="260"/>
      <c r="S55" s="260"/>
      <c r="T55" s="260"/>
      <c r="U55" s="260"/>
      <c r="V55" s="265"/>
      <c r="W55" s="223" t="str">
        <f t="shared" si="1"/>
        <v/>
      </c>
      <c r="X55" s="259"/>
      <c r="Y55" s="260"/>
      <c r="Z55" s="260"/>
      <c r="AA55" s="265"/>
      <c r="AB55" s="202" t="str">
        <f t="shared" si="2"/>
        <v/>
      </c>
      <c r="AC55" s="226" t="str">
        <f t="shared" si="3"/>
        <v/>
      </c>
      <c r="AD55" s="152"/>
      <c r="AE55" s="151"/>
      <c r="AF55" s="151"/>
      <c r="AG55" s="151"/>
    </row>
    <row r="56" spans="1:33" ht="20.100000000000001" customHeight="1" thickBot="1" x14ac:dyDescent="0.3">
      <c r="A56" s="163">
        <v>52</v>
      </c>
      <c r="B56" s="162"/>
      <c r="C56" s="161"/>
      <c r="D56" s="160"/>
      <c r="E56" s="259"/>
      <c r="F56" s="260"/>
      <c r="G56" s="260"/>
      <c r="H56" s="260"/>
      <c r="I56" s="260"/>
      <c r="J56" s="260"/>
      <c r="K56" s="260"/>
      <c r="L56" s="260"/>
      <c r="M56" s="260"/>
      <c r="N56" s="223" t="str">
        <f t="shared" si="0"/>
        <v/>
      </c>
      <c r="O56" s="259"/>
      <c r="P56" s="260"/>
      <c r="Q56" s="260"/>
      <c r="R56" s="260"/>
      <c r="S56" s="260"/>
      <c r="T56" s="260"/>
      <c r="U56" s="260"/>
      <c r="V56" s="265"/>
      <c r="W56" s="223" t="str">
        <f t="shared" si="1"/>
        <v/>
      </c>
      <c r="X56" s="259"/>
      <c r="Y56" s="260"/>
      <c r="Z56" s="260"/>
      <c r="AA56" s="265"/>
      <c r="AB56" s="202" t="str">
        <f t="shared" si="2"/>
        <v/>
      </c>
      <c r="AC56" s="226" t="str">
        <f t="shared" si="3"/>
        <v/>
      </c>
      <c r="AD56" s="152"/>
      <c r="AE56" s="151"/>
      <c r="AF56" s="151"/>
      <c r="AG56" s="151"/>
    </row>
    <row r="57" spans="1:33" ht="20.100000000000001" customHeight="1" thickBot="1" x14ac:dyDescent="0.3">
      <c r="A57" s="163">
        <v>53</v>
      </c>
      <c r="B57" s="162"/>
      <c r="C57" s="161"/>
      <c r="D57" s="160"/>
      <c r="E57" s="259"/>
      <c r="F57" s="260"/>
      <c r="G57" s="260"/>
      <c r="H57" s="260"/>
      <c r="I57" s="260"/>
      <c r="J57" s="260"/>
      <c r="K57" s="260"/>
      <c r="L57" s="260"/>
      <c r="M57" s="260"/>
      <c r="N57" s="223" t="str">
        <f t="shared" si="0"/>
        <v/>
      </c>
      <c r="O57" s="259"/>
      <c r="P57" s="260"/>
      <c r="Q57" s="260"/>
      <c r="R57" s="260"/>
      <c r="S57" s="260"/>
      <c r="T57" s="260"/>
      <c r="U57" s="260"/>
      <c r="V57" s="265"/>
      <c r="W57" s="223" t="str">
        <f t="shared" si="1"/>
        <v/>
      </c>
      <c r="X57" s="259"/>
      <c r="Y57" s="260"/>
      <c r="Z57" s="260"/>
      <c r="AA57" s="265"/>
      <c r="AB57" s="202" t="str">
        <f t="shared" si="2"/>
        <v/>
      </c>
      <c r="AC57" s="226" t="str">
        <f t="shared" si="3"/>
        <v/>
      </c>
      <c r="AD57" s="152"/>
      <c r="AE57" s="151"/>
      <c r="AF57" s="151"/>
      <c r="AG57" s="151"/>
    </row>
    <row r="58" spans="1:33" ht="20.100000000000001" customHeight="1" thickBot="1" x14ac:dyDescent="0.3">
      <c r="A58" s="163">
        <v>54</v>
      </c>
      <c r="B58" s="162"/>
      <c r="C58" s="161"/>
      <c r="D58" s="160"/>
      <c r="E58" s="259"/>
      <c r="F58" s="260"/>
      <c r="G58" s="260"/>
      <c r="H58" s="260"/>
      <c r="I58" s="260"/>
      <c r="J58" s="260"/>
      <c r="K58" s="260"/>
      <c r="L58" s="260"/>
      <c r="M58" s="260"/>
      <c r="N58" s="223" t="str">
        <f t="shared" si="0"/>
        <v/>
      </c>
      <c r="O58" s="259"/>
      <c r="P58" s="260"/>
      <c r="Q58" s="260"/>
      <c r="R58" s="260"/>
      <c r="S58" s="260"/>
      <c r="T58" s="260"/>
      <c r="U58" s="260"/>
      <c r="V58" s="265"/>
      <c r="W58" s="223" t="str">
        <f t="shared" si="1"/>
        <v/>
      </c>
      <c r="X58" s="259"/>
      <c r="Y58" s="260"/>
      <c r="Z58" s="260"/>
      <c r="AA58" s="265"/>
      <c r="AB58" s="202" t="str">
        <f t="shared" si="2"/>
        <v/>
      </c>
      <c r="AC58" s="226" t="str">
        <f t="shared" si="3"/>
        <v/>
      </c>
      <c r="AD58" s="152"/>
      <c r="AE58" s="151"/>
      <c r="AF58" s="151"/>
      <c r="AG58" s="151"/>
    </row>
    <row r="59" spans="1:33" ht="20.100000000000001" customHeight="1" thickBot="1" x14ac:dyDescent="0.3">
      <c r="A59" s="163">
        <v>55</v>
      </c>
      <c r="B59" s="162"/>
      <c r="C59" s="161"/>
      <c r="D59" s="160"/>
      <c r="E59" s="259"/>
      <c r="F59" s="260"/>
      <c r="G59" s="260"/>
      <c r="H59" s="260"/>
      <c r="I59" s="260"/>
      <c r="J59" s="260"/>
      <c r="K59" s="260"/>
      <c r="L59" s="260"/>
      <c r="M59" s="260"/>
      <c r="N59" s="223" t="str">
        <f t="shared" si="0"/>
        <v/>
      </c>
      <c r="O59" s="259"/>
      <c r="P59" s="260"/>
      <c r="Q59" s="260"/>
      <c r="R59" s="260"/>
      <c r="S59" s="260"/>
      <c r="T59" s="260"/>
      <c r="U59" s="260"/>
      <c r="V59" s="265"/>
      <c r="W59" s="223" t="str">
        <f t="shared" si="1"/>
        <v/>
      </c>
      <c r="X59" s="259"/>
      <c r="Y59" s="260"/>
      <c r="Z59" s="260"/>
      <c r="AA59" s="265"/>
      <c r="AB59" s="202" t="str">
        <f t="shared" si="2"/>
        <v/>
      </c>
      <c r="AC59" s="226" t="str">
        <f t="shared" si="3"/>
        <v/>
      </c>
      <c r="AD59" s="152"/>
      <c r="AE59" s="151"/>
      <c r="AF59" s="151"/>
      <c r="AG59" s="151"/>
    </row>
    <row r="60" spans="1:33" ht="20.100000000000001" customHeight="1" thickBot="1" x14ac:dyDescent="0.3">
      <c r="A60" s="163">
        <v>56</v>
      </c>
      <c r="B60" s="162"/>
      <c r="C60" s="161"/>
      <c r="D60" s="160"/>
      <c r="E60" s="259"/>
      <c r="F60" s="260"/>
      <c r="G60" s="260"/>
      <c r="H60" s="260"/>
      <c r="I60" s="260"/>
      <c r="J60" s="260"/>
      <c r="K60" s="260"/>
      <c r="L60" s="260"/>
      <c r="M60" s="260"/>
      <c r="N60" s="223" t="str">
        <f t="shared" si="0"/>
        <v/>
      </c>
      <c r="O60" s="259"/>
      <c r="P60" s="260"/>
      <c r="Q60" s="260"/>
      <c r="R60" s="260"/>
      <c r="S60" s="260"/>
      <c r="T60" s="260"/>
      <c r="U60" s="260"/>
      <c r="V60" s="265"/>
      <c r="W60" s="223" t="str">
        <f t="shared" si="1"/>
        <v/>
      </c>
      <c r="X60" s="259"/>
      <c r="Y60" s="260"/>
      <c r="Z60" s="260"/>
      <c r="AA60" s="265"/>
      <c r="AB60" s="202" t="str">
        <f t="shared" si="2"/>
        <v/>
      </c>
      <c r="AC60" s="226" t="str">
        <f t="shared" si="3"/>
        <v/>
      </c>
      <c r="AD60" s="152"/>
      <c r="AE60" s="151"/>
      <c r="AF60" s="151"/>
      <c r="AG60" s="151"/>
    </row>
    <row r="61" spans="1:33" ht="20.100000000000001" customHeight="1" thickBot="1" x14ac:dyDescent="0.3">
      <c r="A61" s="163">
        <v>57</v>
      </c>
      <c r="B61" s="162"/>
      <c r="C61" s="161"/>
      <c r="D61" s="160"/>
      <c r="E61" s="259"/>
      <c r="F61" s="260"/>
      <c r="G61" s="260"/>
      <c r="H61" s="260"/>
      <c r="I61" s="260"/>
      <c r="J61" s="260"/>
      <c r="K61" s="260"/>
      <c r="L61" s="260"/>
      <c r="M61" s="260"/>
      <c r="N61" s="223" t="str">
        <f t="shared" si="0"/>
        <v/>
      </c>
      <c r="O61" s="259"/>
      <c r="P61" s="260"/>
      <c r="Q61" s="260"/>
      <c r="R61" s="260"/>
      <c r="S61" s="260"/>
      <c r="T61" s="260"/>
      <c r="U61" s="260"/>
      <c r="V61" s="265"/>
      <c r="W61" s="223" t="str">
        <f t="shared" si="1"/>
        <v/>
      </c>
      <c r="X61" s="259"/>
      <c r="Y61" s="260"/>
      <c r="Z61" s="260"/>
      <c r="AA61" s="265"/>
      <c r="AB61" s="202" t="str">
        <f t="shared" si="2"/>
        <v/>
      </c>
      <c r="AC61" s="226" t="str">
        <f t="shared" si="3"/>
        <v/>
      </c>
      <c r="AD61" s="152"/>
      <c r="AE61" s="151"/>
      <c r="AF61" s="151"/>
      <c r="AG61" s="151"/>
    </row>
    <row r="62" spans="1:33" ht="20.100000000000001" customHeight="1" thickBot="1" x14ac:dyDescent="0.3">
      <c r="A62" s="163">
        <v>58</v>
      </c>
      <c r="B62" s="162"/>
      <c r="C62" s="161"/>
      <c r="D62" s="160"/>
      <c r="E62" s="259"/>
      <c r="F62" s="260"/>
      <c r="G62" s="260"/>
      <c r="H62" s="260"/>
      <c r="I62" s="260"/>
      <c r="J62" s="260"/>
      <c r="K62" s="260"/>
      <c r="L62" s="260"/>
      <c r="M62" s="260"/>
      <c r="N62" s="223" t="str">
        <f t="shared" si="0"/>
        <v/>
      </c>
      <c r="O62" s="259"/>
      <c r="P62" s="260"/>
      <c r="Q62" s="260"/>
      <c r="R62" s="260"/>
      <c r="S62" s="260"/>
      <c r="T62" s="260"/>
      <c r="U62" s="260"/>
      <c r="V62" s="265"/>
      <c r="W62" s="223" t="str">
        <f t="shared" si="1"/>
        <v/>
      </c>
      <c r="X62" s="259"/>
      <c r="Y62" s="260"/>
      <c r="Z62" s="260"/>
      <c r="AA62" s="265"/>
      <c r="AB62" s="202" t="str">
        <f t="shared" si="2"/>
        <v/>
      </c>
      <c r="AC62" s="226" t="str">
        <f t="shared" si="3"/>
        <v/>
      </c>
      <c r="AD62" s="152"/>
      <c r="AE62" s="151"/>
      <c r="AF62" s="151"/>
      <c r="AG62" s="151"/>
    </row>
    <row r="63" spans="1:33" ht="20.100000000000001" customHeight="1" thickBot="1" x14ac:dyDescent="0.3">
      <c r="A63" s="163">
        <v>59</v>
      </c>
      <c r="B63" s="162"/>
      <c r="C63" s="161"/>
      <c r="D63" s="160"/>
      <c r="E63" s="259"/>
      <c r="F63" s="260"/>
      <c r="G63" s="260"/>
      <c r="H63" s="260"/>
      <c r="I63" s="260"/>
      <c r="J63" s="260"/>
      <c r="K63" s="260"/>
      <c r="L63" s="260"/>
      <c r="M63" s="260"/>
      <c r="N63" s="223" t="str">
        <f t="shared" si="0"/>
        <v/>
      </c>
      <c r="O63" s="259"/>
      <c r="P63" s="260"/>
      <c r="Q63" s="260"/>
      <c r="R63" s="260"/>
      <c r="S63" s="260"/>
      <c r="T63" s="260"/>
      <c r="U63" s="260"/>
      <c r="V63" s="265"/>
      <c r="W63" s="223" t="str">
        <f t="shared" si="1"/>
        <v/>
      </c>
      <c r="X63" s="259"/>
      <c r="Y63" s="260"/>
      <c r="Z63" s="260"/>
      <c r="AA63" s="265"/>
      <c r="AB63" s="202" t="str">
        <f t="shared" si="2"/>
        <v/>
      </c>
      <c r="AC63" s="226" t="str">
        <f t="shared" si="3"/>
        <v/>
      </c>
      <c r="AD63" s="152"/>
      <c r="AE63" s="151"/>
      <c r="AF63" s="151"/>
      <c r="AG63" s="151"/>
    </row>
    <row r="64" spans="1:33" ht="20.100000000000001" customHeight="1" thickBot="1" x14ac:dyDescent="0.3">
      <c r="A64" s="163">
        <v>60</v>
      </c>
      <c r="B64" s="162"/>
      <c r="C64" s="161"/>
      <c r="D64" s="160"/>
      <c r="E64" s="259"/>
      <c r="F64" s="260"/>
      <c r="G64" s="260"/>
      <c r="H64" s="260"/>
      <c r="I64" s="260"/>
      <c r="J64" s="260"/>
      <c r="K64" s="260"/>
      <c r="L64" s="260"/>
      <c r="M64" s="260"/>
      <c r="N64" s="223" t="str">
        <f t="shared" si="0"/>
        <v/>
      </c>
      <c r="O64" s="259"/>
      <c r="P64" s="260"/>
      <c r="Q64" s="260"/>
      <c r="R64" s="260"/>
      <c r="S64" s="260"/>
      <c r="T64" s="260"/>
      <c r="U64" s="260"/>
      <c r="V64" s="265"/>
      <c r="W64" s="223" t="str">
        <f t="shared" si="1"/>
        <v/>
      </c>
      <c r="X64" s="259"/>
      <c r="Y64" s="260"/>
      <c r="Z64" s="260"/>
      <c r="AA64" s="265"/>
      <c r="AB64" s="202" t="str">
        <f t="shared" si="2"/>
        <v/>
      </c>
      <c r="AC64" s="226" t="str">
        <f t="shared" si="3"/>
        <v/>
      </c>
      <c r="AD64" s="152"/>
      <c r="AE64" s="151"/>
      <c r="AF64" s="151"/>
      <c r="AG64" s="151"/>
    </row>
    <row r="65" spans="1:33" ht="20.100000000000001" customHeight="1" thickBot="1" x14ac:dyDescent="0.3">
      <c r="A65" s="163">
        <v>61</v>
      </c>
      <c r="B65" s="162"/>
      <c r="C65" s="161"/>
      <c r="D65" s="160"/>
      <c r="E65" s="259"/>
      <c r="F65" s="260"/>
      <c r="G65" s="260"/>
      <c r="H65" s="260"/>
      <c r="I65" s="260"/>
      <c r="J65" s="260"/>
      <c r="K65" s="260"/>
      <c r="L65" s="260"/>
      <c r="M65" s="260"/>
      <c r="N65" s="223" t="str">
        <f t="shared" si="0"/>
        <v/>
      </c>
      <c r="O65" s="259"/>
      <c r="P65" s="260"/>
      <c r="Q65" s="260"/>
      <c r="R65" s="260"/>
      <c r="S65" s="260"/>
      <c r="T65" s="260"/>
      <c r="U65" s="260"/>
      <c r="V65" s="265"/>
      <c r="W65" s="223" t="str">
        <f t="shared" si="1"/>
        <v/>
      </c>
      <c r="X65" s="259"/>
      <c r="Y65" s="260"/>
      <c r="Z65" s="260"/>
      <c r="AA65" s="265"/>
      <c r="AB65" s="202" t="str">
        <f t="shared" si="2"/>
        <v/>
      </c>
      <c r="AC65" s="226" t="str">
        <f t="shared" si="3"/>
        <v/>
      </c>
      <c r="AD65" s="152"/>
      <c r="AE65" s="151"/>
      <c r="AF65" s="151"/>
      <c r="AG65" s="151"/>
    </row>
    <row r="66" spans="1:33" ht="20.100000000000001" customHeight="1" thickBot="1" x14ac:dyDescent="0.3">
      <c r="A66" s="163">
        <v>62</v>
      </c>
      <c r="B66" s="162"/>
      <c r="C66" s="161"/>
      <c r="D66" s="160"/>
      <c r="E66" s="259"/>
      <c r="F66" s="260"/>
      <c r="G66" s="260"/>
      <c r="H66" s="260"/>
      <c r="I66" s="260"/>
      <c r="J66" s="260"/>
      <c r="K66" s="260"/>
      <c r="L66" s="260"/>
      <c r="M66" s="260"/>
      <c r="N66" s="223" t="str">
        <f t="shared" si="0"/>
        <v/>
      </c>
      <c r="O66" s="259"/>
      <c r="P66" s="260"/>
      <c r="Q66" s="260"/>
      <c r="R66" s="260"/>
      <c r="S66" s="260"/>
      <c r="T66" s="260"/>
      <c r="U66" s="260"/>
      <c r="V66" s="265"/>
      <c r="W66" s="223" t="str">
        <f t="shared" si="1"/>
        <v/>
      </c>
      <c r="X66" s="259"/>
      <c r="Y66" s="260"/>
      <c r="Z66" s="260"/>
      <c r="AA66" s="265"/>
      <c r="AB66" s="202" t="str">
        <f t="shared" si="2"/>
        <v/>
      </c>
      <c r="AC66" s="226" t="str">
        <f t="shared" si="3"/>
        <v/>
      </c>
      <c r="AD66" s="152"/>
      <c r="AE66" s="151"/>
      <c r="AF66" s="151"/>
      <c r="AG66" s="151"/>
    </row>
    <row r="67" spans="1:33" ht="20.100000000000001" customHeight="1" thickBot="1" x14ac:dyDescent="0.3">
      <c r="A67" s="163">
        <v>63</v>
      </c>
      <c r="B67" s="162"/>
      <c r="C67" s="161"/>
      <c r="D67" s="160"/>
      <c r="E67" s="259"/>
      <c r="F67" s="260"/>
      <c r="G67" s="260"/>
      <c r="H67" s="260"/>
      <c r="I67" s="260"/>
      <c r="J67" s="260"/>
      <c r="K67" s="260"/>
      <c r="L67" s="260"/>
      <c r="M67" s="260"/>
      <c r="N67" s="223" t="str">
        <f t="shared" si="0"/>
        <v/>
      </c>
      <c r="O67" s="259"/>
      <c r="P67" s="260"/>
      <c r="Q67" s="260"/>
      <c r="R67" s="260"/>
      <c r="S67" s="260"/>
      <c r="T67" s="260"/>
      <c r="U67" s="260"/>
      <c r="V67" s="265"/>
      <c r="W67" s="223" t="str">
        <f t="shared" si="1"/>
        <v/>
      </c>
      <c r="X67" s="259"/>
      <c r="Y67" s="260"/>
      <c r="Z67" s="260"/>
      <c r="AA67" s="265"/>
      <c r="AB67" s="202" t="str">
        <f t="shared" si="2"/>
        <v/>
      </c>
      <c r="AC67" s="226" t="str">
        <f t="shared" si="3"/>
        <v/>
      </c>
      <c r="AD67" s="152"/>
      <c r="AE67" s="151"/>
      <c r="AF67" s="151"/>
      <c r="AG67" s="151"/>
    </row>
    <row r="68" spans="1:33" ht="20.100000000000001" customHeight="1" thickBot="1" x14ac:dyDescent="0.3">
      <c r="A68" s="163">
        <v>64</v>
      </c>
      <c r="B68" s="162"/>
      <c r="C68" s="161"/>
      <c r="D68" s="160"/>
      <c r="E68" s="259"/>
      <c r="F68" s="260"/>
      <c r="G68" s="260"/>
      <c r="H68" s="260"/>
      <c r="I68" s="260"/>
      <c r="J68" s="260"/>
      <c r="K68" s="260"/>
      <c r="L68" s="260"/>
      <c r="M68" s="260"/>
      <c r="N68" s="223" t="str">
        <f t="shared" si="0"/>
        <v/>
      </c>
      <c r="O68" s="259"/>
      <c r="P68" s="260"/>
      <c r="Q68" s="260"/>
      <c r="R68" s="260"/>
      <c r="S68" s="260"/>
      <c r="T68" s="260"/>
      <c r="U68" s="260"/>
      <c r="V68" s="265"/>
      <c r="W68" s="223" t="str">
        <f t="shared" si="1"/>
        <v/>
      </c>
      <c r="X68" s="259"/>
      <c r="Y68" s="260"/>
      <c r="Z68" s="260"/>
      <c r="AA68" s="265"/>
      <c r="AB68" s="202" t="str">
        <f t="shared" si="2"/>
        <v/>
      </c>
      <c r="AC68" s="226" t="str">
        <f t="shared" si="3"/>
        <v/>
      </c>
      <c r="AD68" s="152"/>
      <c r="AE68" s="151"/>
      <c r="AF68" s="151"/>
      <c r="AG68" s="151"/>
    </row>
    <row r="69" spans="1:33" ht="20.100000000000001" customHeight="1" thickBot="1" x14ac:dyDescent="0.3">
      <c r="A69" s="163">
        <v>65</v>
      </c>
      <c r="B69" s="162"/>
      <c r="C69" s="161"/>
      <c r="D69" s="160"/>
      <c r="E69" s="259"/>
      <c r="F69" s="260"/>
      <c r="G69" s="260"/>
      <c r="H69" s="260"/>
      <c r="I69" s="260"/>
      <c r="J69" s="260"/>
      <c r="K69" s="260"/>
      <c r="L69" s="260"/>
      <c r="M69" s="260"/>
      <c r="N69" s="223" t="str">
        <f t="shared" ref="N69:N132" si="4">IF(SUM(E69:M69)&gt;0,SUM(E69:M69),"")</f>
        <v/>
      </c>
      <c r="O69" s="259"/>
      <c r="P69" s="260"/>
      <c r="Q69" s="260"/>
      <c r="R69" s="260"/>
      <c r="S69" s="260"/>
      <c r="T69" s="260"/>
      <c r="U69" s="260"/>
      <c r="V69" s="265"/>
      <c r="W69" s="223" t="str">
        <f t="shared" ref="W69:W132" si="5">IF(SUM(O69:V69)&gt;0,SUM(O69:V69),"")</f>
        <v/>
      </c>
      <c r="X69" s="259"/>
      <c r="Y69" s="260"/>
      <c r="Z69" s="260"/>
      <c r="AA69" s="265"/>
      <c r="AB69" s="202" t="str">
        <f t="shared" ref="AB69:AB132" si="6">IF(SUM(E69:AA69)&gt;0,SUM(E69:M69)+SUM(O69:V69)+MAX((X69+Y69),(X69+Z69),(X69+AA69),(Y69+Z69),(Y69+AA69),(Z69+AA69)),"")</f>
        <v/>
      </c>
      <c r="AC69" s="226" t="str">
        <f t="shared" ref="AC69:AC132" si="7">IF(AB69&lt;&gt;"",VLOOKUP(AB69,$AE$6:$AF$11,2),"")</f>
        <v/>
      </c>
      <c r="AD69" s="152"/>
      <c r="AE69" s="151"/>
      <c r="AF69" s="151"/>
      <c r="AG69" s="151"/>
    </row>
    <row r="70" spans="1:33" ht="20.100000000000001" customHeight="1" thickBot="1" x14ac:dyDescent="0.3">
      <c r="A70" s="163">
        <v>66</v>
      </c>
      <c r="B70" s="162"/>
      <c r="C70" s="161"/>
      <c r="D70" s="160"/>
      <c r="E70" s="259"/>
      <c r="F70" s="260"/>
      <c r="G70" s="260"/>
      <c r="H70" s="260"/>
      <c r="I70" s="260"/>
      <c r="J70" s="260"/>
      <c r="K70" s="260"/>
      <c r="L70" s="260"/>
      <c r="M70" s="260"/>
      <c r="N70" s="223" t="str">
        <f t="shared" si="4"/>
        <v/>
      </c>
      <c r="O70" s="259"/>
      <c r="P70" s="260"/>
      <c r="Q70" s="260"/>
      <c r="R70" s="260"/>
      <c r="S70" s="260"/>
      <c r="T70" s="260"/>
      <c r="U70" s="260"/>
      <c r="V70" s="265"/>
      <c r="W70" s="223" t="str">
        <f t="shared" si="5"/>
        <v/>
      </c>
      <c r="X70" s="259"/>
      <c r="Y70" s="260"/>
      <c r="Z70" s="260"/>
      <c r="AA70" s="265"/>
      <c r="AB70" s="202" t="str">
        <f t="shared" si="6"/>
        <v/>
      </c>
      <c r="AC70" s="226" t="str">
        <f t="shared" si="7"/>
        <v/>
      </c>
      <c r="AD70" s="152"/>
      <c r="AE70" s="151"/>
      <c r="AF70" s="151"/>
      <c r="AG70" s="151"/>
    </row>
    <row r="71" spans="1:33" ht="20.100000000000001" customHeight="1" thickBot="1" x14ac:dyDescent="0.3">
      <c r="A71" s="163">
        <v>67</v>
      </c>
      <c r="B71" s="162"/>
      <c r="C71" s="161"/>
      <c r="D71" s="160"/>
      <c r="E71" s="259"/>
      <c r="F71" s="260"/>
      <c r="G71" s="260"/>
      <c r="H71" s="260"/>
      <c r="I71" s="260"/>
      <c r="J71" s="260"/>
      <c r="K71" s="260"/>
      <c r="L71" s="260"/>
      <c r="M71" s="260"/>
      <c r="N71" s="223" t="str">
        <f t="shared" si="4"/>
        <v/>
      </c>
      <c r="O71" s="259"/>
      <c r="P71" s="260"/>
      <c r="Q71" s="260"/>
      <c r="R71" s="260"/>
      <c r="S71" s="260"/>
      <c r="T71" s="260"/>
      <c r="U71" s="260"/>
      <c r="V71" s="265"/>
      <c r="W71" s="223" t="str">
        <f t="shared" si="5"/>
        <v/>
      </c>
      <c r="X71" s="259"/>
      <c r="Y71" s="260"/>
      <c r="Z71" s="260"/>
      <c r="AA71" s="265"/>
      <c r="AB71" s="202" t="str">
        <f t="shared" si="6"/>
        <v/>
      </c>
      <c r="AC71" s="226" t="str">
        <f t="shared" si="7"/>
        <v/>
      </c>
      <c r="AD71" s="152"/>
      <c r="AE71" s="151"/>
      <c r="AF71" s="151"/>
      <c r="AG71" s="151"/>
    </row>
    <row r="72" spans="1:33" ht="20.100000000000001" customHeight="1" thickBot="1" x14ac:dyDescent="0.3">
      <c r="A72" s="163">
        <v>68</v>
      </c>
      <c r="B72" s="162"/>
      <c r="C72" s="161"/>
      <c r="D72" s="160"/>
      <c r="E72" s="259"/>
      <c r="F72" s="260"/>
      <c r="G72" s="260"/>
      <c r="H72" s="260"/>
      <c r="I72" s="260"/>
      <c r="J72" s="260"/>
      <c r="K72" s="260"/>
      <c r="L72" s="260"/>
      <c r="M72" s="260"/>
      <c r="N72" s="223" t="str">
        <f t="shared" si="4"/>
        <v/>
      </c>
      <c r="O72" s="259"/>
      <c r="P72" s="260"/>
      <c r="Q72" s="260"/>
      <c r="R72" s="260"/>
      <c r="S72" s="260"/>
      <c r="T72" s="260"/>
      <c r="U72" s="260"/>
      <c r="V72" s="265"/>
      <c r="W72" s="223" t="str">
        <f t="shared" si="5"/>
        <v/>
      </c>
      <c r="X72" s="259"/>
      <c r="Y72" s="260"/>
      <c r="Z72" s="260"/>
      <c r="AA72" s="265"/>
      <c r="AB72" s="202" t="str">
        <f t="shared" si="6"/>
        <v/>
      </c>
      <c r="AC72" s="226" t="str">
        <f t="shared" si="7"/>
        <v/>
      </c>
      <c r="AD72" s="152"/>
      <c r="AE72" s="151"/>
      <c r="AF72" s="151"/>
      <c r="AG72" s="151"/>
    </row>
    <row r="73" spans="1:33" ht="20.100000000000001" customHeight="1" thickBot="1" x14ac:dyDescent="0.3">
      <c r="A73" s="163">
        <v>69</v>
      </c>
      <c r="B73" s="162"/>
      <c r="C73" s="161"/>
      <c r="D73" s="160"/>
      <c r="E73" s="259"/>
      <c r="F73" s="260"/>
      <c r="G73" s="260"/>
      <c r="H73" s="260"/>
      <c r="I73" s="260"/>
      <c r="J73" s="260"/>
      <c r="K73" s="260"/>
      <c r="L73" s="260"/>
      <c r="M73" s="260"/>
      <c r="N73" s="223" t="str">
        <f t="shared" si="4"/>
        <v/>
      </c>
      <c r="O73" s="259"/>
      <c r="P73" s="260"/>
      <c r="Q73" s="260"/>
      <c r="R73" s="260"/>
      <c r="S73" s="260"/>
      <c r="T73" s="260"/>
      <c r="U73" s="260"/>
      <c r="V73" s="265"/>
      <c r="W73" s="223" t="str">
        <f t="shared" si="5"/>
        <v/>
      </c>
      <c r="X73" s="259"/>
      <c r="Y73" s="260"/>
      <c r="Z73" s="260"/>
      <c r="AA73" s="265"/>
      <c r="AB73" s="202" t="str">
        <f t="shared" si="6"/>
        <v/>
      </c>
      <c r="AC73" s="226" t="str">
        <f t="shared" si="7"/>
        <v/>
      </c>
      <c r="AD73" s="152"/>
      <c r="AE73" s="151"/>
      <c r="AF73" s="151"/>
      <c r="AG73" s="151"/>
    </row>
    <row r="74" spans="1:33" ht="20.100000000000001" customHeight="1" thickBot="1" x14ac:dyDescent="0.3">
      <c r="A74" s="163">
        <v>70</v>
      </c>
      <c r="B74" s="162"/>
      <c r="C74" s="161"/>
      <c r="D74" s="160"/>
      <c r="E74" s="259"/>
      <c r="F74" s="260"/>
      <c r="G74" s="260"/>
      <c r="H74" s="260"/>
      <c r="I74" s="260"/>
      <c r="J74" s="260"/>
      <c r="K74" s="260"/>
      <c r="L74" s="260"/>
      <c r="M74" s="260"/>
      <c r="N74" s="223" t="str">
        <f t="shared" si="4"/>
        <v/>
      </c>
      <c r="O74" s="259"/>
      <c r="P74" s="260"/>
      <c r="Q74" s="260"/>
      <c r="R74" s="260"/>
      <c r="S74" s="260"/>
      <c r="T74" s="260"/>
      <c r="U74" s="260"/>
      <c r="V74" s="265"/>
      <c r="W74" s="223" t="str">
        <f t="shared" si="5"/>
        <v/>
      </c>
      <c r="X74" s="259"/>
      <c r="Y74" s="260"/>
      <c r="Z74" s="260"/>
      <c r="AA74" s="265"/>
      <c r="AB74" s="202" t="str">
        <f t="shared" si="6"/>
        <v/>
      </c>
      <c r="AC74" s="226" t="str">
        <f t="shared" si="7"/>
        <v/>
      </c>
      <c r="AD74" s="152"/>
      <c r="AE74" s="151"/>
      <c r="AF74" s="151"/>
      <c r="AG74" s="151"/>
    </row>
    <row r="75" spans="1:33" ht="20.100000000000001" customHeight="1" thickBot="1" x14ac:dyDescent="0.3">
      <c r="A75" s="163">
        <v>71</v>
      </c>
      <c r="B75" s="162"/>
      <c r="C75" s="161"/>
      <c r="D75" s="160"/>
      <c r="E75" s="259"/>
      <c r="F75" s="260"/>
      <c r="G75" s="260"/>
      <c r="H75" s="260"/>
      <c r="I75" s="260"/>
      <c r="J75" s="260"/>
      <c r="K75" s="260"/>
      <c r="L75" s="260"/>
      <c r="M75" s="260"/>
      <c r="N75" s="223" t="str">
        <f t="shared" si="4"/>
        <v/>
      </c>
      <c r="O75" s="259"/>
      <c r="P75" s="260"/>
      <c r="Q75" s="260"/>
      <c r="R75" s="260"/>
      <c r="S75" s="260"/>
      <c r="T75" s="260"/>
      <c r="U75" s="260"/>
      <c r="V75" s="265"/>
      <c r="W75" s="223" t="str">
        <f t="shared" si="5"/>
        <v/>
      </c>
      <c r="X75" s="259"/>
      <c r="Y75" s="260"/>
      <c r="Z75" s="260"/>
      <c r="AA75" s="265"/>
      <c r="AB75" s="202" t="str">
        <f t="shared" si="6"/>
        <v/>
      </c>
      <c r="AC75" s="226" t="str">
        <f t="shared" si="7"/>
        <v/>
      </c>
      <c r="AD75" s="152"/>
      <c r="AE75" s="151"/>
      <c r="AF75" s="151"/>
      <c r="AG75" s="151"/>
    </row>
    <row r="76" spans="1:33" ht="20.100000000000001" customHeight="1" thickBot="1" x14ac:dyDescent="0.3">
      <c r="A76" s="163">
        <v>72</v>
      </c>
      <c r="B76" s="162"/>
      <c r="C76" s="161"/>
      <c r="D76" s="160"/>
      <c r="E76" s="259"/>
      <c r="F76" s="260"/>
      <c r="G76" s="260"/>
      <c r="H76" s="260"/>
      <c r="I76" s="260"/>
      <c r="J76" s="260"/>
      <c r="K76" s="260"/>
      <c r="L76" s="260"/>
      <c r="M76" s="260"/>
      <c r="N76" s="223" t="str">
        <f t="shared" si="4"/>
        <v/>
      </c>
      <c r="O76" s="259"/>
      <c r="P76" s="260"/>
      <c r="Q76" s="260"/>
      <c r="R76" s="260"/>
      <c r="S76" s="260"/>
      <c r="T76" s="260"/>
      <c r="U76" s="260"/>
      <c r="V76" s="265"/>
      <c r="W76" s="223" t="str">
        <f t="shared" si="5"/>
        <v/>
      </c>
      <c r="X76" s="259"/>
      <c r="Y76" s="260"/>
      <c r="Z76" s="260"/>
      <c r="AA76" s="265"/>
      <c r="AB76" s="202" t="str">
        <f t="shared" si="6"/>
        <v/>
      </c>
      <c r="AC76" s="226" t="str">
        <f t="shared" si="7"/>
        <v/>
      </c>
      <c r="AD76" s="152"/>
      <c r="AE76" s="151"/>
      <c r="AF76" s="151"/>
      <c r="AG76" s="151"/>
    </row>
    <row r="77" spans="1:33" ht="20.100000000000001" customHeight="1" thickBot="1" x14ac:dyDescent="0.3">
      <c r="A77" s="163">
        <v>73</v>
      </c>
      <c r="B77" s="162"/>
      <c r="C77" s="161"/>
      <c r="D77" s="160"/>
      <c r="E77" s="259"/>
      <c r="F77" s="260"/>
      <c r="G77" s="260"/>
      <c r="H77" s="260"/>
      <c r="I77" s="260"/>
      <c r="J77" s="260"/>
      <c r="K77" s="260"/>
      <c r="L77" s="260"/>
      <c r="M77" s="260"/>
      <c r="N77" s="223" t="str">
        <f t="shared" si="4"/>
        <v/>
      </c>
      <c r="O77" s="259"/>
      <c r="P77" s="260"/>
      <c r="Q77" s="260"/>
      <c r="R77" s="260"/>
      <c r="S77" s="260"/>
      <c r="T77" s="260"/>
      <c r="U77" s="260"/>
      <c r="V77" s="265"/>
      <c r="W77" s="223" t="str">
        <f t="shared" si="5"/>
        <v/>
      </c>
      <c r="X77" s="259"/>
      <c r="Y77" s="260"/>
      <c r="Z77" s="260"/>
      <c r="AA77" s="265"/>
      <c r="AB77" s="202" t="str">
        <f t="shared" si="6"/>
        <v/>
      </c>
      <c r="AC77" s="226" t="str">
        <f t="shared" si="7"/>
        <v/>
      </c>
      <c r="AD77" s="152"/>
      <c r="AE77" s="151"/>
      <c r="AF77" s="151"/>
      <c r="AG77" s="151"/>
    </row>
    <row r="78" spans="1:33" ht="20.100000000000001" customHeight="1" thickBot="1" x14ac:dyDescent="0.3">
      <c r="A78" s="163">
        <v>74</v>
      </c>
      <c r="B78" s="162"/>
      <c r="C78" s="161"/>
      <c r="D78" s="160"/>
      <c r="E78" s="259"/>
      <c r="F78" s="260"/>
      <c r="G78" s="260"/>
      <c r="H78" s="260"/>
      <c r="I78" s="260"/>
      <c r="J78" s="260"/>
      <c r="K78" s="260"/>
      <c r="L78" s="260"/>
      <c r="M78" s="260"/>
      <c r="N78" s="223" t="str">
        <f t="shared" si="4"/>
        <v/>
      </c>
      <c r="O78" s="259"/>
      <c r="P78" s="260"/>
      <c r="Q78" s="260"/>
      <c r="R78" s="260"/>
      <c r="S78" s="260"/>
      <c r="T78" s="260"/>
      <c r="U78" s="260"/>
      <c r="V78" s="265"/>
      <c r="W78" s="223" t="str">
        <f t="shared" si="5"/>
        <v/>
      </c>
      <c r="X78" s="259"/>
      <c r="Y78" s="260"/>
      <c r="Z78" s="260"/>
      <c r="AA78" s="265"/>
      <c r="AB78" s="202" t="str">
        <f t="shared" si="6"/>
        <v/>
      </c>
      <c r="AC78" s="226" t="str">
        <f t="shared" si="7"/>
        <v/>
      </c>
      <c r="AD78" s="152"/>
      <c r="AE78" s="151"/>
      <c r="AF78" s="151"/>
      <c r="AG78" s="151"/>
    </row>
    <row r="79" spans="1:33" ht="20.100000000000001" customHeight="1" thickBot="1" x14ac:dyDescent="0.3">
      <c r="A79" s="163">
        <v>75</v>
      </c>
      <c r="B79" s="162"/>
      <c r="C79" s="161"/>
      <c r="D79" s="160"/>
      <c r="E79" s="259"/>
      <c r="F79" s="260"/>
      <c r="G79" s="260"/>
      <c r="H79" s="260"/>
      <c r="I79" s="260"/>
      <c r="J79" s="260"/>
      <c r="K79" s="260"/>
      <c r="L79" s="260"/>
      <c r="M79" s="260"/>
      <c r="N79" s="223" t="str">
        <f t="shared" si="4"/>
        <v/>
      </c>
      <c r="O79" s="259"/>
      <c r="P79" s="260"/>
      <c r="Q79" s="260"/>
      <c r="R79" s="260"/>
      <c r="S79" s="260"/>
      <c r="T79" s="260"/>
      <c r="U79" s="260"/>
      <c r="V79" s="265"/>
      <c r="W79" s="223" t="str">
        <f t="shared" si="5"/>
        <v/>
      </c>
      <c r="X79" s="259"/>
      <c r="Y79" s="260"/>
      <c r="Z79" s="260"/>
      <c r="AA79" s="265"/>
      <c r="AB79" s="202" t="str">
        <f t="shared" si="6"/>
        <v/>
      </c>
      <c r="AC79" s="226" t="str">
        <f t="shared" si="7"/>
        <v/>
      </c>
      <c r="AD79" s="152"/>
      <c r="AE79" s="151"/>
      <c r="AF79" s="151"/>
      <c r="AG79" s="151"/>
    </row>
    <row r="80" spans="1:33" ht="20.100000000000001" customHeight="1" thickBot="1" x14ac:dyDescent="0.3">
      <c r="A80" s="163">
        <v>76</v>
      </c>
      <c r="B80" s="162"/>
      <c r="C80" s="161"/>
      <c r="D80" s="160"/>
      <c r="E80" s="259"/>
      <c r="F80" s="260"/>
      <c r="G80" s="260"/>
      <c r="H80" s="260"/>
      <c r="I80" s="260"/>
      <c r="J80" s="260"/>
      <c r="K80" s="260"/>
      <c r="L80" s="260"/>
      <c r="M80" s="260"/>
      <c r="N80" s="223" t="str">
        <f t="shared" si="4"/>
        <v/>
      </c>
      <c r="O80" s="259"/>
      <c r="P80" s="260"/>
      <c r="Q80" s="260"/>
      <c r="R80" s="260"/>
      <c r="S80" s="260"/>
      <c r="T80" s="260"/>
      <c r="U80" s="260"/>
      <c r="V80" s="265"/>
      <c r="W80" s="223" t="str">
        <f t="shared" si="5"/>
        <v/>
      </c>
      <c r="X80" s="259"/>
      <c r="Y80" s="260"/>
      <c r="Z80" s="260"/>
      <c r="AA80" s="265"/>
      <c r="AB80" s="202" t="str">
        <f t="shared" si="6"/>
        <v/>
      </c>
      <c r="AC80" s="226" t="str">
        <f t="shared" si="7"/>
        <v/>
      </c>
      <c r="AD80" s="152"/>
      <c r="AE80" s="151"/>
      <c r="AF80" s="151"/>
      <c r="AG80" s="151"/>
    </row>
    <row r="81" spans="1:33" ht="20.100000000000001" customHeight="1" thickBot="1" x14ac:dyDescent="0.3">
      <c r="A81" s="163">
        <v>77</v>
      </c>
      <c r="B81" s="162"/>
      <c r="C81" s="161"/>
      <c r="D81" s="160"/>
      <c r="E81" s="259"/>
      <c r="F81" s="260"/>
      <c r="G81" s="260"/>
      <c r="H81" s="260"/>
      <c r="I81" s="260"/>
      <c r="J81" s="260"/>
      <c r="K81" s="260"/>
      <c r="L81" s="260"/>
      <c r="M81" s="260"/>
      <c r="N81" s="223" t="str">
        <f t="shared" si="4"/>
        <v/>
      </c>
      <c r="O81" s="259"/>
      <c r="P81" s="260"/>
      <c r="Q81" s="260"/>
      <c r="R81" s="260"/>
      <c r="S81" s="260"/>
      <c r="T81" s="260"/>
      <c r="U81" s="260"/>
      <c r="V81" s="265"/>
      <c r="W81" s="223" t="str">
        <f t="shared" si="5"/>
        <v/>
      </c>
      <c r="X81" s="259"/>
      <c r="Y81" s="260"/>
      <c r="Z81" s="260"/>
      <c r="AA81" s="265"/>
      <c r="AB81" s="202" t="str">
        <f t="shared" si="6"/>
        <v/>
      </c>
      <c r="AC81" s="226" t="str">
        <f t="shared" si="7"/>
        <v/>
      </c>
      <c r="AD81" s="152"/>
      <c r="AE81" s="151"/>
      <c r="AF81" s="151"/>
      <c r="AG81" s="151"/>
    </row>
    <row r="82" spans="1:33" ht="20.100000000000001" customHeight="1" thickBot="1" x14ac:dyDescent="0.3">
      <c r="A82" s="163">
        <v>78</v>
      </c>
      <c r="B82" s="162"/>
      <c r="C82" s="161"/>
      <c r="D82" s="160"/>
      <c r="E82" s="259"/>
      <c r="F82" s="260"/>
      <c r="G82" s="260"/>
      <c r="H82" s="260"/>
      <c r="I82" s="260"/>
      <c r="J82" s="260"/>
      <c r="K82" s="260"/>
      <c r="L82" s="260"/>
      <c r="M82" s="260"/>
      <c r="N82" s="223" t="str">
        <f t="shared" si="4"/>
        <v/>
      </c>
      <c r="O82" s="259"/>
      <c r="P82" s="260"/>
      <c r="Q82" s="260"/>
      <c r="R82" s="260"/>
      <c r="S82" s="260"/>
      <c r="T82" s="260"/>
      <c r="U82" s="260"/>
      <c r="V82" s="265"/>
      <c r="W82" s="223" t="str">
        <f t="shared" si="5"/>
        <v/>
      </c>
      <c r="X82" s="259"/>
      <c r="Y82" s="260"/>
      <c r="Z82" s="260"/>
      <c r="AA82" s="265"/>
      <c r="AB82" s="202" t="str">
        <f t="shared" si="6"/>
        <v/>
      </c>
      <c r="AC82" s="226" t="str">
        <f t="shared" si="7"/>
        <v/>
      </c>
      <c r="AD82" s="152"/>
      <c r="AE82" s="151"/>
      <c r="AF82" s="151"/>
      <c r="AG82" s="151"/>
    </row>
    <row r="83" spans="1:33" ht="20.100000000000001" customHeight="1" thickBot="1" x14ac:dyDescent="0.3">
      <c r="A83" s="163">
        <v>79</v>
      </c>
      <c r="B83" s="162"/>
      <c r="C83" s="161"/>
      <c r="D83" s="160"/>
      <c r="E83" s="259"/>
      <c r="F83" s="260"/>
      <c r="G83" s="260"/>
      <c r="H83" s="260"/>
      <c r="I83" s="260"/>
      <c r="J83" s="260"/>
      <c r="K83" s="260"/>
      <c r="L83" s="260"/>
      <c r="M83" s="260"/>
      <c r="N83" s="223" t="str">
        <f t="shared" si="4"/>
        <v/>
      </c>
      <c r="O83" s="259"/>
      <c r="P83" s="260"/>
      <c r="Q83" s="260"/>
      <c r="R83" s="260"/>
      <c r="S83" s="260"/>
      <c r="T83" s="260"/>
      <c r="U83" s="260"/>
      <c r="V83" s="265"/>
      <c r="W83" s="223" t="str">
        <f t="shared" si="5"/>
        <v/>
      </c>
      <c r="X83" s="259"/>
      <c r="Y83" s="260"/>
      <c r="Z83" s="260"/>
      <c r="AA83" s="265"/>
      <c r="AB83" s="202" t="str">
        <f t="shared" si="6"/>
        <v/>
      </c>
      <c r="AC83" s="226" t="str">
        <f t="shared" si="7"/>
        <v/>
      </c>
      <c r="AD83" s="152"/>
      <c r="AE83" s="151"/>
      <c r="AF83" s="151"/>
      <c r="AG83" s="151"/>
    </row>
    <row r="84" spans="1:33" ht="20.100000000000001" customHeight="1" thickBot="1" x14ac:dyDescent="0.3">
      <c r="A84" s="163">
        <v>80</v>
      </c>
      <c r="B84" s="162"/>
      <c r="C84" s="161"/>
      <c r="D84" s="160"/>
      <c r="E84" s="259"/>
      <c r="F84" s="260"/>
      <c r="G84" s="260"/>
      <c r="H84" s="260"/>
      <c r="I84" s="260"/>
      <c r="J84" s="260"/>
      <c r="K84" s="260"/>
      <c r="L84" s="260"/>
      <c r="M84" s="260"/>
      <c r="N84" s="223" t="str">
        <f t="shared" si="4"/>
        <v/>
      </c>
      <c r="O84" s="259"/>
      <c r="P84" s="260"/>
      <c r="Q84" s="260"/>
      <c r="R84" s="260"/>
      <c r="S84" s="260"/>
      <c r="T84" s="260"/>
      <c r="U84" s="260"/>
      <c r="V84" s="265"/>
      <c r="W84" s="223" t="str">
        <f t="shared" si="5"/>
        <v/>
      </c>
      <c r="X84" s="259"/>
      <c r="Y84" s="260"/>
      <c r="Z84" s="260"/>
      <c r="AA84" s="265"/>
      <c r="AB84" s="202" t="str">
        <f t="shared" si="6"/>
        <v/>
      </c>
      <c r="AC84" s="226" t="str">
        <f t="shared" si="7"/>
        <v/>
      </c>
      <c r="AD84" s="152"/>
      <c r="AE84" s="151"/>
      <c r="AF84" s="151"/>
      <c r="AG84" s="151"/>
    </row>
    <row r="85" spans="1:33" ht="20.100000000000001" customHeight="1" thickBot="1" x14ac:dyDescent="0.3">
      <c r="A85" s="163">
        <v>81</v>
      </c>
      <c r="B85" s="162"/>
      <c r="C85" s="161"/>
      <c r="D85" s="160"/>
      <c r="E85" s="259"/>
      <c r="F85" s="260"/>
      <c r="G85" s="260"/>
      <c r="H85" s="260"/>
      <c r="I85" s="260"/>
      <c r="J85" s="260"/>
      <c r="K85" s="260"/>
      <c r="L85" s="260"/>
      <c r="M85" s="260"/>
      <c r="N85" s="223" t="str">
        <f t="shared" si="4"/>
        <v/>
      </c>
      <c r="O85" s="259"/>
      <c r="P85" s="260"/>
      <c r="Q85" s="260"/>
      <c r="R85" s="260"/>
      <c r="S85" s="260"/>
      <c r="T85" s="260"/>
      <c r="U85" s="260"/>
      <c r="V85" s="265"/>
      <c r="W85" s="223" t="str">
        <f t="shared" si="5"/>
        <v/>
      </c>
      <c r="X85" s="259"/>
      <c r="Y85" s="260"/>
      <c r="Z85" s="260"/>
      <c r="AA85" s="265"/>
      <c r="AB85" s="202" t="str">
        <f t="shared" si="6"/>
        <v/>
      </c>
      <c r="AC85" s="226" t="str">
        <f t="shared" si="7"/>
        <v/>
      </c>
      <c r="AD85" s="152"/>
      <c r="AE85" s="151"/>
      <c r="AF85" s="151"/>
      <c r="AG85" s="151"/>
    </row>
    <row r="86" spans="1:33" ht="20.100000000000001" customHeight="1" thickBot="1" x14ac:dyDescent="0.3">
      <c r="A86" s="163">
        <v>82</v>
      </c>
      <c r="B86" s="162"/>
      <c r="C86" s="161"/>
      <c r="D86" s="160"/>
      <c r="E86" s="259"/>
      <c r="F86" s="260"/>
      <c r="G86" s="260"/>
      <c r="H86" s="260"/>
      <c r="I86" s="260"/>
      <c r="J86" s="260"/>
      <c r="K86" s="260"/>
      <c r="L86" s="260"/>
      <c r="M86" s="260"/>
      <c r="N86" s="223" t="str">
        <f t="shared" si="4"/>
        <v/>
      </c>
      <c r="O86" s="259"/>
      <c r="P86" s="260"/>
      <c r="Q86" s="260"/>
      <c r="R86" s="260"/>
      <c r="S86" s="260"/>
      <c r="T86" s="260"/>
      <c r="U86" s="260"/>
      <c r="V86" s="265"/>
      <c r="W86" s="223" t="str">
        <f t="shared" si="5"/>
        <v/>
      </c>
      <c r="X86" s="259"/>
      <c r="Y86" s="260"/>
      <c r="Z86" s="260"/>
      <c r="AA86" s="265"/>
      <c r="AB86" s="202" t="str">
        <f t="shared" si="6"/>
        <v/>
      </c>
      <c r="AC86" s="226" t="str">
        <f t="shared" si="7"/>
        <v/>
      </c>
      <c r="AD86" s="152"/>
      <c r="AE86" s="151"/>
      <c r="AF86" s="151"/>
      <c r="AG86" s="151"/>
    </row>
    <row r="87" spans="1:33" ht="20.100000000000001" customHeight="1" thickBot="1" x14ac:dyDescent="0.3">
      <c r="A87" s="163">
        <v>83</v>
      </c>
      <c r="B87" s="162"/>
      <c r="C87" s="161"/>
      <c r="D87" s="160"/>
      <c r="E87" s="259"/>
      <c r="F87" s="260"/>
      <c r="G87" s="260"/>
      <c r="H87" s="260"/>
      <c r="I87" s="260"/>
      <c r="J87" s="260"/>
      <c r="K87" s="260"/>
      <c r="L87" s="260"/>
      <c r="M87" s="260"/>
      <c r="N87" s="223" t="str">
        <f t="shared" si="4"/>
        <v/>
      </c>
      <c r="O87" s="259"/>
      <c r="P87" s="260"/>
      <c r="Q87" s="260"/>
      <c r="R87" s="260"/>
      <c r="S87" s="260"/>
      <c r="T87" s="260"/>
      <c r="U87" s="260"/>
      <c r="V87" s="265"/>
      <c r="W87" s="223" t="str">
        <f t="shared" si="5"/>
        <v/>
      </c>
      <c r="X87" s="259"/>
      <c r="Y87" s="260"/>
      <c r="Z87" s="260"/>
      <c r="AA87" s="265"/>
      <c r="AB87" s="202" t="str">
        <f t="shared" si="6"/>
        <v/>
      </c>
      <c r="AC87" s="226" t="str">
        <f t="shared" si="7"/>
        <v/>
      </c>
      <c r="AD87" s="152"/>
      <c r="AE87" s="151"/>
      <c r="AF87" s="151"/>
      <c r="AG87" s="151"/>
    </row>
    <row r="88" spans="1:33" ht="20.100000000000001" customHeight="1" thickBot="1" x14ac:dyDescent="0.3">
      <c r="A88" s="163">
        <v>84</v>
      </c>
      <c r="B88" s="162"/>
      <c r="C88" s="161"/>
      <c r="D88" s="160"/>
      <c r="E88" s="259"/>
      <c r="F88" s="260"/>
      <c r="G88" s="260"/>
      <c r="H88" s="260"/>
      <c r="I88" s="260"/>
      <c r="J88" s="260"/>
      <c r="K88" s="260"/>
      <c r="L88" s="260"/>
      <c r="M88" s="260"/>
      <c r="N88" s="223" t="str">
        <f t="shared" si="4"/>
        <v/>
      </c>
      <c r="O88" s="259"/>
      <c r="P88" s="260"/>
      <c r="Q88" s="260"/>
      <c r="R88" s="260"/>
      <c r="S88" s="260"/>
      <c r="T88" s="260"/>
      <c r="U88" s="260"/>
      <c r="V88" s="265"/>
      <c r="W88" s="223" t="str">
        <f t="shared" si="5"/>
        <v/>
      </c>
      <c r="X88" s="259"/>
      <c r="Y88" s="260"/>
      <c r="Z88" s="260"/>
      <c r="AA88" s="265"/>
      <c r="AB88" s="202" t="str">
        <f t="shared" si="6"/>
        <v/>
      </c>
      <c r="AC88" s="226" t="str">
        <f t="shared" si="7"/>
        <v/>
      </c>
      <c r="AD88" s="152"/>
      <c r="AE88" s="151"/>
      <c r="AF88" s="151"/>
      <c r="AG88" s="151"/>
    </row>
    <row r="89" spans="1:33" ht="20.100000000000001" customHeight="1" thickBot="1" x14ac:dyDescent="0.3">
      <c r="A89" s="163">
        <v>85</v>
      </c>
      <c r="B89" s="162"/>
      <c r="C89" s="161"/>
      <c r="D89" s="160"/>
      <c r="E89" s="259"/>
      <c r="F89" s="260"/>
      <c r="G89" s="260"/>
      <c r="H89" s="260"/>
      <c r="I89" s="260"/>
      <c r="J89" s="260"/>
      <c r="K89" s="260"/>
      <c r="L89" s="260"/>
      <c r="M89" s="260"/>
      <c r="N89" s="223" t="str">
        <f t="shared" si="4"/>
        <v/>
      </c>
      <c r="O89" s="259"/>
      <c r="P89" s="260"/>
      <c r="Q89" s="260"/>
      <c r="R89" s="260"/>
      <c r="S89" s="260"/>
      <c r="T89" s="260"/>
      <c r="U89" s="260"/>
      <c r="V89" s="265"/>
      <c r="W89" s="223" t="str">
        <f t="shared" si="5"/>
        <v/>
      </c>
      <c r="X89" s="259"/>
      <c r="Y89" s="260"/>
      <c r="Z89" s="260"/>
      <c r="AA89" s="265"/>
      <c r="AB89" s="202" t="str">
        <f t="shared" si="6"/>
        <v/>
      </c>
      <c r="AC89" s="226" t="str">
        <f t="shared" si="7"/>
        <v/>
      </c>
      <c r="AD89" s="152"/>
      <c r="AE89" s="151"/>
      <c r="AF89" s="151"/>
      <c r="AG89" s="151"/>
    </row>
    <row r="90" spans="1:33" ht="20.100000000000001" customHeight="1" thickBot="1" x14ac:dyDescent="0.3">
      <c r="A90" s="163">
        <v>86</v>
      </c>
      <c r="B90" s="162"/>
      <c r="C90" s="161"/>
      <c r="D90" s="160"/>
      <c r="E90" s="259"/>
      <c r="F90" s="260"/>
      <c r="G90" s="260"/>
      <c r="H90" s="260"/>
      <c r="I90" s="260"/>
      <c r="J90" s="260"/>
      <c r="K90" s="260"/>
      <c r="L90" s="260"/>
      <c r="M90" s="260"/>
      <c r="N90" s="223" t="str">
        <f t="shared" si="4"/>
        <v/>
      </c>
      <c r="O90" s="259"/>
      <c r="P90" s="260"/>
      <c r="Q90" s="260"/>
      <c r="R90" s="260"/>
      <c r="S90" s="260"/>
      <c r="T90" s="260"/>
      <c r="U90" s="260"/>
      <c r="V90" s="265"/>
      <c r="W90" s="223" t="str">
        <f t="shared" si="5"/>
        <v/>
      </c>
      <c r="X90" s="259"/>
      <c r="Y90" s="260"/>
      <c r="Z90" s="260"/>
      <c r="AA90" s="265"/>
      <c r="AB90" s="202" t="str">
        <f t="shared" si="6"/>
        <v/>
      </c>
      <c r="AC90" s="226" t="str">
        <f t="shared" si="7"/>
        <v/>
      </c>
      <c r="AD90" s="152"/>
      <c r="AE90" s="151"/>
      <c r="AF90" s="151"/>
      <c r="AG90" s="151"/>
    </row>
    <row r="91" spans="1:33" ht="20.100000000000001" customHeight="1" thickBot="1" x14ac:dyDescent="0.3">
      <c r="A91" s="163">
        <v>87</v>
      </c>
      <c r="B91" s="162"/>
      <c r="C91" s="161"/>
      <c r="D91" s="160"/>
      <c r="E91" s="259"/>
      <c r="F91" s="260"/>
      <c r="G91" s="260"/>
      <c r="H91" s="260"/>
      <c r="I91" s="260"/>
      <c r="J91" s="260"/>
      <c r="K91" s="260"/>
      <c r="L91" s="260"/>
      <c r="M91" s="260"/>
      <c r="N91" s="223" t="str">
        <f t="shared" si="4"/>
        <v/>
      </c>
      <c r="O91" s="259"/>
      <c r="P91" s="260"/>
      <c r="Q91" s="260"/>
      <c r="R91" s="260"/>
      <c r="S91" s="260"/>
      <c r="T91" s="260"/>
      <c r="U91" s="260"/>
      <c r="V91" s="265"/>
      <c r="W91" s="223" t="str">
        <f t="shared" si="5"/>
        <v/>
      </c>
      <c r="X91" s="259"/>
      <c r="Y91" s="260"/>
      <c r="Z91" s="260"/>
      <c r="AA91" s="265"/>
      <c r="AB91" s="202" t="str">
        <f t="shared" si="6"/>
        <v/>
      </c>
      <c r="AC91" s="226" t="str">
        <f t="shared" si="7"/>
        <v/>
      </c>
      <c r="AD91" s="152"/>
      <c r="AE91" s="151"/>
      <c r="AF91" s="151"/>
      <c r="AG91" s="151"/>
    </row>
    <row r="92" spans="1:33" ht="20.100000000000001" customHeight="1" thickBot="1" x14ac:dyDescent="0.3">
      <c r="A92" s="163">
        <v>88</v>
      </c>
      <c r="B92" s="162"/>
      <c r="C92" s="161"/>
      <c r="D92" s="160"/>
      <c r="E92" s="259"/>
      <c r="F92" s="260"/>
      <c r="G92" s="260"/>
      <c r="H92" s="260"/>
      <c r="I92" s="260"/>
      <c r="J92" s="260"/>
      <c r="K92" s="260"/>
      <c r="L92" s="260"/>
      <c r="M92" s="260"/>
      <c r="N92" s="223" t="str">
        <f t="shared" si="4"/>
        <v/>
      </c>
      <c r="O92" s="259"/>
      <c r="P92" s="260"/>
      <c r="Q92" s="260"/>
      <c r="R92" s="260"/>
      <c r="S92" s="260"/>
      <c r="T92" s="260"/>
      <c r="U92" s="260"/>
      <c r="V92" s="265"/>
      <c r="W92" s="223" t="str">
        <f t="shared" si="5"/>
        <v/>
      </c>
      <c r="X92" s="259"/>
      <c r="Y92" s="260"/>
      <c r="Z92" s="260"/>
      <c r="AA92" s="265"/>
      <c r="AB92" s="202" t="str">
        <f t="shared" si="6"/>
        <v/>
      </c>
      <c r="AC92" s="226" t="str">
        <f t="shared" si="7"/>
        <v/>
      </c>
      <c r="AD92" s="152"/>
      <c r="AE92" s="151"/>
      <c r="AF92" s="151"/>
      <c r="AG92" s="151"/>
    </row>
    <row r="93" spans="1:33" ht="20.100000000000001" customHeight="1" thickBot="1" x14ac:dyDescent="0.3">
      <c r="A93" s="163">
        <v>89</v>
      </c>
      <c r="B93" s="162"/>
      <c r="C93" s="161"/>
      <c r="D93" s="160"/>
      <c r="E93" s="259"/>
      <c r="F93" s="260"/>
      <c r="G93" s="260"/>
      <c r="H93" s="260"/>
      <c r="I93" s="260"/>
      <c r="J93" s="260"/>
      <c r="K93" s="260"/>
      <c r="L93" s="260"/>
      <c r="M93" s="260"/>
      <c r="N93" s="223" t="str">
        <f t="shared" si="4"/>
        <v/>
      </c>
      <c r="O93" s="259"/>
      <c r="P93" s="260"/>
      <c r="Q93" s="260"/>
      <c r="R93" s="260"/>
      <c r="S93" s="260"/>
      <c r="T93" s="260"/>
      <c r="U93" s="260"/>
      <c r="V93" s="265"/>
      <c r="W93" s="223" t="str">
        <f t="shared" si="5"/>
        <v/>
      </c>
      <c r="X93" s="259"/>
      <c r="Y93" s="260"/>
      <c r="Z93" s="260"/>
      <c r="AA93" s="265"/>
      <c r="AB93" s="202" t="str">
        <f t="shared" si="6"/>
        <v/>
      </c>
      <c r="AC93" s="226" t="str">
        <f t="shared" si="7"/>
        <v/>
      </c>
      <c r="AD93" s="152"/>
      <c r="AE93" s="151"/>
      <c r="AF93" s="151"/>
      <c r="AG93" s="151"/>
    </row>
    <row r="94" spans="1:33" ht="20.100000000000001" customHeight="1" thickBot="1" x14ac:dyDescent="0.3">
      <c r="A94" s="163">
        <v>90</v>
      </c>
      <c r="B94" s="162"/>
      <c r="C94" s="161"/>
      <c r="D94" s="160"/>
      <c r="E94" s="259"/>
      <c r="F94" s="260"/>
      <c r="G94" s="260"/>
      <c r="H94" s="260"/>
      <c r="I94" s="260"/>
      <c r="J94" s="260"/>
      <c r="K94" s="260"/>
      <c r="L94" s="260"/>
      <c r="M94" s="260"/>
      <c r="N94" s="223" t="str">
        <f t="shared" si="4"/>
        <v/>
      </c>
      <c r="O94" s="259"/>
      <c r="P94" s="260"/>
      <c r="Q94" s="260"/>
      <c r="R94" s="260"/>
      <c r="S94" s="260"/>
      <c r="T94" s="260"/>
      <c r="U94" s="260"/>
      <c r="V94" s="265"/>
      <c r="W94" s="223" t="str">
        <f t="shared" si="5"/>
        <v/>
      </c>
      <c r="X94" s="259"/>
      <c r="Y94" s="260"/>
      <c r="Z94" s="260"/>
      <c r="AA94" s="265"/>
      <c r="AB94" s="202" t="str">
        <f t="shared" si="6"/>
        <v/>
      </c>
      <c r="AC94" s="226" t="str">
        <f t="shared" si="7"/>
        <v/>
      </c>
      <c r="AD94" s="152"/>
      <c r="AE94" s="151"/>
      <c r="AF94" s="151"/>
      <c r="AG94" s="151"/>
    </row>
    <row r="95" spans="1:33" ht="20.100000000000001" customHeight="1" thickBot="1" x14ac:dyDescent="0.3">
      <c r="A95" s="163">
        <v>91</v>
      </c>
      <c r="B95" s="162"/>
      <c r="C95" s="161"/>
      <c r="D95" s="160"/>
      <c r="E95" s="259"/>
      <c r="F95" s="260"/>
      <c r="G95" s="260"/>
      <c r="H95" s="260"/>
      <c r="I95" s="260"/>
      <c r="J95" s="260"/>
      <c r="K95" s="260"/>
      <c r="L95" s="260"/>
      <c r="M95" s="260"/>
      <c r="N95" s="223" t="str">
        <f t="shared" si="4"/>
        <v/>
      </c>
      <c r="O95" s="259"/>
      <c r="P95" s="260"/>
      <c r="Q95" s="260"/>
      <c r="R95" s="260"/>
      <c r="S95" s="260"/>
      <c r="T95" s="260"/>
      <c r="U95" s="260"/>
      <c r="V95" s="265"/>
      <c r="W95" s="223" t="str">
        <f t="shared" si="5"/>
        <v/>
      </c>
      <c r="X95" s="259"/>
      <c r="Y95" s="260"/>
      <c r="Z95" s="260"/>
      <c r="AA95" s="265"/>
      <c r="AB95" s="202" t="str">
        <f t="shared" si="6"/>
        <v/>
      </c>
      <c r="AC95" s="226" t="str">
        <f t="shared" si="7"/>
        <v/>
      </c>
      <c r="AD95" s="152"/>
      <c r="AE95" s="151"/>
      <c r="AF95" s="151"/>
      <c r="AG95" s="151"/>
    </row>
    <row r="96" spans="1:33" ht="20.100000000000001" customHeight="1" thickBot="1" x14ac:dyDescent="0.3">
      <c r="A96" s="163">
        <v>92</v>
      </c>
      <c r="B96" s="162"/>
      <c r="C96" s="161"/>
      <c r="D96" s="160"/>
      <c r="E96" s="259"/>
      <c r="F96" s="260"/>
      <c r="G96" s="260"/>
      <c r="H96" s="260"/>
      <c r="I96" s="260"/>
      <c r="J96" s="260"/>
      <c r="K96" s="260"/>
      <c r="L96" s="260"/>
      <c r="M96" s="260"/>
      <c r="N96" s="223" t="str">
        <f t="shared" si="4"/>
        <v/>
      </c>
      <c r="O96" s="259"/>
      <c r="P96" s="260"/>
      <c r="Q96" s="260"/>
      <c r="R96" s="260"/>
      <c r="S96" s="260"/>
      <c r="T96" s="260"/>
      <c r="U96" s="260"/>
      <c r="V96" s="265"/>
      <c r="W96" s="223" t="str">
        <f t="shared" si="5"/>
        <v/>
      </c>
      <c r="X96" s="259"/>
      <c r="Y96" s="260"/>
      <c r="Z96" s="260"/>
      <c r="AA96" s="265"/>
      <c r="AB96" s="202" t="str">
        <f t="shared" si="6"/>
        <v/>
      </c>
      <c r="AC96" s="226" t="str">
        <f t="shared" si="7"/>
        <v/>
      </c>
      <c r="AD96" s="152"/>
      <c r="AE96" s="151"/>
      <c r="AF96" s="151"/>
      <c r="AG96" s="151"/>
    </row>
    <row r="97" spans="1:33" ht="20.100000000000001" customHeight="1" thickBot="1" x14ac:dyDescent="0.3">
      <c r="A97" s="163">
        <v>93</v>
      </c>
      <c r="B97" s="162"/>
      <c r="C97" s="161"/>
      <c r="D97" s="160"/>
      <c r="E97" s="259"/>
      <c r="F97" s="260"/>
      <c r="G97" s="260"/>
      <c r="H97" s="260"/>
      <c r="I97" s="260"/>
      <c r="J97" s="260"/>
      <c r="K97" s="260"/>
      <c r="L97" s="260"/>
      <c r="M97" s="260"/>
      <c r="N97" s="223" t="str">
        <f t="shared" si="4"/>
        <v/>
      </c>
      <c r="O97" s="259"/>
      <c r="P97" s="260"/>
      <c r="Q97" s="260"/>
      <c r="R97" s="260"/>
      <c r="S97" s="260"/>
      <c r="T97" s="260"/>
      <c r="U97" s="260"/>
      <c r="V97" s="265"/>
      <c r="W97" s="223" t="str">
        <f t="shared" si="5"/>
        <v/>
      </c>
      <c r="X97" s="259"/>
      <c r="Y97" s="260"/>
      <c r="Z97" s="260"/>
      <c r="AA97" s="265"/>
      <c r="AB97" s="202" t="str">
        <f t="shared" si="6"/>
        <v/>
      </c>
      <c r="AC97" s="226" t="str">
        <f t="shared" si="7"/>
        <v/>
      </c>
      <c r="AD97" s="152"/>
      <c r="AE97" s="151"/>
      <c r="AF97" s="151"/>
      <c r="AG97" s="151"/>
    </row>
    <row r="98" spans="1:33" ht="20.100000000000001" customHeight="1" thickBot="1" x14ac:dyDescent="0.3">
      <c r="A98" s="163">
        <v>94</v>
      </c>
      <c r="B98" s="162"/>
      <c r="C98" s="161"/>
      <c r="D98" s="160"/>
      <c r="E98" s="259"/>
      <c r="F98" s="260"/>
      <c r="G98" s="260"/>
      <c r="H98" s="260"/>
      <c r="I98" s="260"/>
      <c r="J98" s="260"/>
      <c r="K98" s="260"/>
      <c r="L98" s="260"/>
      <c r="M98" s="260"/>
      <c r="N98" s="223" t="str">
        <f t="shared" si="4"/>
        <v/>
      </c>
      <c r="O98" s="259"/>
      <c r="P98" s="260"/>
      <c r="Q98" s="260"/>
      <c r="R98" s="260"/>
      <c r="S98" s="260"/>
      <c r="T98" s="260"/>
      <c r="U98" s="260"/>
      <c r="V98" s="265"/>
      <c r="W98" s="223" t="str">
        <f t="shared" si="5"/>
        <v/>
      </c>
      <c r="X98" s="259"/>
      <c r="Y98" s="260"/>
      <c r="Z98" s="260"/>
      <c r="AA98" s="265"/>
      <c r="AB98" s="202" t="str">
        <f t="shared" si="6"/>
        <v/>
      </c>
      <c r="AC98" s="226" t="str">
        <f t="shared" si="7"/>
        <v/>
      </c>
      <c r="AD98" s="152"/>
      <c r="AE98" s="151"/>
      <c r="AF98" s="151"/>
      <c r="AG98" s="151"/>
    </row>
    <row r="99" spans="1:33" ht="20.100000000000001" customHeight="1" thickBot="1" x14ac:dyDescent="0.3">
      <c r="A99" s="163">
        <v>95</v>
      </c>
      <c r="B99" s="162"/>
      <c r="C99" s="161"/>
      <c r="D99" s="160"/>
      <c r="E99" s="259"/>
      <c r="F99" s="260"/>
      <c r="G99" s="260"/>
      <c r="H99" s="260"/>
      <c r="I99" s="260"/>
      <c r="J99" s="260"/>
      <c r="K99" s="260"/>
      <c r="L99" s="260"/>
      <c r="M99" s="260"/>
      <c r="N99" s="223" t="str">
        <f t="shared" si="4"/>
        <v/>
      </c>
      <c r="O99" s="259"/>
      <c r="P99" s="260"/>
      <c r="Q99" s="260"/>
      <c r="R99" s="260"/>
      <c r="S99" s="260"/>
      <c r="T99" s="260"/>
      <c r="U99" s="260"/>
      <c r="V99" s="265"/>
      <c r="W99" s="223" t="str">
        <f t="shared" si="5"/>
        <v/>
      </c>
      <c r="X99" s="259"/>
      <c r="Y99" s="260"/>
      <c r="Z99" s="260"/>
      <c r="AA99" s="265"/>
      <c r="AB99" s="202" t="str">
        <f t="shared" si="6"/>
        <v/>
      </c>
      <c r="AC99" s="226" t="str">
        <f t="shared" si="7"/>
        <v/>
      </c>
      <c r="AD99" s="152"/>
      <c r="AE99" s="151"/>
      <c r="AF99" s="151"/>
      <c r="AG99" s="151"/>
    </row>
    <row r="100" spans="1:33" ht="20.100000000000001" customHeight="1" thickBot="1" x14ac:dyDescent="0.3">
      <c r="A100" s="163">
        <v>96</v>
      </c>
      <c r="B100" s="162"/>
      <c r="C100" s="161"/>
      <c r="D100" s="160"/>
      <c r="E100" s="259"/>
      <c r="F100" s="260"/>
      <c r="G100" s="260"/>
      <c r="H100" s="260"/>
      <c r="I100" s="260"/>
      <c r="J100" s="260"/>
      <c r="K100" s="260"/>
      <c r="L100" s="260"/>
      <c r="M100" s="260"/>
      <c r="N100" s="223" t="str">
        <f t="shared" si="4"/>
        <v/>
      </c>
      <c r="O100" s="259"/>
      <c r="P100" s="260"/>
      <c r="Q100" s="260"/>
      <c r="R100" s="260"/>
      <c r="S100" s="260"/>
      <c r="T100" s="260"/>
      <c r="U100" s="260"/>
      <c r="V100" s="265"/>
      <c r="W100" s="223" t="str">
        <f t="shared" si="5"/>
        <v/>
      </c>
      <c r="X100" s="259"/>
      <c r="Y100" s="260"/>
      <c r="Z100" s="260"/>
      <c r="AA100" s="265"/>
      <c r="AB100" s="202" t="str">
        <f t="shared" si="6"/>
        <v/>
      </c>
      <c r="AC100" s="226" t="str">
        <f t="shared" si="7"/>
        <v/>
      </c>
      <c r="AD100" s="152"/>
      <c r="AE100" s="151"/>
      <c r="AF100" s="151"/>
      <c r="AG100" s="151"/>
    </row>
    <row r="101" spans="1:33" ht="20.100000000000001" customHeight="1" thickBot="1" x14ac:dyDescent="0.3">
      <c r="A101" s="163">
        <v>97</v>
      </c>
      <c r="B101" s="162"/>
      <c r="C101" s="161"/>
      <c r="D101" s="160"/>
      <c r="E101" s="259"/>
      <c r="F101" s="260"/>
      <c r="G101" s="260"/>
      <c r="H101" s="260"/>
      <c r="I101" s="260"/>
      <c r="J101" s="260"/>
      <c r="K101" s="260"/>
      <c r="L101" s="260"/>
      <c r="M101" s="260"/>
      <c r="N101" s="223" t="str">
        <f t="shared" si="4"/>
        <v/>
      </c>
      <c r="O101" s="259"/>
      <c r="P101" s="260"/>
      <c r="Q101" s="260"/>
      <c r="R101" s="260"/>
      <c r="S101" s="260"/>
      <c r="T101" s="260"/>
      <c r="U101" s="260"/>
      <c r="V101" s="265"/>
      <c r="W101" s="223" t="str">
        <f t="shared" si="5"/>
        <v/>
      </c>
      <c r="X101" s="259"/>
      <c r="Y101" s="260"/>
      <c r="Z101" s="260"/>
      <c r="AA101" s="265"/>
      <c r="AB101" s="202" t="str">
        <f t="shared" si="6"/>
        <v/>
      </c>
      <c r="AC101" s="226" t="str">
        <f t="shared" si="7"/>
        <v/>
      </c>
      <c r="AD101" s="152"/>
      <c r="AE101" s="151"/>
      <c r="AF101" s="151"/>
      <c r="AG101" s="151"/>
    </row>
    <row r="102" spans="1:33" ht="20.100000000000001" customHeight="1" thickBot="1" x14ac:dyDescent="0.3">
      <c r="A102" s="163">
        <v>98</v>
      </c>
      <c r="B102" s="162"/>
      <c r="C102" s="161"/>
      <c r="D102" s="160"/>
      <c r="E102" s="259"/>
      <c r="F102" s="260"/>
      <c r="G102" s="260"/>
      <c r="H102" s="260"/>
      <c r="I102" s="260"/>
      <c r="J102" s="260"/>
      <c r="K102" s="260"/>
      <c r="L102" s="260"/>
      <c r="M102" s="260"/>
      <c r="N102" s="223" t="str">
        <f t="shared" si="4"/>
        <v/>
      </c>
      <c r="O102" s="259"/>
      <c r="P102" s="260"/>
      <c r="Q102" s="260"/>
      <c r="R102" s="260"/>
      <c r="S102" s="260"/>
      <c r="T102" s="260"/>
      <c r="U102" s="260"/>
      <c r="V102" s="265"/>
      <c r="W102" s="223" t="str">
        <f t="shared" si="5"/>
        <v/>
      </c>
      <c r="X102" s="259"/>
      <c r="Y102" s="260"/>
      <c r="Z102" s="260"/>
      <c r="AA102" s="265"/>
      <c r="AB102" s="202" t="str">
        <f t="shared" si="6"/>
        <v/>
      </c>
      <c r="AC102" s="226" t="str">
        <f t="shared" si="7"/>
        <v/>
      </c>
      <c r="AD102" s="152"/>
      <c r="AE102" s="151"/>
      <c r="AF102" s="151"/>
      <c r="AG102" s="151"/>
    </row>
    <row r="103" spans="1:33" ht="20.100000000000001" customHeight="1" thickBot="1" x14ac:dyDescent="0.3">
      <c r="A103" s="163">
        <v>99</v>
      </c>
      <c r="B103" s="162"/>
      <c r="C103" s="161"/>
      <c r="D103" s="160"/>
      <c r="E103" s="259"/>
      <c r="F103" s="260"/>
      <c r="G103" s="260"/>
      <c r="H103" s="260"/>
      <c r="I103" s="260"/>
      <c r="J103" s="260"/>
      <c r="K103" s="260"/>
      <c r="L103" s="260"/>
      <c r="M103" s="260"/>
      <c r="N103" s="223" t="str">
        <f t="shared" si="4"/>
        <v/>
      </c>
      <c r="O103" s="259"/>
      <c r="P103" s="260"/>
      <c r="Q103" s="260"/>
      <c r="R103" s="260"/>
      <c r="S103" s="260"/>
      <c r="T103" s="260"/>
      <c r="U103" s="260"/>
      <c r="V103" s="265"/>
      <c r="W103" s="223" t="str">
        <f t="shared" si="5"/>
        <v/>
      </c>
      <c r="X103" s="259"/>
      <c r="Y103" s="260"/>
      <c r="Z103" s="260"/>
      <c r="AA103" s="265"/>
      <c r="AB103" s="202" t="str">
        <f t="shared" si="6"/>
        <v/>
      </c>
      <c r="AC103" s="226" t="str">
        <f t="shared" si="7"/>
        <v/>
      </c>
      <c r="AD103" s="152"/>
      <c r="AE103" s="151"/>
      <c r="AF103" s="151"/>
      <c r="AG103" s="151"/>
    </row>
    <row r="104" spans="1:33" ht="20.100000000000001" customHeight="1" thickBot="1" x14ac:dyDescent="0.3">
      <c r="A104" s="163">
        <v>100</v>
      </c>
      <c r="B104" s="162"/>
      <c r="C104" s="161"/>
      <c r="D104" s="160"/>
      <c r="E104" s="259"/>
      <c r="F104" s="260"/>
      <c r="G104" s="260"/>
      <c r="H104" s="260"/>
      <c r="I104" s="260"/>
      <c r="J104" s="260"/>
      <c r="K104" s="260"/>
      <c r="L104" s="260"/>
      <c r="M104" s="260"/>
      <c r="N104" s="223" t="str">
        <f t="shared" si="4"/>
        <v/>
      </c>
      <c r="O104" s="259"/>
      <c r="P104" s="260"/>
      <c r="Q104" s="260"/>
      <c r="R104" s="260"/>
      <c r="S104" s="260"/>
      <c r="T104" s="260"/>
      <c r="U104" s="260"/>
      <c r="V104" s="265"/>
      <c r="W104" s="223" t="str">
        <f t="shared" si="5"/>
        <v/>
      </c>
      <c r="X104" s="259"/>
      <c r="Y104" s="260"/>
      <c r="Z104" s="260"/>
      <c r="AA104" s="265"/>
      <c r="AB104" s="202" t="str">
        <f t="shared" si="6"/>
        <v/>
      </c>
      <c r="AC104" s="226" t="str">
        <f t="shared" si="7"/>
        <v/>
      </c>
      <c r="AD104" s="152"/>
      <c r="AE104" s="151"/>
      <c r="AF104" s="151"/>
      <c r="AG104" s="151"/>
    </row>
    <row r="105" spans="1:33" ht="20.100000000000001" customHeight="1" thickBot="1" x14ac:dyDescent="0.3">
      <c r="A105" s="163">
        <v>101</v>
      </c>
      <c r="B105" s="162"/>
      <c r="C105" s="161"/>
      <c r="D105" s="160"/>
      <c r="E105" s="259"/>
      <c r="F105" s="260"/>
      <c r="G105" s="260"/>
      <c r="H105" s="260"/>
      <c r="I105" s="260"/>
      <c r="J105" s="260"/>
      <c r="K105" s="260"/>
      <c r="L105" s="260"/>
      <c r="M105" s="260"/>
      <c r="N105" s="223" t="str">
        <f t="shared" si="4"/>
        <v/>
      </c>
      <c r="O105" s="259"/>
      <c r="P105" s="260"/>
      <c r="Q105" s="260"/>
      <c r="R105" s="260"/>
      <c r="S105" s="260"/>
      <c r="T105" s="260"/>
      <c r="U105" s="260"/>
      <c r="V105" s="265"/>
      <c r="W105" s="223" t="str">
        <f t="shared" si="5"/>
        <v/>
      </c>
      <c r="X105" s="259"/>
      <c r="Y105" s="260"/>
      <c r="Z105" s="260"/>
      <c r="AA105" s="265"/>
      <c r="AB105" s="202" t="str">
        <f t="shared" si="6"/>
        <v/>
      </c>
      <c r="AC105" s="226" t="str">
        <f t="shared" si="7"/>
        <v/>
      </c>
      <c r="AD105" s="152"/>
      <c r="AE105" s="151"/>
      <c r="AF105" s="151"/>
      <c r="AG105" s="151"/>
    </row>
    <row r="106" spans="1:33" ht="20.100000000000001" customHeight="1" thickBot="1" x14ac:dyDescent="0.3">
      <c r="A106" s="163">
        <v>102</v>
      </c>
      <c r="B106" s="162"/>
      <c r="C106" s="161"/>
      <c r="D106" s="160"/>
      <c r="E106" s="259"/>
      <c r="F106" s="260"/>
      <c r="G106" s="260"/>
      <c r="H106" s="260"/>
      <c r="I106" s="260"/>
      <c r="J106" s="260"/>
      <c r="K106" s="260"/>
      <c r="L106" s="260"/>
      <c r="M106" s="260"/>
      <c r="N106" s="223" t="str">
        <f t="shared" si="4"/>
        <v/>
      </c>
      <c r="O106" s="259"/>
      <c r="P106" s="260"/>
      <c r="Q106" s="260"/>
      <c r="R106" s="260"/>
      <c r="S106" s="260"/>
      <c r="T106" s="260"/>
      <c r="U106" s="260"/>
      <c r="V106" s="265"/>
      <c r="W106" s="223" t="str">
        <f t="shared" si="5"/>
        <v/>
      </c>
      <c r="X106" s="259"/>
      <c r="Y106" s="260"/>
      <c r="Z106" s="260"/>
      <c r="AA106" s="265"/>
      <c r="AB106" s="202" t="str">
        <f t="shared" si="6"/>
        <v/>
      </c>
      <c r="AC106" s="226" t="str">
        <f t="shared" si="7"/>
        <v/>
      </c>
      <c r="AD106" s="152"/>
      <c r="AE106" s="151"/>
      <c r="AF106" s="151"/>
      <c r="AG106" s="151"/>
    </row>
    <row r="107" spans="1:33" ht="20.100000000000001" customHeight="1" thickBot="1" x14ac:dyDescent="0.3">
      <c r="A107" s="163">
        <v>103</v>
      </c>
      <c r="B107" s="162"/>
      <c r="C107" s="161"/>
      <c r="D107" s="160"/>
      <c r="E107" s="259"/>
      <c r="F107" s="260"/>
      <c r="G107" s="260"/>
      <c r="H107" s="260"/>
      <c r="I107" s="260"/>
      <c r="J107" s="260"/>
      <c r="K107" s="260"/>
      <c r="L107" s="260"/>
      <c r="M107" s="260"/>
      <c r="N107" s="223" t="str">
        <f t="shared" si="4"/>
        <v/>
      </c>
      <c r="O107" s="259"/>
      <c r="P107" s="260"/>
      <c r="Q107" s="260"/>
      <c r="R107" s="260"/>
      <c r="S107" s="260"/>
      <c r="T107" s="260"/>
      <c r="U107" s="260"/>
      <c r="V107" s="265"/>
      <c r="W107" s="223" t="str">
        <f t="shared" si="5"/>
        <v/>
      </c>
      <c r="X107" s="259"/>
      <c r="Y107" s="260"/>
      <c r="Z107" s="260"/>
      <c r="AA107" s="265"/>
      <c r="AB107" s="202" t="str">
        <f t="shared" si="6"/>
        <v/>
      </c>
      <c r="AC107" s="226" t="str">
        <f t="shared" si="7"/>
        <v/>
      </c>
      <c r="AD107" s="152"/>
      <c r="AE107" s="151"/>
      <c r="AF107" s="151"/>
      <c r="AG107" s="151"/>
    </row>
    <row r="108" spans="1:33" ht="20.100000000000001" customHeight="1" thickBot="1" x14ac:dyDescent="0.3">
      <c r="A108" s="163">
        <v>104</v>
      </c>
      <c r="B108" s="162"/>
      <c r="C108" s="161"/>
      <c r="D108" s="160"/>
      <c r="E108" s="259"/>
      <c r="F108" s="260"/>
      <c r="G108" s="260"/>
      <c r="H108" s="260"/>
      <c r="I108" s="260"/>
      <c r="J108" s="260"/>
      <c r="K108" s="260"/>
      <c r="L108" s="260"/>
      <c r="M108" s="260"/>
      <c r="N108" s="223" t="str">
        <f t="shared" si="4"/>
        <v/>
      </c>
      <c r="O108" s="259"/>
      <c r="P108" s="260"/>
      <c r="Q108" s="260"/>
      <c r="R108" s="260"/>
      <c r="S108" s="260"/>
      <c r="T108" s="260"/>
      <c r="U108" s="260"/>
      <c r="V108" s="265"/>
      <c r="W108" s="223" t="str">
        <f t="shared" si="5"/>
        <v/>
      </c>
      <c r="X108" s="259"/>
      <c r="Y108" s="260"/>
      <c r="Z108" s="260"/>
      <c r="AA108" s="265"/>
      <c r="AB108" s="202" t="str">
        <f t="shared" si="6"/>
        <v/>
      </c>
      <c r="AC108" s="226" t="str">
        <f t="shared" si="7"/>
        <v/>
      </c>
      <c r="AD108" s="152"/>
      <c r="AE108" s="151"/>
      <c r="AF108" s="151"/>
      <c r="AG108" s="151"/>
    </row>
    <row r="109" spans="1:33" ht="20.100000000000001" customHeight="1" thickBot="1" x14ac:dyDescent="0.3">
      <c r="A109" s="163">
        <v>105</v>
      </c>
      <c r="B109" s="162"/>
      <c r="C109" s="161"/>
      <c r="D109" s="160"/>
      <c r="E109" s="259"/>
      <c r="F109" s="260"/>
      <c r="G109" s="260"/>
      <c r="H109" s="260"/>
      <c r="I109" s="260"/>
      <c r="J109" s="260"/>
      <c r="K109" s="260"/>
      <c r="L109" s="260"/>
      <c r="M109" s="260"/>
      <c r="N109" s="223" t="str">
        <f t="shared" si="4"/>
        <v/>
      </c>
      <c r="O109" s="259"/>
      <c r="P109" s="260"/>
      <c r="Q109" s="260"/>
      <c r="R109" s="260"/>
      <c r="S109" s="260"/>
      <c r="T109" s="260"/>
      <c r="U109" s="260"/>
      <c r="V109" s="265"/>
      <c r="W109" s="223" t="str">
        <f t="shared" si="5"/>
        <v/>
      </c>
      <c r="X109" s="259"/>
      <c r="Y109" s="260"/>
      <c r="Z109" s="260"/>
      <c r="AA109" s="265"/>
      <c r="AB109" s="202" t="str">
        <f t="shared" si="6"/>
        <v/>
      </c>
      <c r="AC109" s="226" t="str">
        <f t="shared" si="7"/>
        <v/>
      </c>
      <c r="AD109" s="152"/>
      <c r="AE109" s="151"/>
      <c r="AF109" s="151"/>
      <c r="AG109" s="151"/>
    </row>
    <row r="110" spans="1:33" ht="20.100000000000001" customHeight="1" thickBot="1" x14ac:dyDescent="0.3">
      <c r="A110" s="163">
        <v>106</v>
      </c>
      <c r="B110" s="162"/>
      <c r="C110" s="161"/>
      <c r="D110" s="160"/>
      <c r="E110" s="259"/>
      <c r="F110" s="260"/>
      <c r="G110" s="260"/>
      <c r="H110" s="260"/>
      <c r="I110" s="260"/>
      <c r="J110" s="260"/>
      <c r="K110" s="260"/>
      <c r="L110" s="260"/>
      <c r="M110" s="260"/>
      <c r="N110" s="223" t="str">
        <f t="shared" si="4"/>
        <v/>
      </c>
      <c r="O110" s="259"/>
      <c r="P110" s="260"/>
      <c r="Q110" s="260"/>
      <c r="R110" s="260"/>
      <c r="S110" s="260"/>
      <c r="T110" s="260"/>
      <c r="U110" s="260"/>
      <c r="V110" s="265"/>
      <c r="W110" s="223" t="str">
        <f t="shared" si="5"/>
        <v/>
      </c>
      <c r="X110" s="259"/>
      <c r="Y110" s="260"/>
      <c r="Z110" s="260"/>
      <c r="AA110" s="265"/>
      <c r="AB110" s="202" t="str">
        <f t="shared" si="6"/>
        <v/>
      </c>
      <c r="AC110" s="226" t="str">
        <f t="shared" si="7"/>
        <v/>
      </c>
      <c r="AD110" s="152"/>
      <c r="AE110" s="151"/>
      <c r="AF110" s="151"/>
      <c r="AG110" s="151"/>
    </row>
    <row r="111" spans="1:33" ht="20.100000000000001" customHeight="1" thickBot="1" x14ac:dyDescent="0.3">
      <c r="A111" s="163">
        <v>107</v>
      </c>
      <c r="B111" s="162"/>
      <c r="C111" s="161"/>
      <c r="D111" s="160"/>
      <c r="E111" s="259"/>
      <c r="F111" s="260"/>
      <c r="G111" s="260"/>
      <c r="H111" s="260"/>
      <c r="I111" s="260"/>
      <c r="J111" s="260"/>
      <c r="K111" s="260"/>
      <c r="L111" s="260"/>
      <c r="M111" s="260"/>
      <c r="N111" s="223" t="str">
        <f t="shared" si="4"/>
        <v/>
      </c>
      <c r="O111" s="259"/>
      <c r="P111" s="260"/>
      <c r="Q111" s="260"/>
      <c r="R111" s="260"/>
      <c r="S111" s="260"/>
      <c r="T111" s="260"/>
      <c r="U111" s="260"/>
      <c r="V111" s="265"/>
      <c r="W111" s="223" t="str">
        <f t="shared" si="5"/>
        <v/>
      </c>
      <c r="X111" s="259"/>
      <c r="Y111" s="260"/>
      <c r="Z111" s="260"/>
      <c r="AA111" s="265"/>
      <c r="AB111" s="202" t="str">
        <f t="shared" si="6"/>
        <v/>
      </c>
      <c r="AC111" s="226" t="str">
        <f t="shared" si="7"/>
        <v/>
      </c>
      <c r="AD111" s="152"/>
      <c r="AE111" s="151"/>
      <c r="AF111" s="151"/>
      <c r="AG111" s="151"/>
    </row>
    <row r="112" spans="1:33" ht="20.100000000000001" customHeight="1" thickBot="1" x14ac:dyDescent="0.3">
      <c r="A112" s="163">
        <v>108</v>
      </c>
      <c r="B112" s="162"/>
      <c r="C112" s="161"/>
      <c r="D112" s="160"/>
      <c r="E112" s="259"/>
      <c r="F112" s="260"/>
      <c r="G112" s="260"/>
      <c r="H112" s="260"/>
      <c r="I112" s="260"/>
      <c r="J112" s="260"/>
      <c r="K112" s="260"/>
      <c r="L112" s="260"/>
      <c r="M112" s="260"/>
      <c r="N112" s="223" t="str">
        <f t="shared" si="4"/>
        <v/>
      </c>
      <c r="O112" s="259"/>
      <c r="P112" s="260"/>
      <c r="Q112" s="260"/>
      <c r="R112" s="260"/>
      <c r="S112" s="260"/>
      <c r="T112" s="260"/>
      <c r="U112" s="260"/>
      <c r="V112" s="265"/>
      <c r="W112" s="223" t="str">
        <f t="shared" si="5"/>
        <v/>
      </c>
      <c r="X112" s="259"/>
      <c r="Y112" s="260"/>
      <c r="Z112" s="260"/>
      <c r="AA112" s="265"/>
      <c r="AB112" s="202" t="str">
        <f t="shared" si="6"/>
        <v/>
      </c>
      <c r="AC112" s="226" t="str">
        <f t="shared" si="7"/>
        <v/>
      </c>
      <c r="AD112" s="152"/>
      <c r="AE112" s="151"/>
      <c r="AF112" s="151"/>
      <c r="AG112" s="151"/>
    </row>
    <row r="113" spans="1:33" ht="20.100000000000001" customHeight="1" thickBot="1" x14ac:dyDescent="0.3">
      <c r="A113" s="163">
        <v>109</v>
      </c>
      <c r="B113" s="162"/>
      <c r="C113" s="161"/>
      <c r="D113" s="160"/>
      <c r="E113" s="259"/>
      <c r="F113" s="260"/>
      <c r="G113" s="260"/>
      <c r="H113" s="260"/>
      <c r="I113" s="260"/>
      <c r="J113" s="260"/>
      <c r="K113" s="260"/>
      <c r="L113" s="260"/>
      <c r="M113" s="260"/>
      <c r="N113" s="223" t="str">
        <f t="shared" si="4"/>
        <v/>
      </c>
      <c r="O113" s="259"/>
      <c r="P113" s="260"/>
      <c r="Q113" s="260"/>
      <c r="R113" s="260"/>
      <c r="S113" s="260"/>
      <c r="T113" s="260"/>
      <c r="U113" s="260"/>
      <c r="V113" s="265"/>
      <c r="W113" s="223" t="str">
        <f t="shared" si="5"/>
        <v/>
      </c>
      <c r="X113" s="259"/>
      <c r="Y113" s="260"/>
      <c r="Z113" s="260"/>
      <c r="AA113" s="265"/>
      <c r="AB113" s="202" t="str">
        <f t="shared" si="6"/>
        <v/>
      </c>
      <c r="AC113" s="226" t="str">
        <f t="shared" si="7"/>
        <v/>
      </c>
      <c r="AD113" s="152"/>
      <c r="AE113" s="151"/>
      <c r="AF113" s="151"/>
      <c r="AG113" s="151"/>
    </row>
    <row r="114" spans="1:33" ht="20.100000000000001" customHeight="1" thickBot="1" x14ac:dyDescent="0.3">
      <c r="A114" s="163">
        <v>110</v>
      </c>
      <c r="B114" s="162"/>
      <c r="C114" s="161"/>
      <c r="D114" s="160"/>
      <c r="E114" s="259"/>
      <c r="F114" s="260"/>
      <c r="G114" s="260"/>
      <c r="H114" s="260"/>
      <c r="I114" s="260"/>
      <c r="J114" s="260"/>
      <c r="K114" s="260"/>
      <c r="L114" s="260"/>
      <c r="M114" s="260"/>
      <c r="N114" s="223" t="str">
        <f t="shared" si="4"/>
        <v/>
      </c>
      <c r="O114" s="259"/>
      <c r="P114" s="260"/>
      <c r="Q114" s="260"/>
      <c r="R114" s="260"/>
      <c r="S114" s="260"/>
      <c r="T114" s="260"/>
      <c r="U114" s="260"/>
      <c r="V114" s="265"/>
      <c r="W114" s="223" t="str">
        <f t="shared" si="5"/>
        <v/>
      </c>
      <c r="X114" s="259"/>
      <c r="Y114" s="260"/>
      <c r="Z114" s="260"/>
      <c r="AA114" s="265"/>
      <c r="AB114" s="202" t="str">
        <f t="shared" si="6"/>
        <v/>
      </c>
      <c r="AC114" s="226" t="str">
        <f t="shared" si="7"/>
        <v/>
      </c>
      <c r="AD114" s="152"/>
      <c r="AE114" s="151"/>
      <c r="AF114" s="151"/>
      <c r="AG114" s="151"/>
    </row>
    <row r="115" spans="1:33" ht="20.100000000000001" customHeight="1" thickBot="1" x14ac:dyDescent="0.3">
      <c r="A115" s="163">
        <v>111</v>
      </c>
      <c r="B115" s="162"/>
      <c r="C115" s="161"/>
      <c r="D115" s="160"/>
      <c r="E115" s="259"/>
      <c r="F115" s="260"/>
      <c r="G115" s="260"/>
      <c r="H115" s="260"/>
      <c r="I115" s="260"/>
      <c r="J115" s="260"/>
      <c r="K115" s="260"/>
      <c r="L115" s="260"/>
      <c r="M115" s="260"/>
      <c r="N115" s="223" t="str">
        <f t="shared" si="4"/>
        <v/>
      </c>
      <c r="O115" s="259"/>
      <c r="P115" s="260"/>
      <c r="Q115" s="260"/>
      <c r="R115" s="260"/>
      <c r="S115" s="260"/>
      <c r="T115" s="260"/>
      <c r="U115" s="260"/>
      <c r="V115" s="265"/>
      <c r="W115" s="223" t="str">
        <f t="shared" si="5"/>
        <v/>
      </c>
      <c r="X115" s="259"/>
      <c r="Y115" s="260"/>
      <c r="Z115" s="260"/>
      <c r="AA115" s="265"/>
      <c r="AB115" s="202" t="str">
        <f t="shared" si="6"/>
        <v/>
      </c>
      <c r="AC115" s="226" t="str">
        <f t="shared" si="7"/>
        <v/>
      </c>
      <c r="AD115" s="152"/>
      <c r="AE115" s="151"/>
      <c r="AF115" s="151"/>
      <c r="AG115" s="151"/>
    </row>
    <row r="116" spans="1:33" ht="20.100000000000001" customHeight="1" thickBot="1" x14ac:dyDescent="0.3">
      <c r="A116" s="163">
        <v>112</v>
      </c>
      <c r="B116" s="162"/>
      <c r="C116" s="161"/>
      <c r="D116" s="160"/>
      <c r="E116" s="259"/>
      <c r="F116" s="260"/>
      <c r="G116" s="260"/>
      <c r="H116" s="260"/>
      <c r="I116" s="260"/>
      <c r="J116" s="260"/>
      <c r="K116" s="260"/>
      <c r="L116" s="260"/>
      <c r="M116" s="260"/>
      <c r="N116" s="223" t="str">
        <f t="shared" si="4"/>
        <v/>
      </c>
      <c r="O116" s="259"/>
      <c r="P116" s="260"/>
      <c r="Q116" s="260"/>
      <c r="R116" s="260"/>
      <c r="S116" s="260"/>
      <c r="T116" s="260"/>
      <c r="U116" s="260"/>
      <c r="V116" s="265"/>
      <c r="W116" s="223" t="str">
        <f t="shared" si="5"/>
        <v/>
      </c>
      <c r="X116" s="259"/>
      <c r="Y116" s="260"/>
      <c r="Z116" s="260"/>
      <c r="AA116" s="265"/>
      <c r="AB116" s="202" t="str">
        <f t="shared" si="6"/>
        <v/>
      </c>
      <c r="AC116" s="226" t="str">
        <f t="shared" si="7"/>
        <v/>
      </c>
      <c r="AD116" s="152"/>
      <c r="AE116" s="151"/>
      <c r="AF116" s="151"/>
      <c r="AG116" s="151"/>
    </row>
    <row r="117" spans="1:33" ht="20.100000000000001" customHeight="1" thickBot="1" x14ac:dyDescent="0.3">
      <c r="A117" s="163">
        <v>113</v>
      </c>
      <c r="B117" s="162"/>
      <c r="C117" s="161"/>
      <c r="D117" s="160"/>
      <c r="E117" s="259"/>
      <c r="F117" s="260"/>
      <c r="G117" s="260"/>
      <c r="H117" s="260"/>
      <c r="I117" s="260"/>
      <c r="J117" s="260"/>
      <c r="K117" s="260"/>
      <c r="L117" s="260"/>
      <c r="M117" s="260"/>
      <c r="N117" s="223" t="str">
        <f t="shared" si="4"/>
        <v/>
      </c>
      <c r="O117" s="259"/>
      <c r="P117" s="260"/>
      <c r="Q117" s="260"/>
      <c r="R117" s="260"/>
      <c r="S117" s="260"/>
      <c r="T117" s="260"/>
      <c r="U117" s="260"/>
      <c r="V117" s="265"/>
      <c r="W117" s="223" t="str">
        <f t="shared" si="5"/>
        <v/>
      </c>
      <c r="X117" s="259"/>
      <c r="Y117" s="260"/>
      <c r="Z117" s="260"/>
      <c r="AA117" s="265"/>
      <c r="AB117" s="202" t="str">
        <f t="shared" si="6"/>
        <v/>
      </c>
      <c r="AC117" s="226" t="str">
        <f t="shared" si="7"/>
        <v/>
      </c>
      <c r="AD117" s="152"/>
      <c r="AE117" s="151"/>
      <c r="AF117" s="151"/>
      <c r="AG117" s="151"/>
    </row>
    <row r="118" spans="1:33" ht="20.100000000000001" customHeight="1" thickBot="1" x14ac:dyDescent="0.3">
      <c r="A118" s="163">
        <v>114</v>
      </c>
      <c r="B118" s="162"/>
      <c r="C118" s="161"/>
      <c r="D118" s="160"/>
      <c r="E118" s="259"/>
      <c r="F118" s="260"/>
      <c r="G118" s="260"/>
      <c r="H118" s="260"/>
      <c r="I118" s="260"/>
      <c r="J118" s="260"/>
      <c r="K118" s="260"/>
      <c r="L118" s="260"/>
      <c r="M118" s="260"/>
      <c r="N118" s="223" t="str">
        <f t="shared" si="4"/>
        <v/>
      </c>
      <c r="O118" s="259"/>
      <c r="P118" s="260"/>
      <c r="Q118" s="260"/>
      <c r="R118" s="260"/>
      <c r="S118" s="260"/>
      <c r="T118" s="260"/>
      <c r="U118" s="260"/>
      <c r="V118" s="265"/>
      <c r="W118" s="223" t="str">
        <f t="shared" si="5"/>
        <v/>
      </c>
      <c r="X118" s="259"/>
      <c r="Y118" s="260"/>
      <c r="Z118" s="260"/>
      <c r="AA118" s="265"/>
      <c r="AB118" s="202" t="str">
        <f t="shared" si="6"/>
        <v/>
      </c>
      <c r="AC118" s="226" t="str">
        <f t="shared" si="7"/>
        <v/>
      </c>
      <c r="AD118" s="152"/>
      <c r="AE118" s="151"/>
      <c r="AF118" s="151"/>
      <c r="AG118" s="151"/>
    </row>
    <row r="119" spans="1:33" ht="20.100000000000001" customHeight="1" thickBot="1" x14ac:dyDescent="0.3">
      <c r="A119" s="163">
        <v>115</v>
      </c>
      <c r="B119" s="162"/>
      <c r="C119" s="161"/>
      <c r="D119" s="160"/>
      <c r="E119" s="259"/>
      <c r="F119" s="260"/>
      <c r="G119" s="260"/>
      <c r="H119" s="260"/>
      <c r="I119" s="260"/>
      <c r="J119" s="260"/>
      <c r="K119" s="260"/>
      <c r="L119" s="260"/>
      <c r="M119" s="260"/>
      <c r="N119" s="223" t="str">
        <f t="shared" si="4"/>
        <v/>
      </c>
      <c r="O119" s="259"/>
      <c r="P119" s="260"/>
      <c r="Q119" s="260"/>
      <c r="R119" s="260"/>
      <c r="S119" s="260"/>
      <c r="T119" s="260"/>
      <c r="U119" s="260"/>
      <c r="V119" s="265"/>
      <c r="W119" s="223" t="str">
        <f t="shared" si="5"/>
        <v/>
      </c>
      <c r="X119" s="259"/>
      <c r="Y119" s="260"/>
      <c r="Z119" s="260"/>
      <c r="AA119" s="265"/>
      <c r="AB119" s="202" t="str">
        <f t="shared" si="6"/>
        <v/>
      </c>
      <c r="AC119" s="226" t="str">
        <f t="shared" si="7"/>
        <v/>
      </c>
      <c r="AD119" s="152"/>
      <c r="AE119" s="151"/>
      <c r="AF119" s="151"/>
      <c r="AG119" s="151"/>
    </row>
    <row r="120" spans="1:33" ht="20.100000000000001" customHeight="1" thickBot="1" x14ac:dyDescent="0.3">
      <c r="A120" s="163">
        <v>116</v>
      </c>
      <c r="B120" s="162"/>
      <c r="C120" s="161"/>
      <c r="D120" s="160"/>
      <c r="E120" s="259"/>
      <c r="F120" s="260"/>
      <c r="G120" s="260"/>
      <c r="H120" s="260"/>
      <c r="I120" s="260"/>
      <c r="J120" s="260"/>
      <c r="K120" s="260"/>
      <c r="L120" s="260"/>
      <c r="M120" s="260"/>
      <c r="N120" s="223" t="str">
        <f t="shared" si="4"/>
        <v/>
      </c>
      <c r="O120" s="259"/>
      <c r="P120" s="260"/>
      <c r="Q120" s="260"/>
      <c r="R120" s="260"/>
      <c r="S120" s="260"/>
      <c r="T120" s="260"/>
      <c r="U120" s="260"/>
      <c r="V120" s="265"/>
      <c r="W120" s="223" t="str">
        <f t="shared" si="5"/>
        <v/>
      </c>
      <c r="X120" s="259"/>
      <c r="Y120" s="260"/>
      <c r="Z120" s="260"/>
      <c r="AA120" s="265"/>
      <c r="AB120" s="202" t="str">
        <f t="shared" si="6"/>
        <v/>
      </c>
      <c r="AC120" s="226" t="str">
        <f t="shared" si="7"/>
        <v/>
      </c>
      <c r="AD120" s="152"/>
      <c r="AE120" s="151"/>
      <c r="AF120" s="151"/>
      <c r="AG120" s="151"/>
    </row>
    <row r="121" spans="1:33" ht="20.100000000000001" customHeight="1" thickBot="1" x14ac:dyDescent="0.3">
      <c r="A121" s="163">
        <v>117</v>
      </c>
      <c r="B121" s="162"/>
      <c r="C121" s="161"/>
      <c r="D121" s="160"/>
      <c r="E121" s="259"/>
      <c r="F121" s="260"/>
      <c r="G121" s="260"/>
      <c r="H121" s="260"/>
      <c r="I121" s="260"/>
      <c r="J121" s="260"/>
      <c r="K121" s="260"/>
      <c r="L121" s="260"/>
      <c r="M121" s="260"/>
      <c r="N121" s="223" t="str">
        <f t="shared" si="4"/>
        <v/>
      </c>
      <c r="O121" s="259"/>
      <c r="P121" s="260"/>
      <c r="Q121" s="260"/>
      <c r="R121" s="260"/>
      <c r="S121" s="260"/>
      <c r="T121" s="260"/>
      <c r="U121" s="260"/>
      <c r="V121" s="265"/>
      <c r="W121" s="223" t="str">
        <f t="shared" si="5"/>
        <v/>
      </c>
      <c r="X121" s="259"/>
      <c r="Y121" s="260"/>
      <c r="Z121" s="260"/>
      <c r="AA121" s="265"/>
      <c r="AB121" s="202" t="str">
        <f t="shared" si="6"/>
        <v/>
      </c>
      <c r="AC121" s="226" t="str">
        <f t="shared" si="7"/>
        <v/>
      </c>
      <c r="AD121" s="152"/>
      <c r="AE121" s="151"/>
      <c r="AF121" s="151"/>
      <c r="AG121" s="151"/>
    </row>
    <row r="122" spans="1:33" ht="20.100000000000001" customHeight="1" thickBot="1" x14ac:dyDescent="0.3">
      <c r="A122" s="163">
        <v>118</v>
      </c>
      <c r="B122" s="162"/>
      <c r="C122" s="161"/>
      <c r="D122" s="160"/>
      <c r="E122" s="259"/>
      <c r="F122" s="260"/>
      <c r="G122" s="260"/>
      <c r="H122" s="260"/>
      <c r="I122" s="260"/>
      <c r="J122" s="260"/>
      <c r="K122" s="260"/>
      <c r="L122" s="260"/>
      <c r="M122" s="260"/>
      <c r="N122" s="223" t="str">
        <f t="shared" si="4"/>
        <v/>
      </c>
      <c r="O122" s="259"/>
      <c r="P122" s="260"/>
      <c r="Q122" s="260"/>
      <c r="R122" s="260"/>
      <c r="S122" s="260"/>
      <c r="T122" s="260"/>
      <c r="U122" s="260"/>
      <c r="V122" s="265"/>
      <c r="W122" s="223" t="str">
        <f t="shared" si="5"/>
        <v/>
      </c>
      <c r="X122" s="259"/>
      <c r="Y122" s="260"/>
      <c r="Z122" s="260"/>
      <c r="AA122" s="265"/>
      <c r="AB122" s="202" t="str">
        <f t="shared" si="6"/>
        <v/>
      </c>
      <c r="AC122" s="226" t="str">
        <f t="shared" si="7"/>
        <v/>
      </c>
      <c r="AD122" s="152"/>
      <c r="AE122" s="151"/>
      <c r="AF122" s="151"/>
      <c r="AG122" s="151"/>
    </row>
    <row r="123" spans="1:33" ht="20.100000000000001" customHeight="1" thickBot="1" x14ac:dyDescent="0.3">
      <c r="A123" s="163">
        <v>119</v>
      </c>
      <c r="B123" s="162"/>
      <c r="C123" s="161"/>
      <c r="D123" s="160"/>
      <c r="E123" s="259"/>
      <c r="F123" s="260"/>
      <c r="G123" s="260"/>
      <c r="H123" s="260"/>
      <c r="I123" s="260"/>
      <c r="J123" s="260"/>
      <c r="K123" s="260"/>
      <c r="L123" s="260"/>
      <c r="M123" s="260"/>
      <c r="N123" s="223" t="str">
        <f t="shared" si="4"/>
        <v/>
      </c>
      <c r="O123" s="259"/>
      <c r="P123" s="260"/>
      <c r="Q123" s="260"/>
      <c r="R123" s="260"/>
      <c r="S123" s="260"/>
      <c r="T123" s="260"/>
      <c r="U123" s="260"/>
      <c r="V123" s="265"/>
      <c r="W123" s="223" t="str">
        <f t="shared" si="5"/>
        <v/>
      </c>
      <c r="X123" s="259"/>
      <c r="Y123" s="260"/>
      <c r="Z123" s="260"/>
      <c r="AA123" s="265"/>
      <c r="AB123" s="202" t="str">
        <f t="shared" si="6"/>
        <v/>
      </c>
      <c r="AC123" s="226" t="str">
        <f t="shared" si="7"/>
        <v/>
      </c>
      <c r="AD123" s="152"/>
      <c r="AE123" s="151"/>
      <c r="AF123" s="151"/>
      <c r="AG123" s="151"/>
    </row>
    <row r="124" spans="1:33" ht="20.100000000000001" customHeight="1" thickBot="1" x14ac:dyDescent="0.3">
      <c r="A124" s="163">
        <v>120</v>
      </c>
      <c r="B124" s="162"/>
      <c r="C124" s="161"/>
      <c r="D124" s="160"/>
      <c r="E124" s="259"/>
      <c r="F124" s="260"/>
      <c r="G124" s="260"/>
      <c r="H124" s="260"/>
      <c r="I124" s="260"/>
      <c r="J124" s="260"/>
      <c r="K124" s="260"/>
      <c r="L124" s="260"/>
      <c r="M124" s="260"/>
      <c r="N124" s="223" t="str">
        <f t="shared" si="4"/>
        <v/>
      </c>
      <c r="O124" s="259"/>
      <c r="P124" s="260"/>
      <c r="Q124" s="260"/>
      <c r="R124" s="260"/>
      <c r="S124" s="260"/>
      <c r="T124" s="260"/>
      <c r="U124" s="260"/>
      <c r="V124" s="265"/>
      <c r="W124" s="223" t="str">
        <f t="shared" si="5"/>
        <v/>
      </c>
      <c r="X124" s="259"/>
      <c r="Y124" s="260"/>
      <c r="Z124" s="260"/>
      <c r="AA124" s="265"/>
      <c r="AB124" s="202" t="str">
        <f t="shared" si="6"/>
        <v/>
      </c>
      <c r="AC124" s="226" t="str">
        <f t="shared" si="7"/>
        <v/>
      </c>
      <c r="AD124" s="152"/>
      <c r="AE124" s="151"/>
      <c r="AF124" s="151"/>
      <c r="AG124" s="151"/>
    </row>
    <row r="125" spans="1:33" ht="20.100000000000001" customHeight="1" thickBot="1" x14ac:dyDescent="0.3">
      <c r="A125" s="163">
        <v>121</v>
      </c>
      <c r="B125" s="162"/>
      <c r="C125" s="161"/>
      <c r="D125" s="160"/>
      <c r="E125" s="259"/>
      <c r="F125" s="260"/>
      <c r="G125" s="260"/>
      <c r="H125" s="260"/>
      <c r="I125" s="260"/>
      <c r="J125" s="260"/>
      <c r="K125" s="260"/>
      <c r="L125" s="260"/>
      <c r="M125" s="260"/>
      <c r="N125" s="223" t="str">
        <f t="shared" si="4"/>
        <v/>
      </c>
      <c r="O125" s="259"/>
      <c r="P125" s="260"/>
      <c r="Q125" s="260"/>
      <c r="R125" s="260"/>
      <c r="S125" s="260"/>
      <c r="T125" s="260"/>
      <c r="U125" s="260"/>
      <c r="V125" s="265"/>
      <c r="W125" s="223" t="str">
        <f t="shared" si="5"/>
        <v/>
      </c>
      <c r="X125" s="259"/>
      <c r="Y125" s="260"/>
      <c r="Z125" s="260"/>
      <c r="AA125" s="265"/>
      <c r="AB125" s="202" t="str">
        <f t="shared" si="6"/>
        <v/>
      </c>
      <c r="AC125" s="226" t="str">
        <f t="shared" si="7"/>
        <v/>
      </c>
      <c r="AD125" s="152"/>
      <c r="AE125" s="151"/>
      <c r="AF125" s="151"/>
      <c r="AG125" s="151"/>
    </row>
    <row r="126" spans="1:33" ht="20.100000000000001" customHeight="1" thickBot="1" x14ac:dyDescent="0.3">
      <c r="A126" s="163">
        <v>122</v>
      </c>
      <c r="B126" s="162"/>
      <c r="C126" s="161"/>
      <c r="D126" s="160"/>
      <c r="E126" s="259"/>
      <c r="F126" s="260"/>
      <c r="G126" s="260"/>
      <c r="H126" s="260"/>
      <c r="I126" s="260"/>
      <c r="J126" s="260"/>
      <c r="K126" s="260"/>
      <c r="L126" s="260"/>
      <c r="M126" s="260"/>
      <c r="N126" s="223" t="str">
        <f t="shared" si="4"/>
        <v/>
      </c>
      <c r="O126" s="259"/>
      <c r="P126" s="260"/>
      <c r="Q126" s="260"/>
      <c r="R126" s="260"/>
      <c r="S126" s="260"/>
      <c r="T126" s="260"/>
      <c r="U126" s="260"/>
      <c r="V126" s="265"/>
      <c r="W126" s="223" t="str">
        <f t="shared" si="5"/>
        <v/>
      </c>
      <c r="X126" s="259"/>
      <c r="Y126" s="260"/>
      <c r="Z126" s="260"/>
      <c r="AA126" s="265"/>
      <c r="AB126" s="202" t="str">
        <f t="shared" si="6"/>
        <v/>
      </c>
      <c r="AC126" s="226" t="str">
        <f t="shared" si="7"/>
        <v/>
      </c>
      <c r="AD126" s="152"/>
      <c r="AE126" s="151"/>
      <c r="AF126" s="151"/>
      <c r="AG126" s="151"/>
    </row>
    <row r="127" spans="1:33" ht="20.100000000000001" customHeight="1" thickBot="1" x14ac:dyDescent="0.3">
      <c r="A127" s="163">
        <v>123</v>
      </c>
      <c r="B127" s="162"/>
      <c r="C127" s="161"/>
      <c r="D127" s="160"/>
      <c r="E127" s="259"/>
      <c r="F127" s="260"/>
      <c r="G127" s="260"/>
      <c r="H127" s="260"/>
      <c r="I127" s="260"/>
      <c r="J127" s="260"/>
      <c r="K127" s="260"/>
      <c r="L127" s="260"/>
      <c r="M127" s="260"/>
      <c r="N127" s="223" t="str">
        <f t="shared" si="4"/>
        <v/>
      </c>
      <c r="O127" s="259"/>
      <c r="P127" s="260"/>
      <c r="Q127" s="260"/>
      <c r="R127" s="260"/>
      <c r="S127" s="260"/>
      <c r="T127" s="260"/>
      <c r="U127" s="260"/>
      <c r="V127" s="265"/>
      <c r="W127" s="223" t="str">
        <f t="shared" si="5"/>
        <v/>
      </c>
      <c r="X127" s="259"/>
      <c r="Y127" s="260"/>
      <c r="Z127" s="260"/>
      <c r="AA127" s="265"/>
      <c r="AB127" s="202" t="str">
        <f t="shared" si="6"/>
        <v/>
      </c>
      <c r="AC127" s="226" t="str">
        <f t="shared" si="7"/>
        <v/>
      </c>
      <c r="AD127" s="152"/>
      <c r="AE127" s="151"/>
      <c r="AF127" s="151"/>
      <c r="AG127" s="151"/>
    </row>
    <row r="128" spans="1:33" ht="20.100000000000001" customHeight="1" thickBot="1" x14ac:dyDescent="0.3">
      <c r="A128" s="163">
        <v>124</v>
      </c>
      <c r="B128" s="162"/>
      <c r="C128" s="161"/>
      <c r="D128" s="160"/>
      <c r="E128" s="259"/>
      <c r="F128" s="260"/>
      <c r="G128" s="260"/>
      <c r="H128" s="260"/>
      <c r="I128" s="260"/>
      <c r="J128" s="260"/>
      <c r="K128" s="260"/>
      <c r="L128" s="260"/>
      <c r="M128" s="260"/>
      <c r="N128" s="223" t="str">
        <f t="shared" si="4"/>
        <v/>
      </c>
      <c r="O128" s="259"/>
      <c r="P128" s="260"/>
      <c r="Q128" s="260"/>
      <c r="R128" s="260"/>
      <c r="S128" s="260"/>
      <c r="T128" s="260"/>
      <c r="U128" s="260"/>
      <c r="V128" s="265"/>
      <c r="W128" s="223" t="str">
        <f t="shared" si="5"/>
        <v/>
      </c>
      <c r="X128" s="259"/>
      <c r="Y128" s="260"/>
      <c r="Z128" s="260"/>
      <c r="AA128" s="265"/>
      <c r="AB128" s="202" t="str">
        <f t="shared" si="6"/>
        <v/>
      </c>
      <c r="AC128" s="226" t="str">
        <f t="shared" si="7"/>
        <v/>
      </c>
      <c r="AD128" s="152"/>
      <c r="AE128" s="151"/>
      <c r="AF128" s="151"/>
      <c r="AG128" s="151"/>
    </row>
    <row r="129" spans="1:33" ht="20.100000000000001" customHeight="1" thickBot="1" x14ac:dyDescent="0.3">
      <c r="A129" s="163">
        <v>125</v>
      </c>
      <c r="B129" s="162"/>
      <c r="C129" s="161"/>
      <c r="D129" s="160"/>
      <c r="E129" s="259"/>
      <c r="F129" s="260"/>
      <c r="G129" s="260"/>
      <c r="H129" s="260"/>
      <c r="I129" s="260"/>
      <c r="J129" s="260"/>
      <c r="K129" s="260"/>
      <c r="L129" s="260"/>
      <c r="M129" s="260"/>
      <c r="N129" s="223" t="str">
        <f t="shared" si="4"/>
        <v/>
      </c>
      <c r="O129" s="259"/>
      <c r="P129" s="260"/>
      <c r="Q129" s="260"/>
      <c r="R129" s="260"/>
      <c r="S129" s="260"/>
      <c r="T129" s="260"/>
      <c r="U129" s="260"/>
      <c r="V129" s="265"/>
      <c r="W129" s="223" t="str">
        <f t="shared" si="5"/>
        <v/>
      </c>
      <c r="X129" s="259"/>
      <c r="Y129" s="260"/>
      <c r="Z129" s="260"/>
      <c r="AA129" s="265"/>
      <c r="AB129" s="202" t="str">
        <f t="shared" si="6"/>
        <v/>
      </c>
      <c r="AC129" s="226" t="str">
        <f t="shared" si="7"/>
        <v/>
      </c>
      <c r="AD129" s="152"/>
      <c r="AE129" s="151"/>
      <c r="AF129" s="151"/>
      <c r="AG129" s="151"/>
    </row>
    <row r="130" spans="1:33" ht="20.100000000000001" customHeight="1" thickBot="1" x14ac:dyDescent="0.3">
      <c r="A130" s="163">
        <v>126</v>
      </c>
      <c r="B130" s="162"/>
      <c r="C130" s="161"/>
      <c r="D130" s="160"/>
      <c r="E130" s="259"/>
      <c r="F130" s="260"/>
      <c r="G130" s="260"/>
      <c r="H130" s="260"/>
      <c r="I130" s="260"/>
      <c r="J130" s="260"/>
      <c r="K130" s="260"/>
      <c r="L130" s="260"/>
      <c r="M130" s="260"/>
      <c r="N130" s="223" t="str">
        <f t="shared" si="4"/>
        <v/>
      </c>
      <c r="O130" s="259"/>
      <c r="P130" s="260"/>
      <c r="Q130" s="260"/>
      <c r="R130" s="260"/>
      <c r="S130" s="260"/>
      <c r="T130" s="260"/>
      <c r="U130" s="260"/>
      <c r="V130" s="265"/>
      <c r="W130" s="223" t="str">
        <f t="shared" si="5"/>
        <v/>
      </c>
      <c r="X130" s="259"/>
      <c r="Y130" s="260"/>
      <c r="Z130" s="260"/>
      <c r="AA130" s="265"/>
      <c r="AB130" s="202" t="str">
        <f t="shared" si="6"/>
        <v/>
      </c>
      <c r="AC130" s="226" t="str">
        <f t="shared" si="7"/>
        <v/>
      </c>
      <c r="AD130" s="152"/>
      <c r="AE130" s="151"/>
      <c r="AF130" s="151"/>
      <c r="AG130" s="151"/>
    </row>
    <row r="131" spans="1:33" ht="20.100000000000001" customHeight="1" thickBot="1" x14ac:dyDescent="0.3">
      <c r="A131" s="163">
        <v>127</v>
      </c>
      <c r="B131" s="162"/>
      <c r="C131" s="161"/>
      <c r="D131" s="160"/>
      <c r="E131" s="259"/>
      <c r="F131" s="260"/>
      <c r="G131" s="260"/>
      <c r="H131" s="260"/>
      <c r="I131" s="260"/>
      <c r="J131" s="260"/>
      <c r="K131" s="260"/>
      <c r="L131" s="260"/>
      <c r="M131" s="260"/>
      <c r="N131" s="223" t="str">
        <f t="shared" si="4"/>
        <v/>
      </c>
      <c r="O131" s="259"/>
      <c r="P131" s="260"/>
      <c r="Q131" s="260"/>
      <c r="R131" s="260"/>
      <c r="S131" s="260"/>
      <c r="T131" s="260"/>
      <c r="U131" s="260"/>
      <c r="V131" s="265"/>
      <c r="W131" s="223" t="str">
        <f t="shared" si="5"/>
        <v/>
      </c>
      <c r="X131" s="259"/>
      <c r="Y131" s="260"/>
      <c r="Z131" s="260"/>
      <c r="AA131" s="265"/>
      <c r="AB131" s="202" t="str">
        <f t="shared" si="6"/>
        <v/>
      </c>
      <c r="AC131" s="226" t="str">
        <f t="shared" si="7"/>
        <v/>
      </c>
      <c r="AD131" s="152"/>
      <c r="AE131" s="151"/>
      <c r="AF131" s="151"/>
      <c r="AG131" s="151"/>
    </row>
    <row r="132" spans="1:33" ht="20.100000000000001" customHeight="1" thickBot="1" x14ac:dyDescent="0.3">
      <c r="A132" s="163">
        <v>128</v>
      </c>
      <c r="B132" s="162"/>
      <c r="C132" s="161"/>
      <c r="D132" s="160"/>
      <c r="E132" s="259"/>
      <c r="F132" s="260"/>
      <c r="G132" s="260"/>
      <c r="H132" s="260"/>
      <c r="I132" s="260"/>
      <c r="J132" s="260"/>
      <c r="K132" s="260"/>
      <c r="L132" s="260"/>
      <c r="M132" s="260"/>
      <c r="N132" s="223" t="str">
        <f t="shared" si="4"/>
        <v/>
      </c>
      <c r="O132" s="259"/>
      <c r="P132" s="260"/>
      <c r="Q132" s="260"/>
      <c r="R132" s="260"/>
      <c r="S132" s="260"/>
      <c r="T132" s="260"/>
      <c r="U132" s="260"/>
      <c r="V132" s="265"/>
      <c r="W132" s="223" t="str">
        <f t="shared" si="5"/>
        <v/>
      </c>
      <c r="X132" s="259"/>
      <c r="Y132" s="260"/>
      <c r="Z132" s="260"/>
      <c r="AA132" s="265"/>
      <c r="AB132" s="202" t="str">
        <f t="shared" si="6"/>
        <v/>
      </c>
      <c r="AC132" s="226" t="str">
        <f t="shared" si="7"/>
        <v/>
      </c>
      <c r="AD132" s="152"/>
      <c r="AE132" s="151"/>
      <c r="AF132" s="151"/>
      <c r="AG132" s="151"/>
    </row>
    <row r="133" spans="1:33" ht="20.100000000000001" customHeight="1" thickBot="1" x14ac:dyDescent="0.3">
      <c r="A133" s="163">
        <v>129</v>
      </c>
      <c r="B133" s="162"/>
      <c r="C133" s="161"/>
      <c r="D133" s="160"/>
      <c r="E133" s="259"/>
      <c r="F133" s="260"/>
      <c r="G133" s="260"/>
      <c r="H133" s="260"/>
      <c r="I133" s="260"/>
      <c r="J133" s="260"/>
      <c r="K133" s="260"/>
      <c r="L133" s="260"/>
      <c r="M133" s="260"/>
      <c r="N133" s="223" t="str">
        <f t="shared" ref="N133:N196" si="8">IF(SUM(E133:M133)&gt;0,SUM(E133:M133),"")</f>
        <v/>
      </c>
      <c r="O133" s="259"/>
      <c r="P133" s="260"/>
      <c r="Q133" s="260"/>
      <c r="R133" s="260"/>
      <c r="S133" s="260"/>
      <c r="T133" s="260"/>
      <c r="U133" s="260"/>
      <c r="V133" s="265"/>
      <c r="W133" s="223" t="str">
        <f t="shared" ref="W133:W196" si="9">IF(SUM(O133:V133)&gt;0,SUM(O133:V133),"")</f>
        <v/>
      </c>
      <c r="X133" s="259"/>
      <c r="Y133" s="260"/>
      <c r="Z133" s="260"/>
      <c r="AA133" s="265"/>
      <c r="AB133" s="202" t="str">
        <f t="shared" ref="AB133:AB196" si="10">IF(SUM(E133:AA133)&gt;0,SUM(E133:M133)+SUM(O133:V133)+MAX((X133+Y133),(X133+Z133),(X133+AA133),(Y133+Z133),(Y133+AA133),(Z133+AA133)),"")</f>
        <v/>
      </c>
      <c r="AC133" s="226" t="str">
        <f t="shared" ref="AC133:AC196" si="11">IF(AB133&lt;&gt;"",VLOOKUP(AB133,$AE$6:$AF$11,2),"")</f>
        <v/>
      </c>
      <c r="AD133" s="152"/>
      <c r="AE133" s="151"/>
      <c r="AF133" s="151"/>
      <c r="AG133" s="151"/>
    </row>
    <row r="134" spans="1:33" ht="20.100000000000001" customHeight="1" thickBot="1" x14ac:dyDescent="0.3">
      <c r="A134" s="163">
        <v>130</v>
      </c>
      <c r="B134" s="162"/>
      <c r="C134" s="161"/>
      <c r="D134" s="160"/>
      <c r="E134" s="259"/>
      <c r="F134" s="260"/>
      <c r="G134" s="260"/>
      <c r="H134" s="260"/>
      <c r="I134" s="260"/>
      <c r="J134" s="260"/>
      <c r="K134" s="260"/>
      <c r="L134" s="260"/>
      <c r="M134" s="260"/>
      <c r="N134" s="223" t="str">
        <f t="shared" si="8"/>
        <v/>
      </c>
      <c r="O134" s="259"/>
      <c r="P134" s="260"/>
      <c r="Q134" s="260"/>
      <c r="R134" s="260"/>
      <c r="S134" s="260"/>
      <c r="T134" s="260"/>
      <c r="U134" s="260"/>
      <c r="V134" s="265"/>
      <c r="W134" s="223" t="str">
        <f t="shared" si="9"/>
        <v/>
      </c>
      <c r="X134" s="259"/>
      <c r="Y134" s="260"/>
      <c r="Z134" s="260"/>
      <c r="AA134" s="265"/>
      <c r="AB134" s="202" t="str">
        <f t="shared" si="10"/>
        <v/>
      </c>
      <c r="AC134" s="226" t="str">
        <f t="shared" si="11"/>
        <v/>
      </c>
      <c r="AD134" s="152"/>
      <c r="AE134" s="151"/>
      <c r="AF134" s="151"/>
      <c r="AG134" s="151"/>
    </row>
    <row r="135" spans="1:33" ht="20.100000000000001" customHeight="1" thickBot="1" x14ac:dyDescent="0.3">
      <c r="A135" s="163">
        <v>131</v>
      </c>
      <c r="B135" s="162"/>
      <c r="C135" s="161"/>
      <c r="D135" s="160"/>
      <c r="E135" s="259"/>
      <c r="F135" s="260"/>
      <c r="G135" s="260"/>
      <c r="H135" s="260"/>
      <c r="I135" s="260"/>
      <c r="J135" s="260"/>
      <c r="K135" s="260"/>
      <c r="L135" s="260"/>
      <c r="M135" s="260"/>
      <c r="N135" s="223" t="str">
        <f t="shared" si="8"/>
        <v/>
      </c>
      <c r="O135" s="259"/>
      <c r="P135" s="260"/>
      <c r="Q135" s="260"/>
      <c r="R135" s="260"/>
      <c r="S135" s="260"/>
      <c r="T135" s="260"/>
      <c r="U135" s="260"/>
      <c r="V135" s="265"/>
      <c r="W135" s="223" t="str">
        <f t="shared" si="9"/>
        <v/>
      </c>
      <c r="X135" s="259"/>
      <c r="Y135" s="260"/>
      <c r="Z135" s="260"/>
      <c r="AA135" s="265"/>
      <c r="AB135" s="202" t="str">
        <f t="shared" si="10"/>
        <v/>
      </c>
      <c r="AC135" s="226" t="str">
        <f t="shared" si="11"/>
        <v/>
      </c>
      <c r="AD135" s="152"/>
      <c r="AE135" s="151"/>
      <c r="AF135" s="151"/>
      <c r="AG135" s="151"/>
    </row>
    <row r="136" spans="1:33" ht="20.100000000000001" customHeight="1" thickBot="1" x14ac:dyDescent="0.3">
      <c r="A136" s="163">
        <v>132</v>
      </c>
      <c r="B136" s="162"/>
      <c r="C136" s="161"/>
      <c r="D136" s="160"/>
      <c r="E136" s="259"/>
      <c r="F136" s="260"/>
      <c r="G136" s="260"/>
      <c r="H136" s="260"/>
      <c r="I136" s="260"/>
      <c r="J136" s="260"/>
      <c r="K136" s="260"/>
      <c r="L136" s="260"/>
      <c r="M136" s="260"/>
      <c r="N136" s="223" t="str">
        <f t="shared" si="8"/>
        <v/>
      </c>
      <c r="O136" s="259"/>
      <c r="P136" s="260"/>
      <c r="Q136" s="260"/>
      <c r="R136" s="260"/>
      <c r="S136" s="260"/>
      <c r="T136" s="260"/>
      <c r="U136" s="260"/>
      <c r="V136" s="265"/>
      <c r="W136" s="223" t="str">
        <f t="shared" si="9"/>
        <v/>
      </c>
      <c r="X136" s="259"/>
      <c r="Y136" s="260"/>
      <c r="Z136" s="260"/>
      <c r="AA136" s="265"/>
      <c r="AB136" s="202" t="str">
        <f t="shared" si="10"/>
        <v/>
      </c>
      <c r="AC136" s="226" t="str">
        <f t="shared" si="11"/>
        <v/>
      </c>
      <c r="AD136" s="152"/>
      <c r="AE136" s="151"/>
      <c r="AF136" s="151"/>
      <c r="AG136" s="151"/>
    </row>
    <row r="137" spans="1:33" ht="20.100000000000001" customHeight="1" thickBot="1" x14ac:dyDescent="0.3">
      <c r="A137" s="163">
        <v>133</v>
      </c>
      <c r="B137" s="162"/>
      <c r="C137" s="161"/>
      <c r="D137" s="160"/>
      <c r="E137" s="259"/>
      <c r="F137" s="260"/>
      <c r="G137" s="260"/>
      <c r="H137" s="260"/>
      <c r="I137" s="260"/>
      <c r="J137" s="260"/>
      <c r="K137" s="260"/>
      <c r="L137" s="260"/>
      <c r="M137" s="260"/>
      <c r="N137" s="223" t="str">
        <f t="shared" si="8"/>
        <v/>
      </c>
      <c r="O137" s="259"/>
      <c r="P137" s="260"/>
      <c r="Q137" s="260"/>
      <c r="R137" s="260"/>
      <c r="S137" s="260"/>
      <c r="T137" s="260"/>
      <c r="U137" s="260"/>
      <c r="V137" s="265"/>
      <c r="W137" s="223" t="str">
        <f t="shared" si="9"/>
        <v/>
      </c>
      <c r="X137" s="259"/>
      <c r="Y137" s="260"/>
      <c r="Z137" s="260"/>
      <c r="AA137" s="265"/>
      <c r="AB137" s="202" t="str">
        <f t="shared" si="10"/>
        <v/>
      </c>
      <c r="AC137" s="226" t="str">
        <f t="shared" si="11"/>
        <v/>
      </c>
      <c r="AD137" s="152"/>
      <c r="AE137" s="151"/>
      <c r="AF137" s="151"/>
      <c r="AG137" s="151"/>
    </row>
    <row r="138" spans="1:33" ht="20.100000000000001" customHeight="1" thickBot="1" x14ac:dyDescent="0.3">
      <c r="A138" s="163">
        <v>134</v>
      </c>
      <c r="B138" s="162"/>
      <c r="C138" s="161"/>
      <c r="D138" s="160"/>
      <c r="E138" s="259"/>
      <c r="F138" s="260"/>
      <c r="G138" s="260"/>
      <c r="H138" s="260"/>
      <c r="I138" s="260"/>
      <c r="J138" s="260"/>
      <c r="K138" s="260"/>
      <c r="L138" s="260"/>
      <c r="M138" s="260"/>
      <c r="N138" s="223" t="str">
        <f t="shared" si="8"/>
        <v/>
      </c>
      <c r="O138" s="259"/>
      <c r="P138" s="260"/>
      <c r="Q138" s="260"/>
      <c r="R138" s="260"/>
      <c r="S138" s="260"/>
      <c r="T138" s="260"/>
      <c r="U138" s="260"/>
      <c r="V138" s="265"/>
      <c r="W138" s="223" t="str">
        <f t="shared" si="9"/>
        <v/>
      </c>
      <c r="X138" s="259"/>
      <c r="Y138" s="260"/>
      <c r="Z138" s="260"/>
      <c r="AA138" s="265"/>
      <c r="AB138" s="202" t="str">
        <f t="shared" si="10"/>
        <v/>
      </c>
      <c r="AC138" s="226" t="str">
        <f t="shared" si="11"/>
        <v/>
      </c>
      <c r="AD138" s="152"/>
      <c r="AE138" s="151"/>
      <c r="AF138" s="151"/>
      <c r="AG138" s="151"/>
    </row>
    <row r="139" spans="1:33" ht="20.100000000000001" customHeight="1" thickBot="1" x14ac:dyDescent="0.3">
      <c r="A139" s="163">
        <v>135</v>
      </c>
      <c r="B139" s="162"/>
      <c r="C139" s="161"/>
      <c r="D139" s="160"/>
      <c r="E139" s="259"/>
      <c r="F139" s="260"/>
      <c r="G139" s="260"/>
      <c r="H139" s="260"/>
      <c r="I139" s="260"/>
      <c r="J139" s="260"/>
      <c r="K139" s="260"/>
      <c r="L139" s="260"/>
      <c r="M139" s="260"/>
      <c r="N139" s="223" t="str">
        <f t="shared" si="8"/>
        <v/>
      </c>
      <c r="O139" s="259"/>
      <c r="P139" s="260"/>
      <c r="Q139" s="260"/>
      <c r="R139" s="260"/>
      <c r="S139" s="260"/>
      <c r="T139" s="260"/>
      <c r="U139" s="260"/>
      <c r="V139" s="265"/>
      <c r="W139" s="223" t="str">
        <f t="shared" si="9"/>
        <v/>
      </c>
      <c r="X139" s="259"/>
      <c r="Y139" s="260"/>
      <c r="Z139" s="260"/>
      <c r="AA139" s="265"/>
      <c r="AB139" s="202" t="str">
        <f t="shared" si="10"/>
        <v/>
      </c>
      <c r="AC139" s="226" t="str">
        <f t="shared" si="11"/>
        <v/>
      </c>
      <c r="AD139" s="152"/>
      <c r="AE139" s="151"/>
      <c r="AF139" s="151"/>
      <c r="AG139" s="151"/>
    </row>
    <row r="140" spans="1:33" ht="20.100000000000001" customHeight="1" thickBot="1" x14ac:dyDescent="0.3">
      <c r="A140" s="163">
        <v>136</v>
      </c>
      <c r="B140" s="162"/>
      <c r="C140" s="161"/>
      <c r="D140" s="160"/>
      <c r="E140" s="259"/>
      <c r="F140" s="260"/>
      <c r="G140" s="260"/>
      <c r="H140" s="260"/>
      <c r="I140" s="260"/>
      <c r="J140" s="260"/>
      <c r="K140" s="260"/>
      <c r="L140" s="260"/>
      <c r="M140" s="260"/>
      <c r="N140" s="223" t="str">
        <f t="shared" si="8"/>
        <v/>
      </c>
      <c r="O140" s="259"/>
      <c r="P140" s="260"/>
      <c r="Q140" s="260"/>
      <c r="R140" s="260"/>
      <c r="S140" s="260"/>
      <c r="T140" s="260"/>
      <c r="U140" s="260"/>
      <c r="V140" s="265"/>
      <c r="W140" s="223" t="str">
        <f t="shared" si="9"/>
        <v/>
      </c>
      <c r="X140" s="259"/>
      <c r="Y140" s="260"/>
      <c r="Z140" s="260"/>
      <c r="AA140" s="265"/>
      <c r="AB140" s="202" t="str">
        <f t="shared" si="10"/>
        <v/>
      </c>
      <c r="AC140" s="226" t="str">
        <f t="shared" si="11"/>
        <v/>
      </c>
      <c r="AD140" s="152"/>
      <c r="AE140" s="151"/>
      <c r="AF140" s="151"/>
      <c r="AG140" s="151"/>
    </row>
    <row r="141" spans="1:33" ht="20.100000000000001" customHeight="1" thickBot="1" x14ac:dyDescent="0.3">
      <c r="A141" s="163">
        <v>137</v>
      </c>
      <c r="B141" s="162"/>
      <c r="C141" s="161"/>
      <c r="D141" s="160"/>
      <c r="E141" s="259"/>
      <c r="F141" s="260"/>
      <c r="G141" s="260"/>
      <c r="H141" s="260"/>
      <c r="I141" s="260"/>
      <c r="J141" s="260"/>
      <c r="K141" s="260"/>
      <c r="L141" s="260"/>
      <c r="M141" s="260"/>
      <c r="N141" s="223" t="str">
        <f t="shared" si="8"/>
        <v/>
      </c>
      <c r="O141" s="259"/>
      <c r="P141" s="260"/>
      <c r="Q141" s="260"/>
      <c r="R141" s="260"/>
      <c r="S141" s="260"/>
      <c r="T141" s="260"/>
      <c r="U141" s="260"/>
      <c r="V141" s="265"/>
      <c r="W141" s="223" t="str">
        <f t="shared" si="9"/>
        <v/>
      </c>
      <c r="X141" s="259"/>
      <c r="Y141" s="260"/>
      <c r="Z141" s="260"/>
      <c r="AA141" s="265"/>
      <c r="AB141" s="202" t="str">
        <f t="shared" si="10"/>
        <v/>
      </c>
      <c r="AC141" s="226" t="str">
        <f t="shared" si="11"/>
        <v/>
      </c>
      <c r="AD141" s="152"/>
      <c r="AE141" s="151"/>
      <c r="AF141" s="151"/>
      <c r="AG141" s="151"/>
    </row>
    <row r="142" spans="1:33" ht="20.100000000000001" customHeight="1" thickBot="1" x14ac:dyDescent="0.3">
      <c r="A142" s="163">
        <v>138</v>
      </c>
      <c r="B142" s="162"/>
      <c r="C142" s="161"/>
      <c r="D142" s="160"/>
      <c r="E142" s="259"/>
      <c r="F142" s="260"/>
      <c r="G142" s="260"/>
      <c r="H142" s="260"/>
      <c r="I142" s="260"/>
      <c r="J142" s="260"/>
      <c r="K142" s="260"/>
      <c r="L142" s="260"/>
      <c r="M142" s="260"/>
      <c r="N142" s="223" t="str">
        <f t="shared" si="8"/>
        <v/>
      </c>
      <c r="O142" s="259"/>
      <c r="P142" s="260"/>
      <c r="Q142" s="260"/>
      <c r="R142" s="260"/>
      <c r="S142" s="260"/>
      <c r="T142" s="260"/>
      <c r="U142" s="260"/>
      <c r="V142" s="265"/>
      <c r="W142" s="223" t="str">
        <f t="shared" si="9"/>
        <v/>
      </c>
      <c r="X142" s="259"/>
      <c r="Y142" s="260"/>
      <c r="Z142" s="260"/>
      <c r="AA142" s="265"/>
      <c r="AB142" s="202" t="str">
        <f t="shared" si="10"/>
        <v/>
      </c>
      <c r="AC142" s="226" t="str">
        <f t="shared" si="11"/>
        <v/>
      </c>
      <c r="AD142" s="152"/>
      <c r="AE142" s="151"/>
      <c r="AF142" s="151"/>
      <c r="AG142" s="151"/>
    </row>
    <row r="143" spans="1:33" ht="20.100000000000001" customHeight="1" thickBot="1" x14ac:dyDescent="0.3">
      <c r="A143" s="163">
        <v>139</v>
      </c>
      <c r="B143" s="162"/>
      <c r="C143" s="161"/>
      <c r="D143" s="160"/>
      <c r="E143" s="259"/>
      <c r="F143" s="260"/>
      <c r="G143" s="260"/>
      <c r="H143" s="260"/>
      <c r="I143" s="260"/>
      <c r="J143" s="260"/>
      <c r="K143" s="260"/>
      <c r="L143" s="260"/>
      <c r="M143" s="260"/>
      <c r="N143" s="223" t="str">
        <f t="shared" si="8"/>
        <v/>
      </c>
      <c r="O143" s="259"/>
      <c r="P143" s="260"/>
      <c r="Q143" s="260"/>
      <c r="R143" s="260"/>
      <c r="S143" s="260"/>
      <c r="T143" s="260"/>
      <c r="U143" s="260"/>
      <c r="V143" s="265"/>
      <c r="W143" s="223" t="str">
        <f t="shared" si="9"/>
        <v/>
      </c>
      <c r="X143" s="259"/>
      <c r="Y143" s="260"/>
      <c r="Z143" s="260"/>
      <c r="AA143" s="265"/>
      <c r="AB143" s="202" t="str">
        <f t="shared" si="10"/>
        <v/>
      </c>
      <c r="AC143" s="226" t="str">
        <f t="shared" si="11"/>
        <v/>
      </c>
      <c r="AD143" s="152"/>
      <c r="AE143" s="151"/>
      <c r="AF143" s="151"/>
      <c r="AG143" s="151"/>
    </row>
    <row r="144" spans="1:33" ht="20.100000000000001" customHeight="1" thickBot="1" x14ac:dyDescent="0.3">
      <c r="A144" s="163">
        <v>140</v>
      </c>
      <c r="B144" s="162"/>
      <c r="C144" s="161"/>
      <c r="D144" s="160"/>
      <c r="E144" s="259"/>
      <c r="F144" s="260"/>
      <c r="G144" s="260"/>
      <c r="H144" s="260"/>
      <c r="I144" s="260"/>
      <c r="J144" s="260"/>
      <c r="K144" s="260"/>
      <c r="L144" s="260"/>
      <c r="M144" s="260"/>
      <c r="N144" s="223" t="str">
        <f t="shared" si="8"/>
        <v/>
      </c>
      <c r="O144" s="259"/>
      <c r="P144" s="260"/>
      <c r="Q144" s="260"/>
      <c r="R144" s="260"/>
      <c r="S144" s="260"/>
      <c r="T144" s="260"/>
      <c r="U144" s="260"/>
      <c r="V144" s="265"/>
      <c r="W144" s="223" t="str">
        <f t="shared" si="9"/>
        <v/>
      </c>
      <c r="X144" s="259"/>
      <c r="Y144" s="260"/>
      <c r="Z144" s="260"/>
      <c r="AA144" s="265"/>
      <c r="AB144" s="202" t="str">
        <f t="shared" si="10"/>
        <v/>
      </c>
      <c r="AC144" s="226" t="str">
        <f t="shared" si="11"/>
        <v/>
      </c>
      <c r="AD144" s="152"/>
      <c r="AE144" s="151"/>
      <c r="AF144" s="151"/>
      <c r="AG144" s="151"/>
    </row>
    <row r="145" spans="1:33" ht="20.100000000000001" customHeight="1" thickBot="1" x14ac:dyDescent="0.3">
      <c r="A145" s="163">
        <v>141</v>
      </c>
      <c r="B145" s="162"/>
      <c r="C145" s="161"/>
      <c r="D145" s="160"/>
      <c r="E145" s="259"/>
      <c r="F145" s="260"/>
      <c r="G145" s="260"/>
      <c r="H145" s="260"/>
      <c r="I145" s="260"/>
      <c r="J145" s="260"/>
      <c r="K145" s="260"/>
      <c r="L145" s="260"/>
      <c r="M145" s="260"/>
      <c r="N145" s="223" t="str">
        <f t="shared" si="8"/>
        <v/>
      </c>
      <c r="O145" s="259"/>
      <c r="P145" s="260"/>
      <c r="Q145" s="260"/>
      <c r="R145" s="260"/>
      <c r="S145" s="260"/>
      <c r="T145" s="260"/>
      <c r="U145" s="260"/>
      <c r="V145" s="265"/>
      <c r="W145" s="223" t="str">
        <f t="shared" si="9"/>
        <v/>
      </c>
      <c r="X145" s="259"/>
      <c r="Y145" s="260"/>
      <c r="Z145" s="260"/>
      <c r="AA145" s="265"/>
      <c r="AB145" s="202" t="str">
        <f t="shared" si="10"/>
        <v/>
      </c>
      <c r="AC145" s="226" t="str">
        <f t="shared" si="11"/>
        <v/>
      </c>
      <c r="AD145" s="152"/>
      <c r="AE145" s="151"/>
      <c r="AF145" s="151"/>
      <c r="AG145" s="151"/>
    </row>
    <row r="146" spans="1:33" ht="20.100000000000001" customHeight="1" thickBot="1" x14ac:dyDescent="0.3">
      <c r="A146" s="163">
        <v>142</v>
      </c>
      <c r="B146" s="162"/>
      <c r="C146" s="161"/>
      <c r="D146" s="160"/>
      <c r="E146" s="259"/>
      <c r="F146" s="260"/>
      <c r="G146" s="260"/>
      <c r="H146" s="260"/>
      <c r="I146" s="260"/>
      <c r="J146" s="260"/>
      <c r="K146" s="260"/>
      <c r="L146" s="260"/>
      <c r="M146" s="260"/>
      <c r="N146" s="223" t="str">
        <f t="shared" si="8"/>
        <v/>
      </c>
      <c r="O146" s="259"/>
      <c r="P146" s="260"/>
      <c r="Q146" s="260"/>
      <c r="R146" s="260"/>
      <c r="S146" s="260"/>
      <c r="T146" s="260"/>
      <c r="U146" s="260"/>
      <c r="V146" s="265"/>
      <c r="W146" s="223" t="str">
        <f t="shared" si="9"/>
        <v/>
      </c>
      <c r="X146" s="259"/>
      <c r="Y146" s="260"/>
      <c r="Z146" s="260"/>
      <c r="AA146" s="265"/>
      <c r="AB146" s="202" t="str">
        <f t="shared" si="10"/>
        <v/>
      </c>
      <c r="AC146" s="226" t="str">
        <f t="shared" si="11"/>
        <v/>
      </c>
      <c r="AD146" s="152"/>
      <c r="AE146" s="151"/>
      <c r="AF146" s="151"/>
      <c r="AG146" s="151"/>
    </row>
    <row r="147" spans="1:33" ht="20.100000000000001" customHeight="1" thickBot="1" x14ac:dyDescent="0.3">
      <c r="A147" s="163">
        <v>143</v>
      </c>
      <c r="B147" s="162"/>
      <c r="C147" s="161"/>
      <c r="D147" s="160"/>
      <c r="E147" s="259"/>
      <c r="F147" s="260"/>
      <c r="G147" s="260"/>
      <c r="H147" s="260"/>
      <c r="I147" s="260"/>
      <c r="J147" s="260"/>
      <c r="K147" s="260"/>
      <c r="L147" s="260"/>
      <c r="M147" s="260"/>
      <c r="N147" s="223" t="str">
        <f t="shared" si="8"/>
        <v/>
      </c>
      <c r="O147" s="259"/>
      <c r="P147" s="260"/>
      <c r="Q147" s="260"/>
      <c r="R147" s="260"/>
      <c r="S147" s="260"/>
      <c r="T147" s="260"/>
      <c r="U147" s="260"/>
      <c r="V147" s="265"/>
      <c r="W147" s="223" t="str">
        <f t="shared" si="9"/>
        <v/>
      </c>
      <c r="X147" s="259"/>
      <c r="Y147" s="260"/>
      <c r="Z147" s="260"/>
      <c r="AA147" s="265"/>
      <c r="AB147" s="202" t="str">
        <f t="shared" si="10"/>
        <v/>
      </c>
      <c r="AC147" s="226" t="str">
        <f t="shared" si="11"/>
        <v/>
      </c>
      <c r="AD147" s="152"/>
      <c r="AE147" s="151"/>
      <c r="AF147" s="151"/>
      <c r="AG147" s="151"/>
    </row>
    <row r="148" spans="1:33" ht="20.100000000000001" customHeight="1" thickBot="1" x14ac:dyDescent="0.3">
      <c r="A148" s="163">
        <v>144</v>
      </c>
      <c r="B148" s="162"/>
      <c r="C148" s="161"/>
      <c r="D148" s="160"/>
      <c r="E148" s="259"/>
      <c r="F148" s="260"/>
      <c r="G148" s="260"/>
      <c r="H148" s="260"/>
      <c r="I148" s="260"/>
      <c r="J148" s="260"/>
      <c r="K148" s="260"/>
      <c r="L148" s="260"/>
      <c r="M148" s="260"/>
      <c r="N148" s="223" t="str">
        <f t="shared" si="8"/>
        <v/>
      </c>
      <c r="O148" s="259"/>
      <c r="P148" s="260"/>
      <c r="Q148" s="260"/>
      <c r="R148" s="260"/>
      <c r="S148" s="260"/>
      <c r="T148" s="260"/>
      <c r="U148" s="260"/>
      <c r="V148" s="265"/>
      <c r="W148" s="223" t="str">
        <f t="shared" si="9"/>
        <v/>
      </c>
      <c r="X148" s="259"/>
      <c r="Y148" s="260"/>
      <c r="Z148" s="260"/>
      <c r="AA148" s="265"/>
      <c r="AB148" s="202" t="str">
        <f t="shared" si="10"/>
        <v/>
      </c>
      <c r="AC148" s="226" t="str">
        <f t="shared" si="11"/>
        <v/>
      </c>
      <c r="AD148" s="152"/>
      <c r="AE148" s="151"/>
      <c r="AF148" s="151"/>
      <c r="AG148" s="151"/>
    </row>
    <row r="149" spans="1:33" ht="20.100000000000001" customHeight="1" thickBot="1" x14ac:dyDescent="0.3">
      <c r="A149" s="163">
        <v>145</v>
      </c>
      <c r="B149" s="162"/>
      <c r="C149" s="161"/>
      <c r="D149" s="160"/>
      <c r="E149" s="259"/>
      <c r="F149" s="260"/>
      <c r="G149" s="260"/>
      <c r="H149" s="260"/>
      <c r="I149" s="260"/>
      <c r="J149" s="260"/>
      <c r="K149" s="260"/>
      <c r="L149" s="260"/>
      <c r="M149" s="260"/>
      <c r="N149" s="223" t="str">
        <f t="shared" si="8"/>
        <v/>
      </c>
      <c r="O149" s="259"/>
      <c r="P149" s="260"/>
      <c r="Q149" s="260"/>
      <c r="R149" s="260"/>
      <c r="S149" s="260"/>
      <c r="T149" s="260"/>
      <c r="U149" s="260"/>
      <c r="V149" s="265"/>
      <c r="W149" s="223" t="str">
        <f t="shared" si="9"/>
        <v/>
      </c>
      <c r="X149" s="259"/>
      <c r="Y149" s="260"/>
      <c r="Z149" s="260"/>
      <c r="AA149" s="265"/>
      <c r="AB149" s="202" t="str">
        <f t="shared" si="10"/>
        <v/>
      </c>
      <c r="AC149" s="226" t="str">
        <f t="shared" si="11"/>
        <v/>
      </c>
      <c r="AD149" s="152"/>
      <c r="AE149" s="151"/>
      <c r="AF149" s="151"/>
      <c r="AG149" s="151"/>
    </row>
    <row r="150" spans="1:33" ht="20.100000000000001" customHeight="1" thickBot="1" x14ac:dyDescent="0.3">
      <c r="A150" s="163">
        <v>146</v>
      </c>
      <c r="B150" s="162"/>
      <c r="C150" s="161"/>
      <c r="D150" s="160"/>
      <c r="E150" s="259"/>
      <c r="F150" s="260"/>
      <c r="G150" s="260"/>
      <c r="H150" s="260"/>
      <c r="I150" s="260"/>
      <c r="J150" s="260"/>
      <c r="K150" s="260"/>
      <c r="L150" s="260"/>
      <c r="M150" s="260"/>
      <c r="N150" s="223" t="str">
        <f t="shared" si="8"/>
        <v/>
      </c>
      <c r="O150" s="259"/>
      <c r="P150" s="260"/>
      <c r="Q150" s="260"/>
      <c r="R150" s="260"/>
      <c r="S150" s="260"/>
      <c r="T150" s="260"/>
      <c r="U150" s="260"/>
      <c r="V150" s="265"/>
      <c r="W150" s="223" t="str">
        <f t="shared" si="9"/>
        <v/>
      </c>
      <c r="X150" s="259"/>
      <c r="Y150" s="260"/>
      <c r="Z150" s="260"/>
      <c r="AA150" s="265"/>
      <c r="AB150" s="202" t="str">
        <f t="shared" si="10"/>
        <v/>
      </c>
      <c r="AC150" s="226" t="str">
        <f t="shared" si="11"/>
        <v/>
      </c>
      <c r="AD150" s="152"/>
      <c r="AE150" s="151"/>
      <c r="AF150" s="151"/>
      <c r="AG150" s="151"/>
    </row>
    <row r="151" spans="1:33" ht="20.100000000000001" customHeight="1" thickBot="1" x14ac:dyDescent="0.3">
      <c r="A151" s="163">
        <v>147</v>
      </c>
      <c r="B151" s="162"/>
      <c r="C151" s="161"/>
      <c r="D151" s="160"/>
      <c r="E151" s="259"/>
      <c r="F151" s="260"/>
      <c r="G151" s="260"/>
      <c r="H151" s="260"/>
      <c r="I151" s="260"/>
      <c r="J151" s="260"/>
      <c r="K151" s="260"/>
      <c r="L151" s="260"/>
      <c r="M151" s="260"/>
      <c r="N151" s="223" t="str">
        <f t="shared" si="8"/>
        <v/>
      </c>
      <c r="O151" s="259"/>
      <c r="P151" s="260"/>
      <c r="Q151" s="260"/>
      <c r="R151" s="260"/>
      <c r="S151" s="260"/>
      <c r="T151" s="260"/>
      <c r="U151" s="260"/>
      <c r="V151" s="265"/>
      <c r="W151" s="223" t="str">
        <f t="shared" si="9"/>
        <v/>
      </c>
      <c r="X151" s="259"/>
      <c r="Y151" s="260"/>
      <c r="Z151" s="260"/>
      <c r="AA151" s="265"/>
      <c r="AB151" s="202" t="str">
        <f t="shared" si="10"/>
        <v/>
      </c>
      <c r="AC151" s="226" t="str">
        <f t="shared" si="11"/>
        <v/>
      </c>
      <c r="AD151" s="152"/>
      <c r="AE151" s="151"/>
      <c r="AF151" s="151"/>
      <c r="AG151" s="151"/>
    </row>
    <row r="152" spans="1:33" ht="20.100000000000001" customHeight="1" thickBot="1" x14ac:dyDescent="0.3">
      <c r="A152" s="163">
        <v>148</v>
      </c>
      <c r="B152" s="162"/>
      <c r="C152" s="161"/>
      <c r="D152" s="160"/>
      <c r="E152" s="259"/>
      <c r="F152" s="260"/>
      <c r="G152" s="260"/>
      <c r="H152" s="260"/>
      <c r="I152" s="260"/>
      <c r="J152" s="260"/>
      <c r="K152" s="260"/>
      <c r="L152" s="260"/>
      <c r="M152" s="260"/>
      <c r="N152" s="223" t="str">
        <f t="shared" si="8"/>
        <v/>
      </c>
      <c r="O152" s="259"/>
      <c r="P152" s="260"/>
      <c r="Q152" s="260"/>
      <c r="R152" s="260"/>
      <c r="S152" s="260"/>
      <c r="T152" s="260"/>
      <c r="U152" s="260"/>
      <c r="V152" s="265"/>
      <c r="W152" s="223" t="str">
        <f t="shared" si="9"/>
        <v/>
      </c>
      <c r="X152" s="259"/>
      <c r="Y152" s="260"/>
      <c r="Z152" s="260"/>
      <c r="AA152" s="265"/>
      <c r="AB152" s="202" t="str">
        <f t="shared" si="10"/>
        <v/>
      </c>
      <c r="AC152" s="226" t="str">
        <f t="shared" si="11"/>
        <v/>
      </c>
      <c r="AD152" s="152"/>
      <c r="AE152" s="151"/>
      <c r="AF152" s="151"/>
      <c r="AG152" s="151"/>
    </row>
    <row r="153" spans="1:33" ht="20.100000000000001" customHeight="1" thickBot="1" x14ac:dyDescent="0.3">
      <c r="A153" s="163">
        <v>149</v>
      </c>
      <c r="B153" s="162"/>
      <c r="C153" s="161"/>
      <c r="D153" s="160"/>
      <c r="E153" s="259"/>
      <c r="F153" s="260"/>
      <c r="G153" s="260"/>
      <c r="H153" s="260"/>
      <c r="I153" s="260"/>
      <c r="J153" s="260"/>
      <c r="K153" s="260"/>
      <c r="L153" s="260"/>
      <c r="M153" s="260"/>
      <c r="N153" s="223" t="str">
        <f t="shared" si="8"/>
        <v/>
      </c>
      <c r="O153" s="259"/>
      <c r="P153" s="260"/>
      <c r="Q153" s="260"/>
      <c r="R153" s="260"/>
      <c r="S153" s="260"/>
      <c r="T153" s="260"/>
      <c r="U153" s="260"/>
      <c r="V153" s="265"/>
      <c r="W153" s="223" t="str">
        <f t="shared" si="9"/>
        <v/>
      </c>
      <c r="X153" s="259"/>
      <c r="Y153" s="260"/>
      <c r="Z153" s="260"/>
      <c r="AA153" s="265"/>
      <c r="AB153" s="202" t="str">
        <f t="shared" si="10"/>
        <v/>
      </c>
      <c r="AC153" s="226" t="str">
        <f t="shared" si="11"/>
        <v/>
      </c>
      <c r="AD153" s="152"/>
      <c r="AE153" s="151"/>
      <c r="AF153" s="151"/>
      <c r="AG153" s="151"/>
    </row>
    <row r="154" spans="1:33" ht="20.100000000000001" customHeight="1" thickBot="1" x14ac:dyDescent="0.3">
      <c r="A154" s="163">
        <v>150</v>
      </c>
      <c r="B154" s="162"/>
      <c r="C154" s="161"/>
      <c r="D154" s="160"/>
      <c r="E154" s="259"/>
      <c r="F154" s="260"/>
      <c r="G154" s="260"/>
      <c r="H154" s="260"/>
      <c r="I154" s="260"/>
      <c r="J154" s="260"/>
      <c r="K154" s="260"/>
      <c r="L154" s="260"/>
      <c r="M154" s="260"/>
      <c r="N154" s="223" t="str">
        <f t="shared" si="8"/>
        <v/>
      </c>
      <c r="O154" s="259"/>
      <c r="P154" s="260"/>
      <c r="Q154" s="260"/>
      <c r="R154" s="260"/>
      <c r="S154" s="260"/>
      <c r="T154" s="260"/>
      <c r="U154" s="260"/>
      <c r="V154" s="265"/>
      <c r="W154" s="223" t="str">
        <f t="shared" si="9"/>
        <v/>
      </c>
      <c r="X154" s="259"/>
      <c r="Y154" s="260"/>
      <c r="Z154" s="260"/>
      <c r="AA154" s="265"/>
      <c r="AB154" s="202" t="str">
        <f t="shared" si="10"/>
        <v/>
      </c>
      <c r="AC154" s="226" t="str">
        <f t="shared" si="11"/>
        <v/>
      </c>
      <c r="AD154" s="152"/>
      <c r="AE154" s="151"/>
      <c r="AF154" s="151"/>
      <c r="AG154" s="151"/>
    </row>
    <row r="155" spans="1:33" ht="20.100000000000001" customHeight="1" thickBot="1" x14ac:dyDescent="0.3">
      <c r="A155" s="163">
        <v>151</v>
      </c>
      <c r="B155" s="162"/>
      <c r="C155" s="161"/>
      <c r="D155" s="160"/>
      <c r="E155" s="259"/>
      <c r="F155" s="260"/>
      <c r="G155" s="260"/>
      <c r="H155" s="260"/>
      <c r="I155" s="260"/>
      <c r="J155" s="260"/>
      <c r="K155" s="260"/>
      <c r="L155" s="260"/>
      <c r="M155" s="260"/>
      <c r="N155" s="223" t="str">
        <f t="shared" si="8"/>
        <v/>
      </c>
      <c r="O155" s="259"/>
      <c r="P155" s="260"/>
      <c r="Q155" s="260"/>
      <c r="R155" s="260"/>
      <c r="S155" s="260"/>
      <c r="T155" s="260"/>
      <c r="U155" s="260"/>
      <c r="V155" s="265"/>
      <c r="W155" s="223" t="str">
        <f t="shared" si="9"/>
        <v/>
      </c>
      <c r="X155" s="259"/>
      <c r="Y155" s="260"/>
      <c r="Z155" s="260"/>
      <c r="AA155" s="265"/>
      <c r="AB155" s="202" t="str">
        <f t="shared" si="10"/>
        <v/>
      </c>
      <c r="AC155" s="226" t="str">
        <f t="shared" si="11"/>
        <v/>
      </c>
      <c r="AD155" s="152"/>
      <c r="AE155" s="151"/>
      <c r="AF155" s="151"/>
      <c r="AG155" s="151"/>
    </row>
    <row r="156" spans="1:33" ht="20.100000000000001" customHeight="1" thickBot="1" x14ac:dyDescent="0.3">
      <c r="A156" s="163">
        <v>152</v>
      </c>
      <c r="B156" s="162"/>
      <c r="C156" s="161"/>
      <c r="D156" s="160"/>
      <c r="E156" s="259"/>
      <c r="F156" s="260"/>
      <c r="G156" s="260"/>
      <c r="H156" s="260"/>
      <c r="I156" s="260"/>
      <c r="J156" s="260"/>
      <c r="K156" s="260"/>
      <c r="L156" s="260"/>
      <c r="M156" s="260"/>
      <c r="N156" s="223" t="str">
        <f t="shared" si="8"/>
        <v/>
      </c>
      <c r="O156" s="259"/>
      <c r="P156" s="260"/>
      <c r="Q156" s="260"/>
      <c r="R156" s="260"/>
      <c r="S156" s="260"/>
      <c r="T156" s="260"/>
      <c r="U156" s="260"/>
      <c r="V156" s="265"/>
      <c r="W156" s="223" t="str">
        <f t="shared" si="9"/>
        <v/>
      </c>
      <c r="X156" s="259"/>
      <c r="Y156" s="260"/>
      <c r="Z156" s="260"/>
      <c r="AA156" s="265"/>
      <c r="AB156" s="202" t="str">
        <f t="shared" si="10"/>
        <v/>
      </c>
      <c r="AC156" s="226" t="str">
        <f t="shared" si="11"/>
        <v/>
      </c>
      <c r="AD156" s="152"/>
      <c r="AE156" s="151"/>
      <c r="AF156" s="151"/>
      <c r="AG156" s="151"/>
    </row>
    <row r="157" spans="1:33" ht="20.100000000000001" customHeight="1" thickBot="1" x14ac:dyDescent="0.3">
      <c r="A157" s="163">
        <v>153</v>
      </c>
      <c r="B157" s="162"/>
      <c r="C157" s="161"/>
      <c r="D157" s="160"/>
      <c r="E157" s="259"/>
      <c r="F157" s="260"/>
      <c r="G157" s="260"/>
      <c r="H157" s="260"/>
      <c r="I157" s="260"/>
      <c r="J157" s="260"/>
      <c r="K157" s="260"/>
      <c r="L157" s="260"/>
      <c r="M157" s="260"/>
      <c r="N157" s="223" t="str">
        <f t="shared" si="8"/>
        <v/>
      </c>
      <c r="O157" s="259"/>
      <c r="P157" s="260"/>
      <c r="Q157" s="260"/>
      <c r="R157" s="260"/>
      <c r="S157" s="260"/>
      <c r="T157" s="260"/>
      <c r="U157" s="260"/>
      <c r="V157" s="265"/>
      <c r="W157" s="223" t="str">
        <f t="shared" si="9"/>
        <v/>
      </c>
      <c r="X157" s="259"/>
      <c r="Y157" s="260"/>
      <c r="Z157" s="260"/>
      <c r="AA157" s="265"/>
      <c r="AB157" s="202" t="str">
        <f t="shared" si="10"/>
        <v/>
      </c>
      <c r="AC157" s="226" t="str">
        <f t="shared" si="11"/>
        <v/>
      </c>
      <c r="AD157" s="152"/>
      <c r="AE157" s="151"/>
      <c r="AF157" s="151"/>
      <c r="AG157" s="151"/>
    </row>
    <row r="158" spans="1:33" ht="20.100000000000001" customHeight="1" thickBot="1" x14ac:dyDescent="0.3">
      <c r="A158" s="163">
        <v>154</v>
      </c>
      <c r="B158" s="162"/>
      <c r="C158" s="161"/>
      <c r="D158" s="160"/>
      <c r="E158" s="259"/>
      <c r="F158" s="260"/>
      <c r="G158" s="260"/>
      <c r="H158" s="260"/>
      <c r="I158" s="260"/>
      <c r="J158" s="260"/>
      <c r="K158" s="260"/>
      <c r="L158" s="260"/>
      <c r="M158" s="260"/>
      <c r="N158" s="223" t="str">
        <f t="shared" si="8"/>
        <v/>
      </c>
      <c r="O158" s="259"/>
      <c r="P158" s="260"/>
      <c r="Q158" s="260"/>
      <c r="R158" s="260"/>
      <c r="S158" s="260"/>
      <c r="T158" s="260"/>
      <c r="U158" s="260"/>
      <c r="V158" s="265"/>
      <c r="W158" s="223" t="str">
        <f t="shared" si="9"/>
        <v/>
      </c>
      <c r="X158" s="259"/>
      <c r="Y158" s="260"/>
      <c r="Z158" s="260"/>
      <c r="AA158" s="265"/>
      <c r="AB158" s="202" t="str">
        <f t="shared" si="10"/>
        <v/>
      </c>
      <c r="AC158" s="226" t="str">
        <f t="shared" si="11"/>
        <v/>
      </c>
      <c r="AD158" s="152"/>
      <c r="AE158" s="151"/>
      <c r="AF158" s="151"/>
      <c r="AG158" s="151"/>
    </row>
    <row r="159" spans="1:33" ht="20.100000000000001" customHeight="1" thickBot="1" x14ac:dyDescent="0.3">
      <c r="A159" s="163">
        <v>155</v>
      </c>
      <c r="B159" s="162"/>
      <c r="C159" s="161"/>
      <c r="D159" s="160"/>
      <c r="E159" s="259"/>
      <c r="F159" s="260"/>
      <c r="G159" s="260"/>
      <c r="H159" s="260"/>
      <c r="I159" s="260"/>
      <c r="J159" s="260"/>
      <c r="K159" s="260"/>
      <c r="L159" s="260"/>
      <c r="M159" s="260"/>
      <c r="N159" s="223" t="str">
        <f t="shared" si="8"/>
        <v/>
      </c>
      <c r="O159" s="259"/>
      <c r="P159" s="260"/>
      <c r="Q159" s="260"/>
      <c r="R159" s="260"/>
      <c r="S159" s="260"/>
      <c r="T159" s="260"/>
      <c r="U159" s="260"/>
      <c r="V159" s="265"/>
      <c r="W159" s="223" t="str">
        <f t="shared" si="9"/>
        <v/>
      </c>
      <c r="X159" s="259"/>
      <c r="Y159" s="260"/>
      <c r="Z159" s="260"/>
      <c r="AA159" s="265"/>
      <c r="AB159" s="202" t="str">
        <f t="shared" si="10"/>
        <v/>
      </c>
      <c r="AC159" s="226" t="str">
        <f t="shared" si="11"/>
        <v/>
      </c>
      <c r="AD159" s="152"/>
      <c r="AE159" s="151"/>
      <c r="AF159" s="151"/>
      <c r="AG159" s="151"/>
    </row>
    <row r="160" spans="1:33" ht="20.100000000000001" customHeight="1" thickBot="1" x14ac:dyDescent="0.3">
      <c r="A160" s="163">
        <v>156</v>
      </c>
      <c r="B160" s="162"/>
      <c r="C160" s="161"/>
      <c r="D160" s="160"/>
      <c r="E160" s="259"/>
      <c r="F160" s="260"/>
      <c r="G160" s="260"/>
      <c r="H160" s="260"/>
      <c r="I160" s="260"/>
      <c r="J160" s="260"/>
      <c r="K160" s="260"/>
      <c r="L160" s="260"/>
      <c r="M160" s="260"/>
      <c r="N160" s="223" t="str">
        <f t="shared" si="8"/>
        <v/>
      </c>
      <c r="O160" s="259"/>
      <c r="P160" s="260"/>
      <c r="Q160" s="260"/>
      <c r="R160" s="260"/>
      <c r="S160" s="260"/>
      <c r="T160" s="260"/>
      <c r="U160" s="260"/>
      <c r="V160" s="265"/>
      <c r="W160" s="223" t="str">
        <f t="shared" si="9"/>
        <v/>
      </c>
      <c r="X160" s="259"/>
      <c r="Y160" s="260"/>
      <c r="Z160" s="260"/>
      <c r="AA160" s="265"/>
      <c r="AB160" s="202" t="str">
        <f t="shared" si="10"/>
        <v/>
      </c>
      <c r="AC160" s="226" t="str">
        <f t="shared" si="11"/>
        <v/>
      </c>
      <c r="AD160" s="152"/>
      <c r="AE160" s="151"/>
      <c r="AF160" s="151"/>
      <c r="AG160" s="151"/>
    </row>
    <row r="161" spans="1:33" ht="20.100000000000001" customHeight="1" thickBot="1" x14ac:dyDescent="0.3">
      <c r="A161" s="163">
        <v>157</v>
      </c>
      <c r="B161" s="162"/>
      <c r="C161" s="161"/>
      <c r="D161" s="160"/>
      <c r="E161" s="259"/>
      <c r="F161" s="260"/>
      <c r="G161" s="260"/>
      <c r="H161" s="260"/>
      <c r="I161" s="260"/>
      <c r="J161" s="260"/>
      <c r="K161" s="260"/>
      <c r="L161" s="260"/>
      <c r="M161" s="260"/>
      <c r="N161" s="223" t="str">
        <f t="shared" si="8"/>
        <v/>
      </c>
      <c r="O161" s="259"/>
      <c r="P161" s="260"/>
      <c r="Q161" s="260"/>
      <c r="R161" s="260"/>
      <c r="S161" s="260"/>
      <c r="T161" s="260"/>
      <c r="U161" s="260"/>
      <c r="V161" s="265"/>
      <c r="W161" s="223" t="str">
        <f t="shared" si="9"/>
        <v/>
      </c>
      <c r="X161" s="259"/>
      <c r="Y161" s="260"/>
      <c r="Z161" s="260"/>
      <c r="AA161" s="265"/>
      <c r="AB161" s="202" t="str">
        <f t="shared" si="10"/>
        <v/>
      </c>
      <c r="AC161" s="226" t="str">
        <f t="shared" si="11"/>
        <v/>
      </c>
      <c r="AD161" s="152"/>
      <c r="AE161" s="151"/>
      <c r="AF161" s="151"/>
      <c r="AG161" s="151"/>
    </row>
    <row r="162" spans="1:33" ht="20.100000000000001" customHeight="1" thickBot="1" x14ac:dyDescent="0.3">
      <c r="A162" s="163">
        <v>158</v>
      </c>
      <c r="B162" s="162"/>
      <c r="C162" s="161"/>
      <c r="D162" s="160"/>
      <c r="E162" s="259"/>
      <c r="F162" s="260"/>
      <c r="G162" s="260"/>
      <c r="H162" s="260"/>
      <c r="I162" s="260"/>
      <c r="J162" s="260"/>
      <c r="K162" s="260"/>
      <c r="L162" s="260"/>
      <c r="M162" s="260"/>
      <c r="N162" s="223" t="str">
        <f t="shared" si="8"/>
        <v/>
      </c>
      <c r="O162" s="259"/>
      <c r="P162" s="260"/>
      <c r="Q162" s="260"/>
      <c r="R162" s="260"/>
      <c r="S162" s="260"/>
      <c r="T162" s="260"/>
      <c r="U162" s="260"/>
      <c r="V162" s="265"/>
      <c r="W162" s="223" t="str">
        <f t="shared" si="9"/>
        <v/>
      </c>
      <c r="X162" s="259"/>
      <c r="Y162" s="260"/>
      <c r="Z162" s="260"/>
      <c r="AA162" s="265"/>
      <c r="AB162" s="202" t="str">
        <f t="shared" si="10"/>
        <v/>
      </c>
      <c r="AC162" s="226" t="str">
        <f t="shared" si="11"/>
        <v/>
      </c>
      <c r="AD162" s="152"/>
      <c r="AE162" s="151"/>
      <c r="AF162" s="151"/>
      <c r="AG162" s="151"/>
    </row>
    <row r="163" spans="1:33" ht="20.100000000000001" customHeight="1" thickBot="1" x14ac:dyDescent="0.3">
      <c r="A163" s="163">
        <v>159</v>
      </c>
      <c r="B163" s="162"/>
      <c r="C163" s="161"/>
      <c r="D163" s="160"/>
      <c r="E163" s="259"/>
      <c r="F163" s="260"/>
      <c r="G163" s="260"/>
      <c r="H163" s="260"/>
      <c r="I163" s="260"/>
      <c r="J163" s="260"/>
      <c r="K163" s="260"/>
      <c r="L163" s="260"/>
      <c r="M163" s="260"/>
      <c r="N163" s="223" t="str">
        <f t="shared" si="8"/>
        <v/>
      </c>
      <c r="O163" s="259"/>
      <c r="P163" s="260"/>
      <c r="Q163" s="260"/>
      <c r="R163" s="260"/>
      <c r="S163" s="260"/>
      <c r="T163" s="260"/>
      <c r="U163" s="260"/>
      <c r="V163" s="265"/>
      <c r="W163" s="223" t="str">
        <f t="shared" si="9"/>
        <v/>
      </c>
      <c r="X163" s="259"/>
      <c r="Y163" s="260"/>
      <c r="Z163" s="260"/>
      <c r="AA163" s="265"/>
      <c r="AB163" s="202" t="str">
        <f t="shared" si="10"/>
        <v/>
      </c>
      <c r="AC163" s="226" t="str">
        <f t="shared" si="11"/>
        <v/>
      </c>
      <c r="AD163" s="152"/>
      <c r="AE163" s="151"/>
      <c r="AF163" s="151"/>
      <c r="AG163" s="151"/>
    </row>
    <row r="164" spans="1:33" ht="20.100000000000001" customHeight="1" thickBot="1" x14ac:dyDescent="0.3">
      <c r="A164" s="163">
        <v>160</v>
      </c>
      <c r="B164" s="162"/>
      <c r="C164" s="161"/>
      <c r="D164" s="160"/>
      <c r="E164" s="259"/>
      <c r="F164" s="260"/>
      <c r="G164" s="260"/>
      <c r="H164" s="260"/>
      <c r="I164" s="260"/>
      <c r="J164" s="260"/>
      <c r="K164" s="260"/>
      <c r="L164" s="260"/>
      <c r="M164" s="260"/>
      <c r="N164" s="223" t="str">
        <f t="shared" si="8"/>
        <v/>
      </c>
      <c r="O164" s="259"/>
      <c r="P164" s="260"/>
      <c r="Q164" s="260"/>
      <c r="R164" s="260"/>
      <c r="S164" s="260"/>
      <c r="T164" s="260"/>
      <c r="U164" s="260"/>
      <c r="V164" s="265"/>
      <c r="W164" s="223" t="str">
        <f t="shared" si="9"/>
        <v/>
      </c>
      <c r="X164" s="259"/>
      <c r="Y164" s="260"/>
      <c r="Z164" s="260"/>
      <c r="AA164" s="265"/>
      <c r="AB164" s="202" t="str">
        <f t="shared" si="10"/>
        <v/>
      </c>
      <c r="AC164" s="226" t="str">
        <f t="shared" si="11"/>
        <v/>
      </c>
      <c r="AD164" s="152"/>
      <c r="AE164" s="151"/>
      <c r="AF164" s="151"/>
      <c r="AG164" s="151"/>
    </row>
    <row r="165" spans="1:33" ht="20.100000000000001" customHeight="1" thickBot="1" x14ac:dyDescent="0.3">
      <c r="A165" s="163">
        <v>161</v>
      </c>
      <c r="B165" s="162"/>
      <c r="C165" s="161"/>
      <c r="D165" s="160"/>
      <c r="E165" s="259"/>
      <c r="F165" s="260"/>
      <c r="G165" s="260"/>
      <c r="H165" s="260"/>
      <c r="I165" s="260"/>
      <c r="J165" s="260"/>
      <c r="K165" s="260"/>
      <c r="L165" s="260"/>
      <c r="M165" s="260"/>
      <c r="N165" s="223" t="str">
        <f t="shared" si="8"/>
        <v/>
      </c>
      <c r="O165" s="259"/>
      <c r="P165" s="260"/>
      <c r="Q165" s="260"/>
      <c r="R165" s="260"/>
      <c r="S165" s="260"/>
      <c r="T165" s="260"/>
      <c r="U165" s="260"/>
      <c r="V165" s="265"/>
      <c r="W165" s="223" t="str">
        <f t="shared" si="9"/>
        <v/>
      </c>
      <c r="X165" s="259"/>
      <c r="Y165" s="260"/>
      <c r="Z165" s="260"/>
      <c r="AA165" s="265"/>
      <c r="AB165" s="202" t="str">
        <f t="shared" si="10"/>
        <v/>
      </c>
      <c r="AC165" s="226" t="str">
        <f t="shared" si="11"/>
        <v/>
      </c>
      <c r="AD165" s="152"/>
      <c r="AE165" s="151"/>
      <c r="AF165" s="151"/>
      <c r="AG165" s="151"/>
    </row>
    <row r="166" spans="1:33" ht="20.100000000000001" customHeight="1" thickBot="1" x14ac:dyDescent="0.3">
      <c r="A166" s="163">
        <v>162</v>
      </c>
      <c r="B166" s="162"/>
      <c r="C166" s="161"/>
      <c r="D166" s="160"/>
      <c r="E166" s="259"/>
      <c r="F166" s="260"/>
      <c r="G166" s="260"/>
      <c r="H166" s="260"/>
      <c r="I166" s="260"/>
      <c r="J166" s="260"/>
      <c r="K166" s="260"/>
      <c r="L166" s="260"/>
      <c r="M166" s="260"/>
      <c r="N166" s="223" t="str">
        <f t="shared" si="8"/>
        <v/>
      </c>
      <c r="O166" s="259"/>
      <c r="P166" s="260"/>
      <c r="Q166" s="260"/>
      <c r="R166" s="260"/>
      <c r="S166" s="260"/>
      <c r="T166" s="260"/>
      <c r="U166" s="260"/>
      <c r="V166" s="265"/>
      <c r="W166" s="223" t="str">
        <f t="shared" si="9"/>
        <v/>
      </c>
      <c r="X166" s="259"/>
      <c r="Y166" s="260"/>
      <c r="Z166" s="260"/>
      <c r="AA166" s="265"/>
      <c r="AB166" s="202" t="str">
        <f t="shared" si="10"/>
        <v/>
      </c>
      <c r="AC166" s="226" t="str">
        <f t="shared" si="11"/>
        <v/>
      </c>
      <c r="AD166" s="152"/>
      <c r="AE166" s="151"/>
      <c r="AF166" s="151"/>
      <c r="AG166" s="151"/>
    </row>
    <row r="167" spans="1:33" ht="20.100000000000001" customHeight="1" thickBot="1" x14ac:dyDescent="0.3">
      <c r="A167" s="163">
        <v>163</v>
      </c>
      <c r="B167" s="162"/>
      <c r="C167" s="161"/>
      <c r="D167" s="160"/>
      <c r="E167" s="259"/>
      <c r="F167" s="260"/>
      <c r="G167" s="260"/>
      <c r="H167" s="260"/>
      <c r="I167" s="260"/>
      <c r="J167" s="260"/>
      <c r="K167" s="260"/>
      <c r="L167" s="260"/>
      <c r="M167" s="260"/>
      <c r="N167" s="223" t="str">
        <f t="shared" si="8"/>
        <v/>
      </c>
      <c r="O167" s="259"/>
      <c r="P167" s="260"/>
      <c r="Q167" s="260"/>
      <c r="R167" s="260"/>
      <c r="S167" s="260"/>
      <c r="T167" s="260"/>
      <c r="U167" s="260"/>
      <c r="V167" s="265"/>
      <c r="W167" s="223" t="str">
        <f t="shared" si="9"/>
        <v/>
      </c>
      <c r="X167" s="259"/>
      <c r="Y167" s="260"/>
      <c r="Z167" s="260"/>
      <c r="AA167" s="265"/>
      <c r="AB167" s="202" t="str">
        <f t="shared" si="10"/>
        <v/>
      </c>
      <c r="AC167" s="226" t="str">
        <f t="shared" si="11"/>
        <v/>
      </c>
      <c r="AD167" s="152"/>
      <c r="AE167" s="151"/>
      <c r="AF167" s="151"/>
      <c r="AG167" s="151"/>
    </row>
    <row r="168" spans="1:33" ht="20.100000000000001" customHeight="1" thickBot="1" x14ac:dyDescent="0.3">
      <c r="A168" s="163">
        <v>164</v>
      </c>
      <c r="B168" s="162"/>
      <c r="C168" s="161"/>
      <c r="D168" s="160"/>
      <c r="E168" s="259"/>
      <c r="F168" s="260"/>
      <c r="G168" s="260"/>
      <c r="H168" s="260"/>
      <c r="I168" s="260"/>
      <c r="J168" s="260"/>
      <c r="K168" s="260"/>
      <c r="L168" s="260"/>
      <c r="M168" s="260"/>
      <c r="N168" s="223" t="str">
        <f t="shared" si="8"/>
        <v/>
      </c>
      <c r="O168" s="259"/>
      <c r="P168" s="260"/>
      <c r="Q168" s="260"/>
      <c r="R168" s="260"/>
      <c r="S168" s="260"/>
      <c r="T168" s="260"/>
      <c r="U168" s="260"/>
      <c r="V168" s="265"/>
      <c r="W168" s="223" t="str">
        <f t="shared" si="9"/>
        <v/>
      </c>
      <c r="X168" s="259"/>
      <c r="Y168" s="260"/>
      <c r="Z168" s="260"/>
      <c r="AA168" s="265"/>
      <c r="AB168" s="202" t="str">
        <f t="shared" si="10"/>
        <v/>
      </c>
      <c r="AC168" s="226" t="str">
        <f t="shared" si="11"/>
        <v/>
      </c>
      <c r="AD168" s="152"/>
      <c r="AE168" s="151"/>
      <c r="AF168" s="151"/>
      <c r="AG168" s="151"/>
    </row>
    <row r="169" spans="1:33" ht="20.100000000000001" customHeight="1" thickBot="1" x14ac:dyDescent="0.3">
      <c r="A169" s="163">
        <v>165</v>
      </c>
      <c r="B169" s="162"/>
      <c r="C169" s="161"/>
      <c r="D169" s="160"/>
      <c r="E169" s="259"/>
      <c r="F169" s="260"/>
      <c r="G169" s="260"/>
      <c r="H169" s="260"/>
      <c r="I169" s="260"/>
      <c r="J169" s="260"/>
      <c r="K169" s="260"/>
      <c r="L169" s="260"/>
      <c r="M169" s="260"/>
      <c r="N169" s="223" t="str">
        <f t="shared" si="8"/>
        <v/>
      </c>
      <c r="O169" s="259"/>
      <c r="P169" s="260"/>
      <c r="Q169" s="260"/>
      <c r="R169" s="260"/>
      <c r="S169" s="260"/>
      <c r="T169" s="260"/>
      <c r="U169" s="260"/>
      <c r="V169" s="265"/>
      <c r="W169" s="223" t="str">
        <f t="shared" si="9"/>
        <v/>
      </c>
      <c r="X169" s="259"/>
      <c r="Y169" s="260"/>
      <c r="Z169" s="260"/>
      <c r="AA169" s="265"/>
      <c r="AB169" s="202" t="str">
        <f t="shared" si="10"/>
        <v/>
      </c>
      <c r="AC169" s="226" t="str">
        <f t="shared" si="11"/>
        <v/>
      </c>
      <c r="AD169" s="152"/>
      <c r="AE169" s="151"/>
      <c r="AF169" s="151"/>
      <c r="AG169" s="151"/>
    </row>
    <row r="170" spans="1:33" ht="20.100000000000001" customHeight="1" thickBot="1" x14ac:dyDescent="0.3">
      <c r="A170" s="163">
        <v>166</v>
      </c>
      <c r="B170" s="162"/>
      <c r="C170" s="161"/>
      <c r="D170" s="160"/>
      <c r="E170" s="259"/>
      <c r="F170" s="260"/>
      <c r="G170" s="260"/>
      <c r="H170" s="260"/>
      <c r="I170" s="260"/>
      <c r="J170" s="260"/>
      <c r="K170" s="260"/>
      <c r="L170" s="260"/>
      <c r="M170" s="260"/>
      <c r="N170" s="223" t="str">
        <f t="shared" si="8"/>
        <v/>
      </c>
      <c r="O170" s="259"/>
      <c r="P170" s="260"/>
      <c r="Q170" s="260"/>
      <c r="R170" s="260"/>
      <c r="S170" s="260"/>
      <c r="T170" s="260"/>
      <c r="U170" s="260"/>
      <c r="V170" s="265"/>
      <c r="W170" s="223" t="str">
        <f t="shared" si="9"/>
        <v/>
      </c>
      <c r="X170" s="259"/>
      <c r="Y170" s="260"/>
      <c r="Z170" s="260"/>
      <c r="AA170" s="265"/>
      <c r="AB170" s="202" t="str">
        <f t="shared" si="10"/>
        <v/>
      </c>
      <c r="AC170" s="226" t="str">
        <f t="shared" si="11"/>
        <v/>
      </c>
      <c r="AD170" s="152"/>
      <c r="AE170" s="151"/>
      <c r="AF170" s="151"/>
      <c r="AG170" s="151"/>
    </row>
    <row r="171" spans="1:33" ht="20.100000000000001" customHeight="1" thickBot="1" x14ac:dyDescent="0.3">
      <c r="A171" s="163">
        <v>167</v>
      </c>
      <c r="B171" s="162"/>
      <c r="C171" s="161"/>
      <c r="D171" s="160"/>
      <c r="E171" s="259"/>
      <c r="F171" s="260"/>
      <c r="G171" s="260"/>
      <c r="H171" s="260"/>
      <c r="I171" s="260"/>
      <c r="J171" s="260"/>
      <c r="K171" s="260"/>
      <c r="L171" s="260"/>
      <c r="M171" s="260"/>
      <c r="N171" s="223" t="str">
        <f t="shared" si="8"/>
        <v/>
      </c>
      <c r="O171" s="259"/>
      <c r="P171" s="260"/>
      <c r="Q171" s="260"/>
      <c r="R171" s="260"/>
      <c r="S171" s="260"/>
      <c r="T171" s="260"/>
      <c r="U171" s="260"/>
      <c r="V171" s="265"/>
      <c r="W171" s="223" t="str">
        <f t="shared" si="9"/>
        <v/>
      </c>
      <c r="X171" s="259"/>
      <c r="Y171" s="260"/>
      <c r="Z171" s="260"/>
      <c r="AA171" s="265"/>
      <c r="AB171" s="202" t="str">
        <f t="shared" si="10"/>
        <v/>
      </c>
      <c r="AC171" s="226" t="str">
        <f t="shared" si="11"/>
        <v/>
      </c>
      <c r="AD171" s="152"/>
      <c r="AE171" s="151"/>
      <c r="AF171" s="151"/>
      <c r="AG171" s="151"/>
    </row>
    <row r="172" spans="1:33" ht="20.100000000000001" customHeight="1" thickBot="1" x14ac:dyDescent="0.3">
      <c r="A172" s="163">
        <v>168</v>
      </c>
      <c r="B172" s="162"/>
      <c r="C172" s="161"/>
      <c r="D172" s="160"/>
      <c r="E172" s="259"/>
      <c r="F172" s="260"/>
      <c r="G172" s="260"/>
      <c r="H172" s="260"/>
      <c r="I172" s="260"/>
      <c r="J172" s="260"/>
      <c r="K172" s="260"/>
      <c r="L172" s="260"/>
      <c r="M172" s="260"/>
      <c r="N172" s="223" t="str">
        <f t="shared" si="8"/>
        <v/>
      </c>
      <c r="O172" s="259"/>
      <c r="P172" s="260"/>
      <c r="Q172" s="260"/>
      <c r="R172" s="260"/>
      <c r="S172" s="260"/>
      <c r="T172" s="260"/>
      <c r="U172" s="260"/>
      <c r="V172" s="265"/>
      <c r="W172" s="223" t="str">
        <f t="shared" si="9"/>
        <v/>
      </c>
      <c r="X172" s="259"/>
      <c r="Y172" s="260"/>
      <c r="Z172" s="260"/>
      <c r="AA172" s="265"/>
      <c r="AB172" s="202" t="str">
        <f t="shared" si="10"/>
        <v/>
      </c>
      <c r="AC172" s="226" t="str">
        <f t="shared" si="11"/>
        <v/>
      </c>
      <c r="AD172" s="152"/>
      <c r="AE172" s="151"/>
      <c r="AF172" s="151"/>
      <c r="AG172" s="151"/>
    </row>
    <row r="173" spans="1:33" ht="20.100000000000001" customHeight="1" thickBot="1" x14ac:dyDescent="0.3">
      <c r="A173" s="163">
        <v>169</v>
      </c>
      <c r="B173" s="162"/>
      <c r="C173" s="161"/>
      <c r="D173" s="160"/>
      <c r="E173" s="259"/>
      <c r="F173" s="260"/>
      <c r="G173" s="260"/>
      <c r="H173" s="260"/>
      <c r="I173" s="260"/>
      <c r="J173" s="260"/>
      <c r="K173" s="260"/>
      <c r="L173" s="260"/>
      <c r="M173" s="260"/>
      <c r="N173" s="223" t="str">
        <f t="shared" si="8"/>
        <v/>
      </c>
      <c r="O173" s="259"/>
      <c r="P173" s="260"/>
      <c r="Q173" s="260"/>
      <c r="R173" s="260"/>
      <c r="S173" s="260"/>
      <c r="T173" s="260"/>
      <c r="U173" s="260"/>
      <c r="V173" s="265"/>
      <c r="W173" s="223" t="str">
        <f t="shared" si="9"/>
        <v/>
      </c>
      <c r="X173" s="259"/>
      <c r="Y173" s="260"/>
      <c r="Z173" s="260"/>
      <c r="AA173" s="265"/>
      <c r="AB173" s="202" t="str">
        <f t="shared" si="10"/>
        <v/>
      </c>
      <c r="AC173" s="226" t="str">
        <f t="shared" si="11"/>
        <v/>
      </c>
      <c r="AD173" s="152"/>
      <c r="AE173" s="151"/>
      <c r="AF173" s="151"/>
      <c r="AG173" s="151"/>
    </row>
    <row r="174" spans="1:33" ht="20.100000000000001" customHeight="1" thickBot="1" x14ac:dyDescent="0.3">
      <c r="A174" s="163">
        <v>170</v>
      </c>
      <c r="B174" s="162"/>
      <c r="C174" s="161"/>
      <c r="D174" s="160"/>
      <c r="E174" s="259"/>
      <c r="F174" s="260"/>
      <c r="G174" s="260"/>
      <c r="H174" s="260"/>
      <c r="I174" s="260"/>
      <c r="J174" s="260"/>
      <c r="K174" s="260"/>
      <c r="L174" s="260"/>
      <c r="M174" s="260"/>
      <c r="N174" s="223" t="str">
        <f t="shared" si="8"/>
        <v/>
      </c>
      <c r="O174" s="259"/>
      <c r="P174" s="260"/>
      <c r="Q174" s="260"/>
      <c r="R174" s="260"/>
      <c r="S174" s="260"/>
      <c r="T174" s="260"/>
      <c r="U174" s="260"/>
      <c r="V174" s="265"/>
      <c r="W174" s="223" t="str">
        <f t="shared" si="9"/>
        <v/>
      </c>
      <c r="X174" s="259"/>
      <c r="Y174" s="260"/>
      <c r="Z174" s="260"/>
      <c r="AA174" s="265"/>
      <c r="AB174" s="202" t="str">
        <f t="shared" si="10"/>
        <v/>
      </c>
      <c r="AC174" s="226" t="str">
        <f t="shared" si="11"/>
        <v/>
      </c>
      <c r="AD174" s="152"/>
      <c r="AE174" s="151"/>
      <c r="AF174" s="151"/>
      <c r="AG174" s="151"/>
    </row>
    <row r="175" spans="1:33" ht="20.100000000000001" customHeight="1" thickBot="1" x14ac:dyDescent="0.3">
      <c r="A175" s="163">
        <v>171</v>
      </c>
      <c r="B175" s="162"/>
      <c r="C175" s="161"/>
      <c r="D175" s="160"/>
      <c r="E175" s="259"/>
      <c r="F175" s="260"/>
      <c r="G175" s="260"/>
      <c r="H175" s="260"/>
      <c r="I175" s="260"/>
      <c r="J175" s="260"/>
      <c r="K175" s="260"/>
      <c r="L175" s="260"/>
      <c r="M175" s="260"/>
      <c r="N175" s="223" t="str">
        <f t="shared" si="8"/>
        <v/>
      </c>
      <c r="O175" s="259"/>
      <c r="P175" s="260"/>
      <c r="Q175" s="260"/>
      <c r="R175" s="260"/>
      <c r="S175" s="260"/>
      <c r="T175" s="260"/>
      <c r="U175" s="260"/>
      <c r="V175" s="265"/>
      <c r="W175" s="223" t="str">
        <f t="shared" si="9"/>
        <v/>
      </c>
      <c r="X175" s="259"/>
      <c r="Y175" s="260"/>
      <c r="Z175" s="260"/>
      <c r="AA175" s="265"/>
      <c r="AB175" s="202" t="str">
        <f t="shared" si="10"/>
        <v/>
      </c>
      <c r="AC175" s="226" t="str">
        <f t="shared" si="11"/>
        <v/>
      </c>
      <c r="AD175" s="152"/>
      <c r="AE175" s="151"/>
      <c r="AF175" s="151"/>
      <c r="AG175" s="151"/>
    </row>
    <row r="176" spans="1:33" ht="20.100000000000001" customHeight="1" thickBot="1" x14ac:dyDescent="0.3">
      <c r="A176" s="163">
        <v>172</v>
      </c>
      <c r="B176" s="162"/>
      <c r="C176" s="161"/>
      <c r="D176" s="160"/>
      <c r="E176" s="259"/>
      <c r="F176" s="260"/>
      <c r="G176" s="260"/>
      <c r="H176" s="260"/>
      <c r="I176" s="260"/>
      <c r="J176" s="260"/>
      <c r="K176" s="260"/>
      <c r="L176" s="260"/>
      <c r="M176" s="260"/>
      <c r="N176" s="223" t="str">
        <f t="shared" si="8"/>
        <v/>
      </c>
      <c r="O176" s="259"/>
      <c r="P176" s="260"/>
      <c r="Q176" s="260"/>
      <c r="R176" s="260"/>
      <c r="S176" s="260"/>
      <c r="T176" s="260"/>
      <c r="U176" s="260"/>
      <c r="V176" s="265"/>
      <c r="W176" s="223" t="str">
        <f t="shared" si="9"/>
        <v/>
      </c>
      <c r="X176" s="259"/>
      <c r="Y176" s="260"/>
      <c r="Z176" s="260"/>
      <c r="AA176" s="265"/>
      <c r="AB176" s="202" t="str">
        <f t="shared" si="10"/>
        <v/>
      </c>
      <c r="AC176" s="226" t="str">
        <f t="shared" si="11"/>
        <v/>
      </c>
      <c r="AD176" s="152"/>
      <c r="AE176" s="151"/>
      <c r="AF176" s="151"/>
      <c r="AG176" s="151"/>
    </row>
    <row r="177" spans="1:33" ht="20.100000000000001" customHeight="1" thickBot="1" x14ac:dyDescent="0.3">
      <c r="A177" s="163">
        <v>173</v>
      </c>
      <c r="B177" s="162"/>
      <c r="C177" s="161"/>
      <c r="D177" s="160"/>
      <c r="E177" s="259"/>
      <c r="F177" s="260"/>
      <c r="G177" s="260"/>
      <c r="H177" s="260"/>
      <c r="I177" s="260"/>
      <c r="J177" s="260"/>
      <c r="K177" s="260"/>
      <c r="L177" s="260"/>
      <c r="M177" s="260"/>
      <c r="N177" s="223" t="str">
        <f t="shared" si="8"/>
        <v/>
      </c>
      <c r="O177" s="259"/>
      <c r="P177" s="260"/>
      <c r="Q177" s="260"/>
      <c r="R177" s="260"/>
      <c r="S177" s="260"/>
      <c r="T177" s="260"/>
      <c r="U177" s="260"/>
      <c r="V177" s="265"/>
      <c r="W177" s="223" t="str">
        <f t="shared" si="9"/>
        <v/>
      </c>
      <c r="X177" s="259"/>
      <c r="Y177" s="260"/>
      <c r="Z177" s="260"/>
      <c r="AA177" s="265"/>
      <c r="AB177" s="202" t="str">
        <f t="shared" si="10"/>
        <v/>
      </c>
      <c r="AC177" s="226" t="str">
        <f t="shared" si="11"/>
        <v/>
      </c>
      <c r="AD177" s="152"/>
      <c r="AE177" s="151"/>
      <c r="AF177" s="151"/>
      <c r="AG177" s="151"/>
    </row>
    <row r="178" spans="1:33" ht="20.100000000000001" customHeight="1" thickBot="1" x14ac:dyDescent="0.3">
      <c r="A178" s="163">
        <v>174</v>
      </c>
      <c r="B178" s="162"/>
      <c r="C178" s="161"/>
      <c r="D178" s="160"/>
      <c r="E178" s="259"/>
      <c r="F178" s="260"/>
      <c r="G178" s="260"/>
      <c r="H178" s="260"/>
      <c r="I178" s="260"/>
      <c r="J178" s="260"/>
      <c r="K178" s="260"/>
      <c r="L178" s="260"/>
      <c r="M178" s="260"/>
      <c r="N178" s="223" t="str">
        <f t="shared" si="8"/>
        <v/>
      </c>
      <c r="O178" s="259"/>
      <c r="P178" s="260"/>
      <c r="Q178" s="260"/>
      <c r="R178" s="260"/>
      <c r="S178" s="260"/>
      <c r="T178" s="260"/>
      <c r="U178" s="260"/>
      <c r="V178" s="265"/>
      <c r="W178" s="223" t="str">
        <f t="shared" si="9"/>
        <v/>
      </c>
      <c r="X178" s="259"/>
      <c r="Y178" s="260"/>
      <c r="Z178" s="260"/>
      <c r="AA178" s="265"/>
      <c r="AB178" s="202" t="str">
        <f t="shared" si="10"/>
        <v/>
      </c>
      <c r="AC178" s="226" t="str">
        <f t="shared" si="11"/>
        <v/>
      </c>
      <c r="AD178" s="152"/>
      <c r="AE178" s="151"/>
      <c r="AF178" s="151"/>
      <c r="AG178" s="151"/>
    </row>
    <row r="179" spans="1:33" ht="20.100000000000001" customHeight="1" thickBot="1" x14ac:dyDescent="0.3">
      <c r="A179" s="163">
        <v>175</v>
      </c>
      <c r="B179" s="162"/>
      <c r="C179" s="161"/>
      <c r="D179" s="160"/>
      <c r="E179" s="259"/>
      <c r="F179" s="260"/>
      <c r="G179" s="260"/>
      <c r="H179" s="260"/>
      <c r="I179" s="260"/>
      <c r="J179" s="260"/>
      <c r="K179" s="260"/>
      <c r="L179" s="260"/>
      <c r="M179" s="260"/>
      <c r="N179" s="223" t="str">
        <f t="shared" si="8"/>
        <v/>
      </c>
      <c r="O179" s="259"/>
      <c r="P179" s="260"/>
      <c r="Q179" s="260"/>
      <c r="R179" s="260"/>
      <c r="S179" s="260"/>
      <c r="T179" s="260"/>
      <c r="U179" s="260"/>
      <c r="V179" s="265"/>
      <c r="W179" s="223" t="str">
        <f t="shared" si="9"/>
        <v/>
      </c>
      <c r="X179" s="259"/>
      <c r="Y179" s="260"/>
      <c r="Z179" s="260"/>
      <c r="AA179" s="265"/>
      <c r="AB179" s="202" t="str">
        <f t="shared" si="10"/>
        <v/>
      </c>
      <c r="AC179" s="226" t="str">
        <f t="shared" si="11"/>
        <v/>
      </c>
      <c r="AD179" s="152"/>
      <c r="AE179" s="151"/>
      <c r="AF179" s="151"/>
      <c r="AG179" s="151"/>
    </row>
    <row r="180" spans="1:33" ht="20.100000000000001" customHeight="1" thickBot="1" x14ac:dyDescent="0.3">
      <c r="A180" s="163">
        <v>176</v>
      </c>
      <c r="B180" s="162"/>
      <c r="C180" s="161"/>
      <c r="D180" s="160"/>
      <c r="E180" s="259"/>
      <c r="F180" s="260"/>
      <c r="G180" s="260"/>
      <c r="H180" s="260"/>
      <c r="I180" s="260"/>
      <c r="J180" s="260"/>
      <c r="K180" s="260"/>
      <c r="L180" s="260"/>
      <c r="M180" s="260"/>
      <c r="N180" s="223" t="str">
        <f t="shared" si="8"/>
        <v/>
      </c>
      <c r="O180" s="259"/>
      <c r="P180" s="260"/>
      <c r="Q180" s="260"/>
      <c r="R180" s="260"/>
      <c r="S180" s="260"/>
      <c r="T180" s="260"/>
      <c r="U180" s="260"/>
      <c r="V180" s="265"/>
      <c r="W180" s="223" t="str">
        <f t="shared" si="9"/>
        <v/>
      </c>
      <c r="X180" s="259"/>
      <c r="Y180" s="260"/>
      <c r="Z180" s="260"/>
      <c r="AA180" s="265"/>
      <c r="AB180" s="202" t="str">
        <f t="shared" si="10"/>
        <v/>
      </c>
      <c r="AC180" s="226" t="str">
        <f t="shared" si="11"/>
        <v/>
      </c>
      <c r="AD180" s="152"/>
      <c r="AE180" s="151"/>
      <c r="AF180" s="151"/>
      <c r="AG180" s="151"/>
    </row>
    <row r="181" spans="1:33" ht="20.100000000000001" customHeight="1" thickBot="1" x14ac:dyDescent="0.3">
      <c r="A181" s="163">
        <v>177</v>
      </c>
      <c r="B181" s="162"/>
      <c r="C181" s="161"/>
      <c r="D181" s="160"/>
      <c r="E181" s="259"/>
      <c r="F181" s="260"/>
      <c r="G181" s="260"/>
      <c r="H181" s="260"/>
      <c r="I181" s="260"/>
      <c r="J181" s="260"/>
      <c r="K181" s="260"/>
      <c r="L181" s="260"/>
      <c r="M181" s="260"/>
      <c r="N181" s="223" t="str">
        <f t="shared" si="8"/>
        <v/>
      </c>
      <c r="O181" s="259"/>
      <c r="P181" s="260"/>
      <c r="Q181" s="260"/>
      <c r="R181" s="260"/>
      <c r="S181" s="260"/>
      <c r="T181" s="260"/>
      <c r="U181" s="260"/>
      <c r="V181" s="265"/>
      <c r="W181" s="223" t="str">
        <f t="shared" si="9"/>
        <v/>
      </c>
      <c r="X181" s="259"/>
      <c r="Y181" s="260"/>
      <c r="Z181" s="260"/>
      <c r="AA181" s="265"/>
      <c r="AB181" s="202" t="str">
        <f t="shared" si="10"/>
        <v/>
      </c>
      <c r="AC181" s="226" t="str">
        <f t="shared" si="11"/>
        <v/>
      </c>
      <c r="AD181" s="152"/>
      <c r="AE181" s="151"/>
      <c r="AF181" s="151"/>
      <c r="AG181" s="151"/>
    </row>
    <row r="182" spans="1:33" ht="20.100000000000001" customHeight="1" thickBot="1" x14ac:dyDescent="0.3">
      <c r="A182" s="163">
        <v>178</v>
      </c>
      <c r="B182" s="162"/>
      <c r="C182" s="161"/>
      <c r="D182" s="160"/>
      <c r="E182" s="259"/>
      <c r="F182" s="260"/>
      <c r="G182" s="260"/>
      <c r="H182" s="260"/>
      <c r="I182" s="260"/>
      <c r="J182" s="260"/>
      <c r="K182" s="260"/>
      <c r="L182" s="260"/>
      <c r="M182" s="260"/>
      <c r="N182" s="223" t="str">
        <f t="shared" si="8"/>
        <v/>
      </c>
      <c r="O182" s="259"/>
      <c r="P182" s="260"/>
      <c r="Q182" s="260"/>
      <c r="R182" s="260"/>
      <c r="S182" s="260"/>
      <c r="T182" s="260"/>
      <c r="U182" s="260"/>
      <c r="V182" s="265"/>
      <c r="W182" s="223" t="str">
        <f t="shared" si="9"/>
        <v/>
      </c>
      <c r="X182" s="259"/>
      <c r="Y182" s="260"/>
      <c r="Z182" s="260"/>
      <c r="AA182" s="265"/>
      <c r="AB182" s="202" t="str">
        <f t="shared" si="10"/>
        <v/>
      </c>
      <c r="AC182" s="226" t="str">
        <f t="shared" si="11"/>
        <v/>
      </c>
      <c r="AD182" s="152"/>
      <c r="AE182" s="151"/>
      <c r="AF182" s="151"/>
      <c r="AG182" s="151"/>
    </row>
    <row r="183" spans="1:33" ht="20.100000000000001" customHeight="1" thickBot="1" x14ac:dyDescent="0.3">
      <c r="A183" s="163">
        <v>179</v>
      </c>
      <c r="B183" s="162"/>
      <c r="C183" s="161"/>
      <c r="D183" s="160"/>
      <c r="E183" s="259"/>
      <c r="F183" s="260"/>
      <c r="G183" s="260"/>
      <c r="H183" s="260"/>
      <c r="I183" s="260"/>
      <c r="J183" s="260"/>
      <c r="K183" s="260"/>
      <c r="L183" s="260"/>
      <c r="M183" s="260"/>
      <c r="N183" s="223" t="str">
        <f t="shared" si="8"/>
        <v/>
      </c>
      <c r="O183" s="259"/>
      <c r="P183" s="260"/>
      <c r="Q183" s="260"/>
      <c r="R183" s="260"/>
      <c r="S183" s="260"/>
      <c r="T183" s="260"/>
      <c r="U183" s="260"/>
      <c r="V183" s="265"/>
      <c r="W183" s="223" t="str">
        <f t="shared" si="9"/>
        <v/>
      </c>
      <c r="X183" s="259"/>
      <c r="Y183" s="260"/>
      <c r="Z183" s="260"/>
      <c r="AA183" s="265"/>
      <c r="AB183" s="202" t="str">
        <f t="shared" si="10"/>
        <v/>
      </c>
      <c r="AC183" s="226" t="str">
        <f t="shared" si="11"/>
        <v/>
      </c>
      <c r="AD183" s="152"/>
      <c r="AE183" s="151"/>
      <c r="AF183" s="151"/>
      <c r="AG183" s="151"/>
    </row>
    <row r="184" spans="1:33" ht="20.100000000000001" customHeight="1" thickBot="1" x14ac:dyDescent="0.3">
      <c r="A184" s="163">
        <v>180</v>
      </c>
      <c r="B184" s="162"/>
      <c r="C184" s="161"/>
      <c r="D184" s="160"/>
      <c r="E184" s="259"/>
      <c r="F184" s="260"/>
      <c r="G184" s="260"/>
      <c r="H184" s="260"/>
      <c r="I184" s="260"/>
      <c r="J184" s="260"/>
      <c r="K184" s="260"/>
      <c r="L184" s="260"/>
      <c r="M184" s="260"/>
      <c r="N184" s="223" t="str">
        <f t="shared" si="8"/>
        <v/>
      </c>
      <c r="O184" s="259"/>
      <c r="P184" s="260"/>
      <c r="Q184" s="260"/>
      <c r="R184" s="260"/>
      <c r="S184" s="260"/>
      <c r="T184" s="260"/>
      <c r="U184" s="260"/>
      <c r="V184" s="265"/>
      <c r="W184" s="223" t="str">
        <f t="shared" si="9"/>
        <v/>
      </c>
      <c r="X184" s="259"/>
      <c r="Y184" s="260"/>
      <c r="Z184" s="260"/>
      <c r="AA184" s="265"/>
      <c r="AB184" s="202" t="str">
        <f t="shared" si="10"/>
        <v/>
      </c>
      <c r="AC184" s="226" t="str">
        <f t="shared" si="11"/>
        <v/>
      </c>
      <c r="AD184" s="152"/>
      <c r="AE184" s="151"/>
      <c r="AF184" s="151"/>
      <c r="AG184" s="151"/>
    </row>
    <row r="185" spans="1:33" ht="20.100000000000001" customHeight="1" thickBot="1" x14ac:dyDescent="0.3">
      <c r="A185" s="163">
        <v>181</v>
      </c>
      <c r="B185" s="162"/>
      <c r="C185" s="161"/>
      <c r="D185" s="160"/>
      <c r="E185" s="259"/>
      <c r="F185" s="260"/>
      <c r="G185" s="260"/>
      <c r="H185" s="260"/>
      <c r="I185" s="260"/>
      <c r="J185" s="260"/>
      <c r="K185" s="260"/>
      <c r="L185" s="260"/>
      <c r="M185" s="260"/>
      <c r="N185" s="223" t="str">
        <f t="shared" si="8"/>
        <v/>
      </c>
      <c r="O185" s="259"/>
      <c r="P185" s="260"/>
      <c r="Q185" s="260"/>
      <c r="R185" s="260"/>
      <c r="S185" s="260"/>
      <c r="T185" s="260"/>
      <c r="U185" s="260"/>
      <c r="V185" s="265"/>
      <c r="W185" s="223" t="str">
        <f t="shared" si="9"/>
        <v/>
      </c>
      <c r="X185" s="259"/>
      <c r="Y185" s="260"/>
      <c r="Z185" s="260"/>
      <c r="AA185" s="265"/>
      <c r="AB185" s="202" t="str">
        <f t="shared" si="10"/>
        <v/>
      </c>
      <c r="AC185" s="226" t="str">
        <f t="shared" si="11"/>
        <v/>
      </c>
      <c r="AD185" s="152"/>
      <c r="AE185" s="151"/>
      <c r="AF185" s="151"/>
      <c r="AG185" s="151"/>
    </row>
    <row r="186" spans="1:33" ht="20.100000000000001" customHeight="1" thickBot="1" x14ac:dyDescent="0.3">
      <c r="A186" s="163">
        <v>182</v>
      </c>
      <c r="B186" s="162"/>
      <c r="C186" s="161"/>
      <c r="D186" s="160"/>
      <c r="E186" s="259"/>
      <c r="F186" s="260"/>
      <c r="G186" s="260"/>
      <c r="H186" s="260"/>
      <c r="I186" s="260"/>
      <c r="J186" s="260"/>
      <c r="K186" s="260"/>
      <c r="L186" s="260"/>
      <c r="M186" s="260"/>
      <c r="N186" s="223" t="str">
        <f t="shared" si="8"/>
        <v/>
      </c>
      <c r="O186" s="259"/>
      <c r="P186" s="260"/>
      <c r="Q186" s="260"/>
      <c r="R186" s="260"/>
      <c r="S186" s="260"/>
      <c r="T186" s="260"/>
      <c r="U186" s="260"/>
      <c r="V186" s="265"/>
      <c r="W186" s="223" t="str">
        <f t="shared" si="9"/>
        <v/>
      </c>
      <c r="X186" s="259"/>
      <c r="Y186" s="260"/>
      <c r="Z186" s="260"/>
      <c r="AA186" s="265"/>
      <c r="AB186" s="202" t="str">
        <f t="shared" si="10"/>
        <v/>
      </c>
      <c r="AC186" s="226" t="str">
        <f t="shared" si="11"/>
        <v/>
      </c>
      <c r="AD186" s="152"/>
      <c r="AE186" s="151"/>
      <c r="AF186" s="151"/>
      <c r="AG186" s="151"/>
    </row>
    <row r="187" spans="1:33" ht="20.100000000000001" customHeight="1" thickBot="1" x14ac:dyDescent="0.3">
      <c r="A187" s="163">
        <v>183</v>
      </c>
      <c r="B187" s="162"/>
      <c r="C187" s="161"/>
      <c r="D187" s="160"/>
      <c r="E187" s="259"/>
      <c r="F187" s="260"/>
      <c r="G187" s="260"/>
      <c r="H187" s="260"/>
      <c r="I187" s="260"/>
      <c r="J187" s="260"/>
      <c r="K187" s="260"/>
      <c r="L187" s="260"/>
      <c r="M187" s="260"/>
      <c r="N187" s="223" t="str">
        <f t="shared" si="8"/>
        <v/>
      </c>
      <c r="O187" s="259"/>
      <c r="P187" s="260"/>
      <c r="Q187" s="260"/>
      <c r="R187" s="260"/>
      <c r="S187" s="260"/>
      <c r="T187" s="260"/>
      <c r="U187" s="260"/>
      <c r="V187" s="265"/>
      <c r="W187" s="223" t="str">
        <f t="shared" si="9"/>
        <v/>
      </c>
      <c r="X187" s="259"/>
      <c r="Y187" s="260"/>
      <c r="Z187" s="260"/>
      <c r="AA187" s="265"/>
      <c r="AB187" s="202" t="str">
        <f t="shared" si="10"/>
        <v/>
      </c>
      <c r="AC187" s="226" t="str">
        <f t="shared" si="11"/>
        <v/>
      </c>
      <c r="AD187" s="152"/>
      <c r="AE187" s="151"/>
      <c r="AF187" s="151"/>
      <c r="AG187" s="151"/>
    </row>
    <row r="188" spans="1:33" ht="20.100000000000001" customHeight="1" thickBot="1" x14ac:dyDescent="0.3">
      <c r="A188" s="163">
        <v>184</v>
      </c>
      <c r="B188" s="162"/>
      <c r="C188" s="161"/>
      <c r="D188" s="160"/>
      <c r="E188" s="259"/>
      <c r="F188" s="260"/>
      <c r="G188" s="260"/>
      <c r="H188" s="260"/>
      <c r="I188" s="260"/>
      <c r="J188" s="260"/>
      <c r="K188" s="260"/>
      <c r="L188" s="260"/>
      <c r="M188" s="260"/>
      <c r="N188" s="223" t="str">
        <f t="shared" si="8"/>
        <v/>
      </c>
      <c r="O188" s="259"/>
      <c r="P188" s="260"/>
      <c r="Q188" s="260"/>
      <c r="R188" s="260"/>
      <c r="S188" s="260"/>
      <c r="T188" s="260"/>
      <c r="U188" s="260"/>
      <c r="V188" s="265"/>
      <c r="W188" s="223" t="str">
        <f t="shared" si="9"/>
        <v/>
      </c>
      <c r="X188" s="259"/>
      <c r="Y188" s="260"/>
      <c r="Z188" s="260"/>
      <c r="AA188" s="265"/>
      <c r="AB188" s="202" t="str">
        <f t="shared" si="10"/>
        <v/>
      </c>
      <c r="AC188" s="226" t="str">
        <f t="shared" si="11"/>
        <v/>
      </c>
      <c r="AD188" s="152"/>
      <c r="AE188" s="151"/>
      <c r="AF188" s="151"/>
      <c r="AG188" s="151"/>
    </row>
    <row r="189" spans="1:33" ht="20.100000000000001" customHeight="1" thickBot="1" x14ac:dyDescent="0.3">
      <c r="A189" s="163">
        <v>185</v>
      </c>
      <c r="B189" s="162"/>
      <c r="C189" s="161"/>
      <c r="D189" s="160"/>
      <c r="E189" s="259"/>
      <c r="F189" s="260"/>
      <c r="G189" s="260"/>
      <c r="H189" s="260"/>
      <c r="I189" s="260"/>
      <c r="J189" s="260"/>
      <c r="K189" s="260"/>
      <c r="L189" s="260"/>
      <c r="M189" s="260"/>
      <c r="N189" s="223" t="str">
        <f t="shared" si="8"/>
        <v/>
      </c>
      <c r="O189" s="259"/>
      <c r="P189" s="260"/>
      <c r="Q189" s="260"/>
      <c r="R189" s="260"/>
      <c r="S189" s="260"/>
      <c r="T189" s="260"/>
      <c r="U189" s="260"/>
      <c r="V189" s="265"/>
      <c r="W189" s="223" t="str">
        <f t="shared" si="9"/>
        <v/>
      </c>
      <c r="X189" s="259"/>
      <c r="Y189" s="260"/>
      <c r="Z189" s="260"/>
      <c r="AA189" s="265"/>
      <c r="AB189" s="202" t="str">
        <f t="shared" si="10"/>
        <v/>
      </c>
      <c r="AC189" s="226" t="str">
        <f t="shared" si="11"/>
        <v/>
      </c>
      <c r="AD189" s="152"/>
      <c r="AE189" s="151"/>
      <c r="AF189" s="151"/>
      <c r="AG189" s="151"/>
    </row>
    <row r="190" spans="1:33" ht="20.100000000000001" customHeight="1" thickBot="1" x14ac:dyDescent="0.3">
      <c r="A190" s="163">
        <v>186</v>
      </c>
      <c r="B190" s="162"/>
      <c r="C190" s="161"/>
      <c r="D190" s="160"/>
      <c r="E190" s="259"/>
      <c r="F190" s="260"/>
      <c r="G190" s="260"/>
      <c r="H190" s="260"/>
      <c r="I190" s="260"/>
      <c r="J190" s="260"/>
      <c r="K190" s="260"/>
      <c r="L190" s="260"/>
      <c r="M190" s="260"/>
      <c r="N190" s="223" t="str">
        <f t="shared" si="8"/>
        <v/>
      </c>
      <c r="O190" s="259"/>
      <c r="P190" s="260"/>
      <c r="Q190" s="260"/>
      <c r="R190" s="260"/>
      <c r="S190" s="260"/>
      <c r="T190" s="260"/>
      <c r="U190" s="260"/>
      <c r="V190" s="265"/>
      <c r="W190" s="223" t="str">
        <f t="shared" si="9"/>
        <v/>
      </c>
      <c r="X190" s="259"/>
      <c r="Y190" s="260"/>
      <c r="Z190" s="260"/>
      <c r="AA190" s="265"/>
      <c r="AB190" s="202" t="str">
        <f t="shared" si="10"/>
        <v/>
      </c>
      <c r="AC190" s="226" t="str">
        <f t="shared" si="11"/>
        <v/>
      </c>
      <c r="AD190" s="152"/>
      <c r="AE190" s="151"/>
      <c r="AF190" s="151"/>
      <c r="AG190" s="151"/>
    </row>
    <row r="191" spans="1:33" ht="20.100000000000001" customHeight="1" thickBot="1" x14ac:dyDescent="0.3">
      <c r="A191" s="163">
        <v>187</v>
      </c>
      <c r="B191" s="162"/>
      <c r="C191" s="161"/>
      <c r="D191" s="160"/>
      <c r="E191" s="259"/>
      <c r="F191" s="260"/>
      <c r="G191" s="260"/>
      <c r="H191" s="260"/>
      <c r="I191" s="260"/>
      <c r="J191" s="260"/>
      <c r="K191" s="260"/>
      <c r="L191" s="260"/>
      <c r="M191" s="260"/>
      <c r="N191" s="223" t="str">
        <f t="shared" si="8"/>
        <v/>
      </c>
      <c r="O191" s="259"/>
      <c r="P191" s="260"/>
      <c r="Q191" s="260"/>
      <c r="R191" s="260"/>
      <c r="S191" s="260"/>
      <c r="T191" s="260"/>
      <c r="U191" s="260"/>
      <c r="V191" s="265"/>
      <c r="W191" s="223" t="str">
        <f t="shared" si="9"/>
        <v/>
      </c>
      <c r="X191" s="259"/>
      <c r="Y191" s="260"/>
      <c r="Z191" s="260"/>
      <c r="AA191" s="265"/>
      <c r="AB191" s="202" t="str">
        <f t="shared" si="10"/>
        <v/>
      </c>
      <c r="AC191" s="226" t="str">
        <f t="shared" si="11"/>
        <v/>
      </c>
      <c r="AD191" s="152"/>
      <c r="AE191" s="151"/>
      <c r="AF191" s="151"/>
      <c r="AG191" s="151"/>
    </row>
    <row r="192" spans="1:33" ht="20.100000000000001" customHeight="1" thickBot="1" x14ac:dyDescent="0.3">
      <c r="A192" s="163">
        <v>188</v>
      </c>
      <c r="B192" s="162"/>
      <c r="C192" s="161"/>
      <c r="D192" s="160"/>
      <c r="E192" s="259"/>
      <c r="F192" s="260"/>
      <c r="G192" s="260"/>
      <c r="H192" s="260"/>
      <c r="I192" s="260"/>
      <c r="J192" s="260"/>
      <c r="K192" s="260"/>
      <c r="L192" s="260"/>
      <c r="M192" s="260"/>
      <c r="N192" s="223" t="str">
        <f t="shared" si="8"/>
        <v/>
      </c>
      <c r="O192" s="259"/>
      <c r="P192" s="260"/>
      <c r="Q192" s="260"/>
      <c r="R192" s="260"/>
      <c r="S192" s="260"/>
      <c r="T192" s="260"/>
      <c r="U192" s="260"/>
      <c r="V192" s="265"/>
      <c r="W192" s="223" t="str">
        <f t="shared" si="9"/>
        <v/>
      </c>
      <c r="X192" s="259"/>
      <c r="Y192" s="260"/>
      <c r="Z192" s="260"/>
      <c r="AA192" s="265"/>
      <c r="AB192" s="202" t="str">
        <f t="shared" si="10"/>
        <v/>
      </c>
      <c r="AC192" s="226" t="str">
        <f t="shared" si="11"/>
        <v/>
      </c>
      <c r="AD192" s="152"/>
      <c r="AE192" s="151"/>
      <c r="AF192" s="151"/>
      <c r="AG192" s="151"/>
    </row>
    <row r="193" spans="1:33" ht="20.100000000000001" customHeight="1" thickBot="1" x14ac:dyDescent="0.3">
      <c r="A193" s="163">
        <v>189</v>
      </c>
      <c r="B193" s="162"/>
      <c r="C193" s="161"/>
      <c r="D193" s="160"/>
      <c r="E193" s="259"/>
      <c r="F193" s="260"/>
      <c r="G193" s="260"/>
      <c r="H193" s="260"/>
      <c r="I193" s="260"/>
      <c r="J193" s="260"/>
      <c r="K193" s="260"/>
      <c r="L193" s="260"/>
      <c r="M193" s="260"/>
      <c r="N193" s="223" t="str">
        <f t="shared" si="8"/>
        <v/>
      </c>
      <c r="O193" s="259"/>
      <c r="P193" s="260"/>
      <c r="Q193" s="260"/>
      <c r="R193" s="260"/>
      <c r="S193" s="260"/>
      <c r="T193" s="260"/>
      <c r="U193" s="260"/>
      <c r="V193" s="265"/>
      <c r="W193" s="223" t="str">
        <f t="shared" si="9"/>
        <v/>
      </c>
      <c r="X193" s="259"/>
      <c r="Y193" s="260"/>
      <c r="Z193" s="260"/>
      <c r="AA193" s="265"/>
      <c r="AB193" s="202" t="str">
        <f t="shared" si="10"/>
        <v/>
      </c>
      <c r="AC193" s="226" t="str">
        <f t="shared" si="11"/>
        <v/>
      </c>
      <c r="AD193" s="152"/>
      <c r="AE193" s="151"/>
      <c r="AF193" s="151"/>
      <c r="AG193" s="151"/>
    </row>
    <row r="194" spans="1:33" ht="20.100000000000001" customHeight="1" thickBot="1" x14ac:dyDescent="0.3">
      <c r="A194" s="163">
        <v>190</v>
      </c>
      <c r="B194" s="162"/>
      <c r="C194" s="161"/>
      <c r="D194" s="160"/>
      <c r="E194" s="259"/>
      <c r="F194" s="260"/>
      <c r="G194" s="260"/>
      <c r="H194" s="260"/>
      <c r="I194" s="260"/>
      <c r="J194" s="260"/>
      <c r="K194" s="260"/>
      <c r="L194" s="260"/>
      <c r="M194" s="260"/>
      <c r="N194" s="223" t="str">
        <f t="shared" si="8"/>
        <v/>
      </c>
      <c r="O194" s="259"/>
      <c r="P194" s="260"/>
      <c r="Q194" s="260"/>
      <c r="R194" s="260"/>
      <c r="S194" s="260"/>
      <c r="T194" s="260"/>
      <c r="U194" s="260"/>
      <c r="V194" s="265"/>
      <c r="W194" s="223" t="str">
        <f t="shared" si="9"/>
        <v/>
      </c>
      <c r="X194" s="259"/>
      <c r="Y194" s="260"/>
      <c r="Z194" s="260"/>
      <c r="AA194" s="265"/>
      <c r="AB194" s="202" t="str">
        <f t="shared" si="10"/>
        <v/>
      </c>
      <c r="AC194" s="226" t="str">
        <f t="shared" si="11"/>
        <v/>
      </c>
      <c r="AD194" s="152"/>
      <c r="AE194" s="151"/>
      <c r="AF194" s="151"/>
      <c r="AG194" s="151"/>
    </row>
    <row r="195" spans="1:33" ht="20.100000000000001" customHeight="1" thickBot="1" x14ac:dyDescent="0.3">
      <c r="A195" s="163">
        <v>191</v>
      </c>
      <c r="B195" s="162"/>
      <c r="C195" s="161"/>
      <c r="D195" s="160"/>
      <c r="E195" s="259"/>
      <c r="F195" s="260"/>
      <c r="G195" s="260"/>
      <c r="H195" s="260"/>
      <c r="I195" s="260"/>
      <c r="J195" s="260"/>
      <c r="K195" s="260"/>
      <c r="L195" s="260"/>
      <c r="M195" s="260"/>
      <c r="N195" s="223" t="str">
        <f t="shared" si="8"/>
        <v/>
      </c>
      <c r="O195" s="259"/>
      <c r="P195" s="260"/>
      <c r="Q195" s="260"/>
      <c r="R195" s="260"/>
      <c r="S195" s="260"/>
      <c r="T195" s="260"/>
      <c r="U195" s="260"/>
      <c r="V195" s="265"/>
      <c r="W195" s="223" t="str">
        <f t="shared" si="9"/>
        <v/>
      </c>
      <c r="X195" s="259"/>
      <c r="Y195" s="260"/>
      <c r="Z195" s="260"/>
      <c r="AA195" s="265"/>
      <c r="AB195" s="202" t="str">
        <f t="shared" si="10"/>
        <v/>
      </c>
      <c r="AC195" s="226" t="str">
        <f t="shared" si="11"/>
        <v/>
      </c>
      <c r="AD195" s="152"/>
      <c r="AE195" s="151"/>
      <c r="AF195" s="151"/>
      <c r="AG195" s="151"/>
    </row>
    <row r="196" spans="1:33" ht="20.100000000000001" customHeight="1" thickBot="1" x14ac:dyDescent="0.3">
      <c r="A196" s="163">
        <v>192</v>
      </c>
      <c r="B196" s="162"/>
      <c r="C196" s="161"/>
      <c r="D196" s="160"/>
      <c r="E196" s="259"/>
      <c r="F196" s="260"/>
      <c r="G196" s="260"/>
      <c r="H196" s="260"/>
      <c r="I196" s="260"/>
      <c r="J196" s="260"/>
      <c r="K196" s="260"/>
      <c r="L196" s="260"/>
      <c r="M196" s="260"/>
      <c r="N196" s="223" t="str">
        <f t="shared" si="8"/>
        <v/>
      </c>
      <c r="O196" s="259"/>
      <c r="P196" s="260"/>
      <c r="Q196" s="260"/>
      <c r="R196" s="260"/>
      <c r="S196" s="260"/>
      <c r="T196" s="260"/>
      <c r="U196" s="260"/>
      <c r="V196" s="265"/>
      <c r="W196" s="223" t="str">
        <f t="shared" si="9"/>
        <v/>
      </c>
      <c r="X196" s="259"/>
      <c r="Y196" s="260"/>
      <c r="Z196" s="260"/>
      <c r="AA196" s="265"/>
      <c r="AB196" s="202" t="str">
        <f t="shared" si="10"/>
        <v/>
      </c>
      <c r="AC196" s="226" t="str">
        <f t="shared" si="11"/>
        <v/>
      </c>
      <c r="AD196" s="152"/>
      <c r="AE196" s="151"/>
      <c r="AF196" s="151"/>
      <c r="AG196" s="151"/>
    </row>
    <row r="197" spans="1:33" ht="20.100000000000001" customHeight="1" thickBot="1" x14ac:dyDescent="0.3">
      <c r="A197" s="163">
        <v>193</v>
      </c>
      <c r="B197" s="162"/>
      <c r="C197" s="161"/>
      <c r="D197" s="160"/>
      <c r="E197" s="259"/>
      <c r="F197" s="260"/>
      <c r="G197" s="260"/>
      <c r="H197" s="260"/>
      <c r="I197" s="260"/>
      <c r="J197" s="260"/>
      <c r="K197" s="260"/>
      <c r="L197" s="260"/>
      <c r="M197" s="260"/>
      <c r="N197" s="223" t="str">
        <f t="shared" ref="N197:N260" si="12">IF(SUM(E197:M197)&gt;0,SUM(E197:M197),"")</f>
        <v/>
      </c>
      <c r="O197" s="259"/>
      <c r="P197" s="260"/>
      <c r="Q197" s="260"/>
      <c r="R197" s="260"/>
      <c r="S197" s="260"/>
      <c r="T197" s="260"/>
      <c r="U197" s="260"/>
      <c r="V197" s="265"/>
      <c r="W197" s="223" t="str">
        <f t="shared" ref="W197:W260" si="13">IF(SUM(O197:V197)&gt;0,SUM(O197:V197),"")</f>
        <v/>
      </c>
      <c r="X197" s="259"/>
      <c r="Y197" s="260"/>
      <c r="Z197" s="260"/>
      <c r="AA197" s="265"/>
      <c r="AB197" s="202" t="str">
        <f t="shared" ref="AB197:AB260" si="14">IF(SUM(E197:AA197)&gt;0,SUM(E197:M197)+SUM(O197:V197)+MAX((X197+Y197),(X197+Z197),(X197+AA197),(Y197+Z197),(Y197+AA197),(Z197+AA197)),"")</f>
        <v/>
      </c>
      <c r="AC197" s="226" t="str">
        <f t="shared" ref="AC197:AC260" si="15">IF(AB197&lt;&gt;"",VLOOKUP(AB197,$AE$6:$AF$11,2),"")</f>
        <v/>
      </c>
      <c r="AD197" s="152"/>
      <c r="AE197" s="151"/>
      <c r="AF197" s="151"/>
      <c r="AG197" s="151"/>
    </row>
    <row r="198" spans="1:33" ht="20.100000000000001" customHeight="1" thickBot="1" x14ac:dyDescent="0.3">
      <c r="A198" s="163">
        <v>194</v>
      </c>
      <c r="B198" s="162"/>
      <c r="C198" s="161"/>
      <c r="D198" s="160"/>
      <c r="E198" s="259"/>
      <c r="F198" s="260"/>
      <c r="G198" s="260"/>
      <c r="H198" s="260"/>
      <c r="I198" s="260"/>
      <c r="J198" s="260"/>
      <c r="K198" s="260"/>
      <c r="L198" s="260"/>
      <c r="M198" s="260"/>
      <c r="N198" s="223" t="str">
        <f t="shared" si="12"/>
        <v/>
      </c>
      <c r="O198" s="259"/>
      <c r="P198" s="260"/>
      <c r="Q198" s="260"/>
      <c r="R198" s="260"/>
      <c r="S198" s="260"/>
      <c r="T198" s="260"/>
      <c r="U198" s="260"/>
      <c r="V198" s="265"/>
      <c r="W198" s="223" t="str">
        <f t="shared" si="13"/>
        <v/>
      </c>
      <c r="X198" s="259"/>
      <c r="Y198" s="260"/>
      <c r="Z198" s="260"/>
      <c r="AA198" s="265"/>
      <c r="AB198" s="202" t="str">
        <f t="shared" si="14"/>
        <v/>
      </c>
      <c r="AC198" s="226" t="str">
        <f t="shared" si="15"/>
        <v/>
      </c>
      <c r="AD198" s="152"/>
      <c r="AE198" s="151"/>
      <c r="AF198" s="151"/>
      <c r="AG198" s="151"/>
    </row>
    <row r="199" spans="1:33" ht="20.100000000000001" customHeight="1" thickBot="1" x14ac:dyDescent="0.3">
      <c r="A199" s="163">
        <v>195</v>
      </c>
      <c r="B199" s="162"/>
      <c r="C199" s="161"/>
      <c r="D199" s="160"/>
      <c r="E199" s="259"/>
      <c r="F199" s="260"/>
      <c r="G199" s="260"/>
      <c r="H199" s="260"/>
      <c r="I199" s="260"/>
      <c r="J199" s="260"/>
      <c r="K199" s="260"/>
      <c r="L199" s="260"/>
      <c r="M199" s="260"/>
      <c r="N199" s="223" t="str">
        <f t="shared" si="12"/>
        <v/>
      </c>
      <c r="O199" s="259"/>
      <c r="P199" s="260"/>
      <c r="Q199" s="260"/>
      <c r="R199" s="260"/>
      <c r="S199" s="260"/>
      <c r="T199" s="260"/>
      <c r="U199" s="260"/>
      <c r="V199" s="265"/>
      <c r="W199" s="223" t="str">
        <f t="shared" si="13"/>
        <v/>
      </c>
      <c r="X199" s="259"/>
      <c r="Y199" s="260"/>
      <c r="Z199" s="260"/>
      <c r="AA199" s="265"/>
      <c r="AB199" s="202" t="str">
        <f t="shared" si="14"/>
        <v/>
      </c>
      <c r="AC199" s="226" t="str">
        <f t="shared" si="15"/>
        <v/>
      </c>
      <c r="AD199" s="152"/>
      <c r="AE199" s="151"/>
      <c r="AF199" s="151"/>
      <c r="AG199" s="151"/>
    </row>
    <row r="200" spans="1:33" ht="20.100000000000001" customHeight="1" thickBot="1" x14ac:dyDescent="0.3">
      <c r="A200" s="163">
        <v>196</v>
      </c>
      <c r="B200" s="162"/>
      <c r="C200" s="161"/>
      <c r="D200" s="160"/>
      <c r="E200" s="259"/>
      <c r="F200" s="260"/>
      <c r="G200" s="260"/>
      <c r="H200" s="260"/>
      <c r="I200" s="260"/>
      <c r="J200" s="260"/>
      <c r="K200" s="260"/>
      <c r="L200" s="260"/>
      <c r="M200" s="260"/>
      <c r="N200" s="223" t="str">
        <f t="shared" si="12"/>
        <v/>
      </c>
      <c r="O200" s="259"/>
      <c r="P200" s="260"/>
      <c r="Q200" s="260"/>
      <c r="R200" s="260"/>
      <c r="S200" s="260"/>
      <c r="T200" s="260"/>
      <c r="U200" s="260"/>
      <c r="V200" s="265"/>
      <c r="W200" s="223" t="str">
        <f t="shared" si="13"/>
        <v/>
      </c>
      <c r="X200" s="259"/>
      <c r="Y200" s="260"/>
      <c r="Z200" s="260"/>
      <c r="AA200" s="265"/>
      <c r="AB200" s="202" t="str">
        <f t="shared" si="14"/>
        <v/>
      </c>
      <c r="AC200" s="226" t="str">
        <f t="shared" si="15"/>
        <v/>
      </c>
      <c r="AD200" s="152"/>
      <c r="AE200" s="151"/>
      <c r="AF200" s="151"/>
      <c r="AG200" s="151"/>
    </row>
    <row r="201" spans="1:33" ht="20.100000000000001" customHeight="1" thickBot="1" x14ac:dyDescent="0.3">
      <c r="A201" s="163">
        <v>197</v>
      </c>
      <c r="B201" s="162"/>
      <c r="C201" s="161"/>
      <c r="D201" s="160"/>
      <c r="E201" s="259"/>
      <c r="F201" s="260"/>
      <c r="G201" s="260"/>
      <c r="H201" s="260"/>
      <c r="I201" s="260"/>
      <c r="J201" s="260"/>
      <c r="K201" s="260"/>
      <c r="L201" s="260"/>
      <c r="M201" s="260"/>
      <c r="N201" s="223" t="str">
        <f t="shared" si="12"/>
        <v/>
      </c>
      <c r="O201" s="259"/>
      <c r="P201" s="260"/>
      <c r="Q201" s="260"/>
      <c r="R201" s="260"/>
      <c r="S201" s="260"/>
      <c r="T201" s="260"/>
      <c r="U201" s="260"/>
      <c r="V201" s="265"/>
      <c r="W201" s="223" t="str">
        <f t="shared" si="13"/>
        <v/>
      </c>
      <c r="X201" s="259"/>
      <c r="Y201" s="260"/>
      <c r="Z201" s="260"/>
      <c r="AA201" s="265"/>
      <c r="AB201" s="202" t="str">
        <f t="shared" si="14"/>
        <v/>
      </c>
      <c r="AC201" s="226" t="str">
        <f t="shared" si="15"/>
        <v/>
      </c>
      <c r="AD201" s="152"/>
      <c r="AE201" s="151"/>
      <c r="AF201" s="151"/>
      <c r="AG201" s="151"/>
    </row>
    <row r="202" spans="1:33" ht="20.100000000000001" customHeight="1" thickBot="1" x14ac:dyDescent="0.3">
      <c r="A202" s="163">
        <v>198</v>
      </c>
      <c r="B202" s="162"/>
      <c r="C202" s="161"/>
      <c r="D202" s="160"/>
      <c r="E202" s="259"/>
      <c r="F202" s="260"/>
      <c r="G202" s="260"/>
      <c r="H202" s="260"/>
      <c r="I202" s="260"/>
      <c r="J202" s="260"/>
      <c r="K202" s="260"/>
      <c r="L202" s="260"/>
      <c r="M202" s="260"/>
      <c r="N202" s="223" t="str">
        <f t="shared" si="12"/>
        <v/>
      </c>
      <c r="O202" s="259"/>
      <c r="P202" s="260"/>
      <c r="Q202" s="260"/>
      <c r="R202" s="260"/>
      <c r="S202" s="260"/>
      <c r="T202" s="260"/>
      <c r="U202" s="260"/>
      <c r="V202" s="265"/>
      <c r="W202" s="223" t="str">
        <f t="shared" si="13"/>
        <v/>
      </c>
      <c r="X202" s="259"/>
      <c r="Y202" s="260"/>
      <c r="Z202" s="260"/>
      <c r="AA202" s="265"/>
      <c r="AB202" s="202" t="str">
        <f t="shared" si="14"/>
        <v/>
      </c>
      <c r="AC202" s="226" t="str">
        <f t="shared" si="15"/>
        <v/>
      </c>
      <c r="AD202" s="152"/>
      <c r="AE202" s="151"/>
      <c r="AF202" s="151"/>
      <c r="AG202" s="151"/>
    </row>
    <row r="203" spans="1:33" ht="20.100000000000001" customHeight="1" thickBot="1" x14ac:dyDescent="0.3">
      <c r="A203" s="163">
        <v>199</v>
      </c>
      <c r="B203" s="162"/>
      <c r="C203" s="161"/>
      <c r="D203" s="160"/>
      <c r="E203" s="259"/>
      <c r="F203" s="260"/>
      <c r="G203" s="260"/>
      <c r="H203" s="260"/>
      <c r="I203" s="260"/>
      <c r="J203" s="260"/>
      <c r="K203" s="260"/>
      <c r="L203" s="260"/>
      <c r="M203" s="260"/>
      <c r="N203" s="223" t="str">
        <f t="shared" si="12"/>
        <v/>
      </c>
      <c r="O203" s="259"/>
      <c r="P203" s="260"/>
      <c r="Q203" s="260"/>
      <c r="R203" s="260"/>
      <c r="S203" s="260"/>
      <c r="T203" s="260"/>
      <c r="U203" s="260"/>
      <c r="V203" s="265"/>
      <c r="W203" s="223" t="str">
        <f t="shared" si="13"/>
        <v/>
      </c>
      <c r="X203" s="259"/>
      <c r="Y203" s="260"/>
      <c r="Z203" s="260"/>
      <c r="AA203" s="265"/>
      <c r="AB203" s="202" t="str">
        <f t="shared" si="14"/>
        <v/>
      </c>
      <c r="AC203" s="226" t="str">
        <f t="shared" si="15"/>
        <v/>
      </c>
      <c r="AD203" s="152"/>
      <c r="AE203" s="151"/>
      <c r="AF203" s="151"/>
      <c r="AG203" s="151"/>
    </row>
    <row r="204" spans="1:33" ht="20.100000000000001" customHeight="1" thickBot="1" x14ac:dyDescent="0.3">
      <c r="A204" s="163">
        <v>200</v>
      </c>
      <c r="B204" s="162"/>
      <c r="C204" s="161"/>
      <c r="D204" s="160"/>
      <c r="E204" s="259"/>
      <c r="F204" s="260"/>
      <c r="G204" s="260"/>
      <c r="H204" s="260"/>
      <c r="I204" s="260"/>
      <c r="J204" s="260"/>
      <c r="K204" s="260"/>
      <c r="L204" s="260"/>
      <c r="M204" s="260"/>
      <c r="N204" s="223" t="str">
        <f t="shared" si="12"/>
        <v/>
      </c>
      <c r="O204" s="259"/>
      <c r="P204" s="260"/>
      <c r="Q204" s="260"/>
      <c r="R204" s="260"/>
      <c r="S204" s="260"/>
      <c r="T204" s="260"/>
      <c r="U204" s="260"/>
      <c r="V204" s="265"/>
      <c r="W204" s="223" t="str">
        <f t="shared" si="13"/>
        <v/>
      </c>
      <c r="X204" s="259"/>
      <c r="Y204" s="260"/>
      <c r="Z204" s="260"/>
      <c r="AA204" s="265"/>
      <c r="AB204" s="202" t="str">
        <f t="shared" si="14"/>
        <v/>
      </c>
      <c r="AC204" s="226" t="str">
        <f t="shared" si="15"/>
        <v/>
      </c>
      <c r="AD204" s="152"/>
      <c r="AE204" s="151"/>
      <c r="AF204" s="151"/>
      <c r="AG204" s="151"/>
    </row>
    <row r="205" spans="1:33" ht="20.100000000000001" customHeight="1" thickBot="1" x14ac:dyDescent="0.3">
      <c r="A205" s="163">
        <v>201</v>
      </c>
      <c r="B205" s="162"/>
      <c r="C205" s="161"/>
      <c r="D205" s="160"/>
      <c r="E205" s="259"/>
      <c r="F205" s="260"/>
      <c r="G205" s="260"/>
      <c r="H205" s="260"/>
      <c r="I205" s="260"/>
      <c r="J205" s="260"/>
      <c r="K205" s="260"/>
      <c r="L205" s="260"/>
      <c r="M205" s="260"/>
      <c r="N205" s="223" t="str">
        <f t="shared" si="12"/>
        <v/>
      </c>
      <c r="O205" s="259"/>
      <c r="P205" s="260"/>
      <c r="Q205" s="260"/>
      <c r="R205" s="260"/>
      <c r="S205" s="260"/>
      <c r="T205" s="260"/>
      <c r="U205" s="260"/>
      <c r="V205" s="265"/>
      <c r="W205" s="223" t="str">
        <f t="shared" si="13"/>
        <v/>
      </c>
      <c r="X205" s="259"/>
      <c r="Y205" s="260"/>
      <c r="Z205" s="260"/>
      <c r="AA205" s="265"/>
      <c r="AB205" s="202" t="str">
        <f t="shared" si="14"/>
        <v/>
      </c>
      <c r="AC205" s="226" t="str">
        <f t="shared" si="15"/>
        <v/>
      </c>
      <c r="AD205" s="152"/>
      <c r="AE205" s="151"/>
      <c r="AF205" s="151"/>
      <c r="AG205" s="151"/>
    </row>
    <row r="206" spans="1:33" ht="20.100000000000001" customHeight="1" thickBot="1" x14ac:dyDescent="0.3">
      <c r="A206" s="163">
        <v>202</v>
      </c>
      <c r="B206" s="162"/>
      <c r="C206" s="161"/>
      <c r="D206" s="160"/>
      <c r="E206" s="259"/>
      <c r="F206" s="260"/>
      <c r="G206" s="260"/>
      <c r="H206" s="260"/>
      <c r="I206" s="260"/>
      <c r="J206" s="260"/>
      <c r="K206" s="260"/>
      <c r="L206" s="260"/>
      <c r="M206" s="260"/>
      <c r="N206" s="223" t="str">
        <f t="shared" si="12"/>
        <v/>
      </c>
      <c r="O206" s="259"/>
      <c r="P206" s="260"/>
      <c r="Q206" s="260"/>
      <c r="R206" s="260"/>
      <c r="S206" s="260"/>
      <c r="T206" s="260"/>
      <c r="U206" s="260"/>
      <c r="V206" s="265"/>
      <c r="W206" s="223" t="str">
        <f t="shared" si="13"/>
        <v/>
      </c>
      <c r="X206" s="259"/>
      <c r="Y206" s="260"/>
      <c r="Z206" s="260"/>
      <c r="AA206" s="265"/>
      <c r="AB206" s="202" t="str">
        <f t="shared" si="14"/>
        <v/>
      </c>
      <c r="AC206" s="226" t="str">
        <f t="shared" si="15"/>
        <v/>
      </c>
      <c r="AD206" s="152"/>
      <c r="AE206" s="151"/>
      <c r="AF206" s="151"/>
      <c r="AG206" s="151"/>
    </row>
    <row r="207" spans="1:33" ht="20.100000000000001" customHeight="1" thickBot="1" x14ac:dyDescent="0.3">
      <c r="A207" s="163">
        <v>203</v>
      </c>
      <c r="B207" s="162"/>
      <c r="C207" s="161"/>
      <c r="D207" s="160"/>
      <c r="E207" s="259"/>
      <c r="F207" s="260"/>
      <c r="G207" s="260"/>
      <c r="H207" s="260"/>
      <c r="I207" s="260"/>
      <c r="J207" s="260"/>
      <c r="K207" s="260"/>
      <c r="L207" s="260"/>
      <c r="M207" s="260"/>
      <c r="N207" s="223" t="str">
        <f t="shared" si="12"/>
        <v/>
      </c>
      <c r="O207" s="259"/>
      <c r="P207" s="260"/>
      <c r="Q207" s="260"/>
      <c r="R207" s="260"/>
      <c r="S207" s="260"/>
      <c r="T207" s="260"/>
      <c r="U207" s="260"/>
      <c r="V207" s="265"/>
      <c r="W207" s="223" t="str">
        <f t="shared" si="13"/>
        <v/>
      </c>
      <c r="X207" s="259"/>
      <c r="Y207" s="260"/>
      <c r="Z207" s="260"/>
      <c r="AA207" s="265"/>
      <c r="AB207" s="202" t="str">
        <f t="shared" si="14"/>
        <v/>
      </c>
      <c r="AC207" s="226" t="str">
        <f t="shared" si="15"/>
        <v/>
      </c>
      <c r="AD207" s="152"/>
      <c r="AE207" s="151"/>
      <c r="AF207" s="151"/>
      <c r="AG207" s="151"/>
    </row>
    <row r="208" spans="1:33" ht="20.100000000000001" customHeight="1" thickBot="1" x14ac:dyDescent="0.3">
      <c r="A208" s="163">
        <v>204</v>
      </c>
      <c r="B208" s="162"/>
      <c r="C208" s="161"/>
      <c r="D208" s="160"/>
      <c r="E208" s="259"/>
      <c r="F208" s="260"/>
      <c r="G208" s="260"/>
      <c r="H208" s="260"/>
      <c r="I208" s="260"/>
      <c r="J208" s="260"/>
      <c r="K208" s="260"/>
      <c r="L208" s="260"/>
      <c r="M208" s="260"/>
      <c r="N208" s="223" t="str">
        <f t="shared" si="12"/>
        <v/>
      </c>
      <c r="O208" s="259"/>
      <c r="P208" s="260"/>
      <c r="Q208" s="260"/>
      <c r="R208" s="260"/>
      <c r="S208" s="260"/>
      <c r="T208" s="260"/>
      <c r="U208" s="260"/>
      <c r="V208" s="265"/>
      <c r="W208" s="223" t="str">
        <f t="shared" si="13"/>
        <v/>
      </c>
      <c r="X208" s="259"/>
      <c r="Y208" s="260"/>
      <c r="Z208" s="260"/>
      <c r="AA208" s="265"/>
      <c r="AB208" s="202" t="str">
        <f t="shared" si="14"/>
        <v/>
      </c>
      <c r="AC208" s="226" t="str">
        <f t="shared" si="15"/>
        <v/>
      </c>
      <c r="AD208" s="152"/>
      <c r="AE208" s="151"/>
      <c r="AF208" s="151"/>
      <c r="AG208" s="151"/>
    </row>
    <row r="209" spans="1:33" ht="20.100000000000001" customHeight="1" thickBot="1" x14ac:dyDescent="0.3">
      <c r="A209" s="163">
        <v>205</v>
      </c>
      <c r="B209" s="162"/>
      <c r="C209" s="161"/>
      <c r="D209" s="160"/>
      <c r="E209" s="259"/>
      <c r="F209" s="260"/>
      <c r="G209" s="260"/>
      <c r="H209" s="260"/>
      <c r="I209" s="260"/>
      <c r="J209" s="260"/>
      <c r="K209" s="260"/>
      <c r="L209" s="260"/>
      <c r="M209" s="260"/>
      <c r="N209" s="223" t="str">
        <f t="shared" si="12"/>
        <v/>
      </c>
      <c r="O209" s="259"/>
      <c r="P209" s="260"/>
      <c r="Q209" s="260"/>
      <c r="R209" s="260"/>
      <c r="S209" s="260"/>
      <c r="T209" s="260"/>
      <c r="U209" s="260"/>
      <c r="V209" s="265"/>
      <c r="W209" s="223" t="str">
        <f t="shared" si="13"/>
        <v/>
      </c>
      <c r="X209" s="259"/>
      <c r="Y209" s="260"/>
      <c r="Z209" s="260"/>
      <c r="AA209" s="265"/>
      <c r="AB209" s="202" t="str">
        <f t="shared" si="14"/>
        <v/>
      </c>
      <c r="AC209" s="226" t="str">
        <f t="shared" si="15"/>
        <v/>
      </c>
      <c r="AD209" s="152"/>
      <c r="AE209" s="151"/>
      <c r="AF209" s="151"/>
      <c r="AG209" s="151"/>
    </row>
    <row r="210" spans="1:33" ht="20.100000000000001" customHeight="1" thickBot="1" x14ac:dyDescent="0.3">
      <c r="A210" s="163">
        <v>206</v>
      </c>
      <c r="B210" s="162"/>
      <c r="C210" s="161"/>
      <c r="D210" s="160"/>
      <c r="E210" s="259"/>
      <c r="F210" s="260"/>
      <c r="G210" s="260"/>
      <c r="H210" s="260"/>
      <c r="I210" s="260"/>
      <c r="J210" s="260"/>
      <c r="K210" s="260"/>
      <c r="L210" s="260"/>
      <c r="M210" s="260"/>
      <c r="N210" s="223" t="str">
        <f t="shared" si="12"/>
        <v/>
      </c>
      <c r="O210" s="259"/>
      <c r="P210" s="260"/>
      <c r="Q210" s="260"/>
      <c r="R210" s="260"/>
      <c r="S210" s="260"/>
      <c r="T210" s="260"/>
      <c r="U210" s="260"/>
      <c r="V210" s="265"/>
      <c r="W210" s="223" t="str">
        <f t="shared" si="13"/>
        <v/>
      </c>
      <c r="X210" s="259"/>
      <c r="Y210" s="260"/>
      <c r="Z210" s="260"/>
      <c r="AA210" s="265"/>
      <c r="AB210" s="202" t="str">
        <f t="shared" si="14"/>
        <v/>
      </c>
      <c r="AC210" s="226" t="str">
        <f t="shared" si="15"/>
        <v/>
      </c>
      <c r="AD210" s="152"/>
      <c r="AE210" s="151"/>
      <c r="AF210" s="151"/>
      <c r="AG210" s="151"/>
    </row>
    <row r="211" spans="1:33" ht="20.100000000000001" customHeight="1" thickBot="1" x14ac:dyDescent="0.3">
      <c r="A211" s="163">
        <v>207</v>
      </c>
      <c r="B211" s="162"/>
      <c r="C211" s="161"/>
      <c r="D211" s="160"/>
      <c r="E211" s="259"/>
      <c r="F211" s="260"/>
      <c r="G211" s="260"/>
      <c r="H211" s="260"/>
      <c r="I211" s="260"/>
      <c r="J211" s="260"/>
      <c r="K211" s="260"/>
      <c r="L211" s="260"/>
      <c r="M211" s="260"/>
      <c r="N211" s="223" t="str">
        <f t="shared" si="12"/>
        <v/>
      </c>
      <c r="O211" s="259"/>
      <c r="P211" s="260"/>
      <c r="Q211" s="260"/>
      <c r="R211" s="260"/>
      <c r="S211" s="260"/>
      <c r="T211" s="260"/>
      <c r="U211" s="260"/>
      <c r="V211" s="265"/>
      <c r="W211" s="223" t="str">
        <f t="shared" si="13"/>
        <v/>
      </c>
      <c r="X211" s="259"/>
      <c r="Y211" s="260"/>
      <c r="Z211" s="260"/>
      <c r="AA211" s="265"/>
      <c r="AB211" s="202" t="str">
        <f t="shared" si="14"/>
        <v/>
      </c>
      <c r="AC211" s="226" t="str">
        <f t="shared" si="15"/>
        <v/>
      </c>
      <c r="AD211" s="152"/>
      <c r="AE211" s="151"/>
      <c r="AF211" s="151"/>
      <c r="AG211" s="151"/>
    </row>
    <row r="212" spans="1:33" ht="20.100000000000001" customHeight="1" thickBot="1" x14ac:dyDescent="0.3">
      <c r="A212" s="163">
        <v>208</v>
      </c>
      <c r="B212" s="162"/>
      <c r="C212" s="161"/>
      <c r="D212" s="160"/>
      <c r="E212" s="259"/>
      <c r="F212" s="260"/>
      <c r="G212" s="260"/>
      <c r="H212" s="260"/>
      <c r="I212" s="260"/>
      <c r="J212" s="260"/>
      <c r="K212" s="260"/>
      <c r="L212" s="260"/>
      <c r="M212" s="260"/>
      <c r="N212" s="223" t="str">
        <f t="shared" si="12"/>
        <v/>
      </c>
      <c r="O212" s="259"/>
      <c r="P212" s="260"/>
      <c r="Q212" s="260"/>
      <c r="R212" s="260"/>
      <c r="S212" s="260"/>
      <c r="T212" s="260"/>
      <c r="U212" s="260"/>
      <c r="V212" s="265"/>
      <c r="W212" s="223" t="str">
        <f t="shared" si="13"/>
        <v/>
      </c>
      <c r="X212" s="259"/>
      <c r="Y212" s="260"/>
      <c r="Z212" s="260"/>
      <c r="AA212" s="265"/>
      <c r="AB212" s="202" t="str">
        <f t="shared" si="14"/>
        <v/>
      </c>
      <c r="AC212" s="226" t="str">
        <f t="shared" si="15"/>
        <v/>
      </c>
      <c r="AD212" s="152"/>
      <c r="AE212" s="151"/>
      <c r="AF212" s="151"/>
      <c r="AG212" s="151"/>
    </row>
    <row r="213" spans="1:33" ht="20.100000000000001" customHeight="1" thickBot="1" x14ac:dyDescent="0.3">
      <c r="A213" s="163">
        <v>209</v>
      </c>
      <c r="B213" s="162"/>
      <c r="C213" s="161"/>
      <c r="D213" s="160"/>
      <c r="E213" s="259"/>
      <c r="F213" s="260"/>
      <c r="G213" s="260"/>
      <c r="H213" s="260"/>
      <c r="I213" s="260"/>
      <c r="J213" s="260"/>
      <c r="K213" s="260"/>
      <c r="L213" s="260"/>
      <c r="M213" s="260"/>
      <c r="N213" s="223" t="str">
        <f t="shared" si="12"/>
        <v/>
      </c>
      <c r="O213" s="259"/>
      <c r="P213" s="260"/>
      <c r="Q213" s="260"/>
      <c r="R213" s="260"/>
      <c r="S213" s="260"/>
      <c r="T213" s="260"/>
      <c r="U213" s="260"/>
      <c r="V213" s="265"/>
      <c r="W213" s="223" t="str">
        <f t="shared" si="13"/>
        <v/>
      </c>
      <c r="X213" s="259"/>
      <c r="Y213" s="260"/>
      <c r="Z213" s="260"/>
      <c r="AA213" s="265"/>
      <c r="AB213" s="202" t="str">
        <f t="shared" si="14"/>
        <v/>
      </c>
      <c r="AC213" s="226" t="str">
        <f t="shared" si="15"/>
        <v/>
      </c>
      <c r="AD213" s="152"/>
      <c r="AE213" s="151"/>
      <c r="AF213" s="151"/>
      <c r="AG213" s="151"/>
    </row>
    <row r="214" spans="1:33" ht="20.100000000000001" customHeight="1" thickBot="1" x14ac:dyDescent="0.3">
      <c r="A214" s="163">
        <v>210</v>
      </c>
      <c r="B214" s="162"/>
      <c r="C214" s="161"/>
      <c r="D214" s="160"/>
      <c r="E214" s="259"/>
      <c r="F214" s="260"/>
      <c r="G214" s="260"/>
      <c r="H214" s="260"/>
      <c r="I214" s="260"/>
      <c r="J214" s="260"/>
      <c r="K214" s="260"/>
      <c r="L214" s="260"/>
      <c r="M214" s="260"/>
      <c r="N214" s="223" t="str">
        <f t="shared" si="12"/>
        <v/>
      </c>
      <c r="O214" s="259"/>
      <c r="P214" s="260"/>
      <c r="Q214" s="260"/>
      <c r="R214" s="260"/>
      <c r="S214" s="260"/>
      <c r="T214" s="260"/>
      <c r="U214" s="260"/>
      <c r="V214" s="265"/>
      <c r="W214" s="223" t="str">
        <f t="shared" si="13"/>
        <v/>
      </c>
      <c r="X214" s="259"/>
      <c r="Y214" s="260"/>
      <c r="Z214" s="260"/>
      <c r="AA214" s="265"/>
      <c r="AB214" s="202" t="str">
        <f t="shared" si="14"/>
        <v/>
      </c>
      <c r="AC214" s="226" t="str">
        <f t="shared" si="15"/>
        <v/>
      </c>
      <c r="AD214" s="152"/>
      <c r="AE214" s="151"/>
      <c r="AF214" s="151"/>
      <c r="AG214" s="151"/>
    </row>
    <row r="215" spans="1:33" ht="20.100000000000001" customHeight="1" thickBot="1" x14ac:dyDescent="0.3">
      <c r="A215" s="163">
        <v>211</v>
      </c>
      <c r="B215" s="162"/>
      <c r="C215" s="161"/>
      <c r="D215" s="160"/>
      <c r="E215" s="259"/>
      <c r="F215" s="260"/>
      <c r="G215" s="260"/>
      <c r="H215" s="260"/>
      <c r="I215" s="260"/>
      <c r="J215" s="260"/>
      <c r="K215" s="260"/>
      <c r="L215" s="260"/>
      <c r="M215" s="260"/>
      <c r="N215" s="223" t="str">
        <f t="shared" si="12"/>
        <v/>
      </c>
      <c r="O215" s="259"/>
      <c r="P215" s="260"/>
      <c r="Q215" s="260"/>
      <c r="R215" s="260"/>
      <c r="S215" s="260"/>
      <c r="T215" s="260"/>
      <c r="U215" s="260"/>
      <c r="V215" s="265"/>
      <c r="W215" s="223" t="str">
        <f t="shared" si="13"/>
        <v/>
      </c>
      <c r="X215" s="259"/>
      <c r="Y215" s="260"/>
      <c r="Z215" s="260"/>
      <c r="AA215" s="265"/>
      <c r="AB215" s="202" t="str">
        <f t="shared" si="14"/>
        <v/>
      </c>
      <c r="AC215" s="226" t="str">
        <f t="shared" si="15"/>
        <v/>
      </c>
      <c r="AD215" s="152"/>
      <c r="AE215" s="151"/>
      <c r="AF215" s="151"/>
      <c r="AG215" s="151"/>
    </row>
    <row r="216" spans="1:33" ht="20.100000000000001" customHeight="1" thickBot="1" x14ac:dyDescent="0.3">
      <c r="A216" s="163">
        <v>212</v>
      </c>
      <c r="B216" s="162"/>
      <c r="C216" s="161"/>
      <c r="D216" s="160"/>
      <c r="E216" s="259"/>
      <c r="F216" s="260"/>
      <c r="G216" s="260"/>
      <c r="H216" s="260"/>
      <c r="I216" s="260"/>
      <c r="J216" s="260"/>
      <c r="K216" s="260"/>
      <c r="L216" s="260"/>
      <c r="M216" s="260"/>
      <c r="N216" s="223" t="str">
        <f t="shared" si="12"/>
        <v/>
      </c>
      <c r="O216" s="259"/>
      <c r="P216" s="260"/>
      <c r="Q216" s="260"/>
      <c r="R216" s="260"/>
      <c r="S216" s="260"/>
      <c r="T216" s="260"/>
      <c r="U216" s="260"/>
      <c r="V216" s="265"/>
      <c r="W216" s="223" t="str">
        <f t="shared" si="13"/>
        <v/>
      </c>
      <c r="X216" s="259"/>
      <c r="Y216" s="260"/>
      <c r="Z216" s="260"/>
      <c r="AA216" s="265"/>
      <c r="AB216" s="202" t="str">
        <f t="shared" si="14"/>
        <v/>
      </c>
      <c r="AC216" s="226" t="str">
        <f t="shared" si="15"/>
        <v/>
      </c>
      <c r="AD216" s="152"/>
      <c r="AE216" s="151"/>
      <c r="AF216" s="151"/>
      <c r="AG216" s="151"/>
    </row>
    <row r="217" spans="1:33" ht="20.100000000000001" customHeight="1" thickBot="1" x14ac:dyDescent="0.3">
      <c r="A217" s="163">
        <v>213</v>
      </c>
      <c r="B217" s="162"/>
      <c r="C217" s="161"/>
      <c r="D217" s="160"/>
      <c r="E217" s="259"/>
      <c r="F217" s="260"/>
      <c r="G217" s="260"/>
      <c r="H217" s="260"/>
      <c r="I217" s="260"/>
      <c r="J217" s="260"/>
      <c r="K217" s="260"/>
      <c r="L217" s="260"/>
      <c r="M217" s="260"/>
      <c r="N217" s="223" t="str">
        <f t="shared" si="12"/>
        <v/>
      </c>
      <c r="O217" s="259"/>
      <c r="P217" s="260"/>
      <c r="Q217" s="260"/>
      <c r="R217" s="260"/>
      <c r="S217" s="260"/>
      <c r="T217" s="260"/>
      <c r="U217" s="260"/>
      <c r="V217" s="265"/>
      <c r="W217" s="223" t="str">
        <f t="shared" si="13"/>
        <v/>
      </c>
      <c r="X217" s="259"/>
      <c r="Y217" s="260"/>
      <c r="Z217" s="260"/>
      <c r="AA217" s="265"/>
      <c r="AB217" s="202" t="str">
        <f t="shared" si="14"/>
        <v/>
      </c>
      <c r="AC217" s="226" t="str">
        <f t="shared" si="15"/>
        <v/>
      </c>
      <c r="AD217" s="152"/>
      <c r="AE217" s="151"/>
      <c r="AF217" s="151"/>
      <c r="AG217" s="151"/>
    </row>
    <row r="218" spans="1:33" ht="20.100000000000001" customHeight="1" thickBot="1" x14ac:dyDescent="0.3">
      <c r="A218" s="163">
        <v>214</v>
      </c>
      <c r="B218" s="162"/>
      <c r="C218" s="161"/>
      <c r="D218" s="160"/>
      <c r="E218" s="259"/>
      <c r="F218" s="260"/>
      <c r="G218" s="260"/>
      <c r="H218" s="260"/>
      <c r="I218" s="260"/>
      <c r="J218" s="260"/>
      <c r="K218" s="260"/>
      <c r="L218" s="260"/>
      <c r="M218" s="260"/>
      <c r="N218" s="223" t="str">
        <f t="shared" si="12"/>
        <v/>
      </c>
      <c r="O218" s="259"/>
      <c r="P218" s="260"/>
      <c r="Q218" s="260"/>
      <c r="R218" s="260"/>
      <c r="S218" s="260"/>
      <c r="T218" s="260"/>
      <c r="U218" s="260"/>
      <c r="V218" s="265"/>
      <c r="W218" s="223" t="str">
        <f t="shared" si="13"/>
        <v/>
      </c>
      <c r="X218" s="259"/>
      <c r="Y218" s="260"/>
      <c r="Z218" s="260"/>
      <c r="AA218" s="265"/>
      <c r="AB218" s="202" t="str">
        <f t="shared" si="14"/>
        <v/>
      </c>
      <c r="AC218" s="226" t="str">
        <f t="shared" si="15"/>
        <v/>
      </c>
      <c r="AD218" s="152"/>
      <c r="AE218" s="151"/>
      <c r="AF218" s="151"/>
      <c r="AG218" s="151"/>
    </row>
    <row r="219" spans="1:33" ht="20.100000000000001" customHeight="1" thickBot="1" x14ac:dyDescent="0.3">
      <c r="A219" s="163">
        <v>215</v>
      </c>
      <c r="B219" s="162"/>
      <c r="C219" s="161"/>
      <c r="D219" s="160"/>
      <c r="E219" s="259"/>
      <c r="F219" s="260"/>
      <c r="G219" s="260"/>
      <c r="H219" s="260"/>
      <c r="I219" s="260"/>
      <c r="J219" s="260"/>
      <c r="K219" s="260"/>
      <c r="L219" s="260"/>
      <c r="M219" s="260"/>
      <c r="N219" s="223" t="str">
        <f t="shared" si="12"/>
        <v/>
      </c>
      <c r="O219" s="259"/>
      <c r="P219" s="260"/>
      <c r="Q219" s="260"/>
      <c r="R219" s="260"/>
      <c r="S219" s="260"/>
      <c r="T219" s="260"/>
      <c r="U219" s="260"/>
      <c r="V219" s="265"/>
      <c r="W219" s="223" t="str">
        <f t="shared" si="13"/>
        <v/>
      </c>
      <c r="X219" s="259"/>
      <c r="Y219" s="260"/>
      <c r="Z219" s="260"/>
      <c r="AA219" s="265"/>
      <c r="AB219" s="202" t="str">
        <f t="shared" si="14"/>
        <v/>
      </c>
      <c r="AC219" s="226" t="str">
        <f t="shared" si="15"/>
        <v/>
      </c>
      <c r="AD219" s="152"/>
      <c r="AE219" s="151"/>
      <c r="AF219" s="151"/>
      <c r="AG219" s="151"/>
    </row>
    <row r="220" spans="1:33" ht="20.100000000000001" customHeight="1" thickBot="1" x14ac:dyDescent="0.3">
      <c r="A220" s="163">
        <v>216</v>
      </c>
      <c r="B220" s="162"/>
      <c r="C220" s="161"/>
      <c r="D220" s="160"/>
      <c r="E220" s="259"/>
      <c r="F220" s="260"/>
      <c r="G220" s="260"/>
      <c r="H220" s="260"/>
      <c r="I220" s="260"/>
      <c r="J220" s="260"/>
      <c r="K220" s="260"/>
      <c r="L220" s="260"/>
      <c r="M220" s="260"/>
      <c r="N220" s="223" t="str">
        <f t="shared" si="12"/>
        <v/>
      </c>
      <c r="O220" s="259"/>
      <c r="P220" s="260"/>
      <c r="Q220" s="260"/>
      <c r="R220" s="260"/>
      <c r="S220" s="260"/>
      <c r="T220" s="260"/>
      <c r="U220" s="260"/>
      <c r="V220" s="265"/>
      <c r="W220" s="223" t="str">
        <f t="shared" si="13"/>
        <v/>
      </c>
      <c r="X220" s="259"/>
      <c r="Y220" s="260"/>
      <c r="Z220" s="260"/>
      <c r="AA220" s="265"/>
      <c r="AB220" s="202" t="str">
        <f t="shared" si="14"/>
        <v/>
      </c>
      <c r="AC220" s="226" t="str">
        <f t="shared" si="15"/>
        <v/>
      </c>
      <c r="AD220" s="152"/>
      <c r="AE220" s="151"/>
      <c r="AF220" s="151"/>
      <c r="AG220" s="151"/>
    </row>
    <row r="221" spans="1:33" ht="20.100000000000001" customHeight="1" thickBot="1" x14ac:dyDescent="0.3">
      <c r="A221" s="163">
        <v>217</v>
      </c>
      <c r="B221" s="162"/>
      <c r="C221" s="161"/>
      <c r="D221" s="160"/>
      <c r="E221" s="259"/>
      <c r="F221" s="260"/>
      <c r="G221" s="260"/>
      <c r="H221" s="260"/>
      <c r="I221" s="260"/>
      <c r="J221" s="260"/>
      <c r="K221" s="260"/>
      <c r="L221" s="260"/>
      <c r="M221" s="260"/>
      <c r="N221" s="223" t="str">
        <f t="shared" si="12"/>
        <v/>
      </c>
      <c r="O221" s="259"/>
      <c r="P221" s="260"/>
      <c r="Q221" s="260"/>
      <c r="R221" s="260"/>
      <c r="S221" s="260"/>
      <c r="T221" s="260"/>
      <c r="U221" s="260"/>
      <c r="V221" s="265"/>
      <c r="W221" s="223" t="str">
        <f t="shared" si="13"/>
        <v/>
      </c>
      <c r="X221" s="259"/>
      <c r="Y221" s="260"/>
      <c r="Z221" s="260"/>
      <c r="AA221" s="265"/>
      <c r="AB221" s="202" t="str">
        <f t="shared" si="14"/>
        <v/>
      </c>
      <c r="AC221" s="226" t="str">
        <f t="shared" si="15"/>
        <v/>
      </c>
      <c r="AD221" s="152"/>
      <c r="AE221" s="151"/>
      <c r="AF221" s="151"/>
      <c r="AG221" s="151"/>
    </row>
    <row r="222" spans="1:33" ht="20.100000000000001" customHeight="1" thickBot="1" x14ac:dyDescent="0.3">
      <c r="A222" s="163">
        <v>218</v>
      </c>
      <c r="B222" s="162"/>
      <c r="C222" s="161"/>
      <c r="D222" s="160"/>
      <c r="E222" s="259"/>
      <c r="F222" s="260"/>
      <c r="G222" s="260"/>
      <c r="H222" s="260"/>
      <c r="I222" s="260"/>
      <c r="J222" s="260"/>
      <c r="K222" s="260"/>
      <c r="L222" s="260"/>
      <c r="M222" s="260"/>
      <c r="N222" s="223" t="str">
        <f t="shared" si="12"/>
        <v/>
      </c>
      <c r="O222" s="259"/>
      <c r="P222" s="260"/>
      <c r="Q222" s="260"/>
      <c r="R222" s="260"/>
      <c r="S222" s="260"/>
      <c r="T222" s="260"/>
      <c r="U222" s="260"/>
      <c r="V222" s="265"/>
      <c r="W222" s="223" t="str">
        <f t="shared" si="13"/>
        <v/>
      </c>
      <c r="X222" s="259"/>
      <c r="Y222" s="260"/>
      <c r="Z222" s="260"/>
      <c r="AA222" s="265"/>
      <c r="AB222" s="202" t="str">
        <f t="shared" si="14"/>
        <v/>
      </c>
      <c r="AC222" s="226" t="str">
        <f t="shared" si="15"/>
        <v/>
      </c>
      <c r="AD222" s="152"/>
      <c r="AE222" s="151"/>
      <c r="AF222" s="151"/>
      <c r="AG222" s="151"/>
    </row>
    <row r="223" spans="1:33" ht="20.100000000000001" customHeight="1" thickBot="1" x14ac:dyDescent="0.3">
      <c r="A223" s="163">
        <v>219</v>
      </c>
      <c r="B223" s="162"/>
      <c r="C223" s="161"/>
      <c r="D223" s="160"/>
      <c r="E223" s="259"/>
      <c r="F223" s="260"/>
      <c r="G223" s="260"/>
      <c r="H223" s="260"/>
      <c r="I223" s="260"/>
      <c r="J223" s="260"/>
      <c r="K223" s="260"/>
      <c r="L223" s="260"/>
      <c r="M223" s="260"/>
      <c r="N223" s="223" t="str">
        <f t="shared" si="12"/>
        <v/>
      </c>
      <c r="O223" s="259"/>
      <c r="P223" s="260"/>
      <c r="Q223" s="260"/>
      <c r="R223" s="260"/>
      <c r="S223" s="260"/>
      <c r="T223" s="260"/>
      <c r="U223" s="260"/>
      <c r="V223" s="265"/>
      <c r="W223" s="223" t="str">
        <f t="shared" si="13"/>
        <v/>
      </c>
      <c r="X223" s="259"/>
      <c r="Y223" s="260"/>
      <c r="Z223" s="260"/>
      <c r="AA223" s="265"/>
      <c r="AB223" s="202" t="str">
        <f t="shared" si="14"/>
        <v/>
      </c>
      <c r="AC223" s="226" t="str">
        <f t="shared" si="15"/>
        <v/>
      </c>
      <c r="AD223" s="152"/>
      <c r="AE223" s="151"/>
      <c r="AF223" s="151"/>
      <c r="AG223" s="151"/>
    </row>
    <row r="224" spans="1:33" ht="20.100000000000001" customHeight="1" thickBot="1" x14ac:dyDescent="0.3">
      <c r="A224" s="163">
        <v>220</v>
      </c>
      <c r="B224" s="162"/>
      <c r="C224" s="161"/>
      <c r="D224" s="160"/>
      <c r="E224" s="259"/>
      <c r="F224" s="260"/>
      <c r="G224" s="260"/>
      <c r="H224" s="260"/>
      <c r="I224" s="260"/>
      <c r="J224" s="260"/>
      <c r="K224" s="260"/>
      <c r="L224" s="260"/>
      <c r="M224" s="260"/>
      <c r="N224" s="223" t="str">
        <f t="shared" si="12"/>
        <v/>
      </c>
      <c r="O224" s="259"/>
      <c r="P224" s="260"/>
      <c r="Q224" s="260"/>
      <c r="R224" s="260"/>
      <c r="S224" s="260"/>
      <c r="T224" s="260"/>
      <c r="U224" s="260"/>
      <c r="V224" s="265"/>
      <c r="W224" s="223" t="str">
        <f t="shared" si="13"/>
        <v/>
      </c>
      <c r="X224" s="259"/>
      <c r="Y224" s="260"/>
      <c r="Z224" s="260"/>
      <c r="AA224" s="265"/>
      <c r="AB224" s="202" t="str">
        <f t="shared" si="14"/>
        <v/>
      </c>
      <c r="AC224" s="226" t="str">
        <f t="shared" si="15"/>
        <v/>
      </c>
      <c r="AD224" s="152"/>
      <c r="AE224" s="151"/>
      <c r="AF224" s="151"/>
      <c r="AG224" s="151"/>
    </row>
    <row r="225" spans="1:33" ht="20.100000000000001" customHeight="1" thickBot="1" x14ac:dyDescent="0.3">
      <c r="A225" s="163">
        <v>221</v>
      </c>
      <c r="B225" s="162"/>
      <c r="C225" s="161"/>
      <c r="D225" s="160"/>
      <c r="E225" s="259"/>
      <c r="F225" s="260"/>
      <c r="G225" s="260"/>
      <c r="H225" s="260"/>
      <c r="I225" s="260"/>
      <c r="J225" s="260"/>
      <c r="K225" s="260"/>
      <c r="L225" s="260"/>
      <c r="M225" s="260"/>
      <c r="N225" s="223" t="str">
        <f t="shared" si="12"/>
        <v/>
      </c>
      <c r="O225" s="259"/>
      <c r="P225" s="260"/>
      <c r="Q225" s="260"/>
      <c r="R225" s="260"/>
      <c r="S225" s="260"/>
      <c r="T225" s="260"/>
      <c r="U225" s="260"/>
      <c r="V225" s="265"/>
      <c r="W225" s="223" t="str">
        <f t="shared" si="13"/>
        <v/>
      </c>
      <c r="X225" s="259"/>
      <c r="Y225" s="260"/>
      <c r="Z225" s="260"/>
      <c r="AA225" s="265"/>
      <c r="AB225" s="202" t="str">
        <f t="shared" si="14"/>
        <v/>
      </c>
      <c r="AC225" s="226" t="str">
        <f t="shared" si="15"/>
        <v/>
      </c>
      <c r="AD225" s="152"/>
      <c r="AE225" s="151"/>
      <c r="AF225" s="151"/>
      <c r="AG225" s="151"/>
    </row>
    <row r="226" spans="1:33" ht="20.100000000000001" customHeight="1" thickBot="1" x14ac:dyDescent="0.3">
      <c r="A226" s="163">
        <v>222</v>
      </c>
      <c r="B226" s="162"/>
      <c r="C226" s="161"/>
      <c r="D226" s="160"/>
      <c r="E226" s="259"/>
      <c r="F226" s="260"/>
      <c r="G226" s="260"/>
      <c r="H226" s="260"/>
      <c r="I226" s="260"/>
      <c r="J226" s="260"/>
      <c r="K226" s="260"/>
      <c r="L226" s="260"/>
      <c r="M226" s="260"/>
      <c r="N226" s="223" t="str">
        <f t="shared" si="12"/>
        <v/>
      </c>
      <c r="O226" s="259"/>
      <c r="P226" s="260"/>
      <c r="Q226" s="260"/>
      <c r="R226" s="260"/>
      <c r="S226" s="260"/>
      <c r="T226" s="260"/>
      <c r="U226" s="260"/>
      <c r="V226" s="265"/>
      <c r="W226" s="223" t="str">
        <f t="shared" si="13"/>
        <v/>
      </c>
      <c r="X226" s="259"/>
      <c r="Y226" s="260"/>
      <c r="Z226" s="260"/>
      <c r="AA226" s="265"/>
      <c r="AB226" s="202" t="str">
        <f t="shared" si="14"/>
        <v/>
      </c>
      <c r="AC226" s="226" t="str">
        <f t="shared" si="15"/>
        <v/>
      </c>
      <c r="AD226" s="152"/>
      <c r="AE226" s="151"/>
      <c r="AF226" s="151"/>
      <c r="AG226" s="151"/>
    </row>
    <row r="227" spans="1:33" ht="20.100000000000001" customHeight="1" thickBot="1" x14ac:dyDescent="0.3">
      <c r="A227" s="163">
        <v>223</v>
      </c>
      <c r="B227" s="162"/>
      <c r="C227" s="161"/>
      <c r="D227" s="160"/>
      <c r="E227" s="259"/>
      <c r="F227" s="260"/>
      <c r="G227" s="260"/>
      <c r="H227" s="260"/>
      <c r="I227" s="260"/>
      <c r="J227" s="260"/>
      <c r="K227" s="260"/>
      <c r="L227" s="260"/>
      <c r="M227" s="260"/>
      <c r="N227" s="223" t="str">
        <f t="shared" si="12"/>
        <v/>
      </c>
      <c r="O227" s="259"/>
      <c r="P227" s="260"/>
      <c r="Q227" s="260"/>
      <c r="R227" s="260"/>
      <c r="S227" s="260"/>
      <c r="T227" s="260"/>
      <c r="U227" s="260"/>
      <c r="V227" s="265"/>
      <c r="W227" s="223" t="str">
        <f t="shared" si="13"/>
        <v/>
      </c>
      <c r="X227" s="259"/>
      <c r="Y227" s="260"/>
      <c r="Z227" s="260"/>
      <c r="AA227" s="265"/>
      <c r="AB227" s="202" t="str">
        <f t="shared" si="14"/>
        <v/>
      </c>
      <c r="AC227" s="226" t="str">
        <f t="shared" si="15"/>
        <v/>
      </c>
      <c r="AD227" s="152"/>
      <c r="AE227" s="151"/>
      <c r="AF227" s="151"/>
      <c r="AG227" s="151"/>
    </row>
    <row r="228" spans="1:33" ht="20.100000000000001" customHeight="1" thickBot="1" x14ac:dyDescent="0.3">
      <c r="A228" s="163">
        <v>224</v>
      </c>
      <c r="B228" s="162"/>
      <c r="C228" s="161"/>
      <c r="D228" s="160"/>
      <c r="E228" s="259"/>
      <c r="F228" s="260"/>
      <c r="G228" s="260"/>
      <c r="H228" s="260"/>
      <c r="I228" s="260"/>
      <c r="J228" s="260"/>
      <c r="K228" s="260"/>
      <c r="L228" s="260"/>
      <c r="M228" s="260"/>
      <c r="N228" s="223" t="str">
        <f t="shared" si="12"/>
        <v/>
      </c>
      <c r="O228" s="259"/>
      <c r="P228" s="260"/>
      <c r="Q228" s="260"/>
      <c r="R228" s="260"/>
      <c r="S228" s="260"/>
      <c r="T228" s="260"/>
      <c r="U228" s="260"/>
      <c r="V228" s="265"/>
      <c r="W228" s="223" t="str">
        <f t="shared" si="13"/>
        <v/>
      </c>
      <c r="X228" s="259"/>
      <c r="Y228" s="260"/>
      <c r="Z228" s="260"/>
      <c r="AA228" s="265"/>
      <c r="AB228" s="202" t="str">
        <f t="shared" si="14"/>
        <v/>
      </c>
      <c r="AC228" s="226" t="str">
        <f t="shared" si="15"/>
        <v/>
      </c>
      <c r="AD228" s="152"/>
      <c r="AE228" s="151"/>
      <c r="AF228" s="151"/>
      <c r="AG228" s="151"/>
    </row>
    <row r="229" spans="1:33" ht="20.100000000000001" customHeight="1" thickBot="1" x14ac:dyDescent="0.3">
      <c r="A229" s="163">
        <v>225</v>
      </c>
      <c r="B229" s="162"/>
      <c r="C229" s="161"/>
      <c r="D229" s="160"/>
      <c r="E229" s="259"/>
      <c r="F229" s="260"/>
      <c r="G229" s="260"/>
      <c r="H229" s="260"/>
      <c r="I229" s="260"/>
      <c r="J229" s="260"/>
      <c r="K229" s="260"/>
      <c r="L229" s="260"/>
      <c r="M229" s="260"/>
      <c r="N229" s="223" t="str">
        <f t="shared" si="12"/>
        <v/>
      </c>
      <c r="O229" s="259"/>
      <c r="P229" s="260"/>
      <c r="Q229" s="260"/>
      <c r="R229" s="260"/>
      <c r="S229" s="260"/>
      <c r="T229" s="260"/>
      <c r="U229" s="260"/>
      <c r="V229" s="265"/>
      <c r="W229" s="223" t="str">
        <f t="shared" si="13"/>
        <v/>
      </c>
      <c r="X229" s="259"/>
      <c r="Y229" s="260"/>
      <c r="Z229" s="260"/>
      <c r="AA229" s="265"/>
      <c r="AB229" s="202" t="str">
        <f t="shared" si="14"/>
        <v/>
      </c>
      <c r="AC229" s="226" t="str">
        <f t="shared" si="15"/>
        <v/>
      </c>
      <c r="AD229" s="152"/>
      <c r="AE229" s="151"/>
      <c r="AF229" s="151"/>
      <c r="AG229" s="151"/>
    </row>
    <row r="230" spans="1:33" ht="20.100000000000001" customHeight="1" thickBot="1" x14ac:dyDescent="0.3">
      <c r="A230" s="163">
        <v>226</v>
      </c>
      <c r="B230" s="162"/>
      <c r="C230" s="161"/>
      <c r="D230" s="160"/>
      <c r="E230" s="259"/>
      <c r="F230" s="260"/>
      <c r="G230" s="260"/>
      <c r="H230" s="260"/>
      <c r="I230" s="260"/>
      <c r="J230" s="260"/>
      <c r="K230" s="260"/>
      <c r="L230" s="260"/>
      <c r="M230" s="260"/>
      <c r="N230" s="223" t="str">
        <f t="shared" si="12"/>
        <v/>
      </c>
      <c r="O230" s="259"/>
      <c r="P230" s="260"/>
      <c r="Q230" s="260"/>
      <c r="R230" s="260"/>
      <c r="S230" s="260"/>
      <c r="T230" s="260"/>
      <c r="U230" s="260"/>
      <c r="V230" s="265"/>
      <c r="W230" s="223" t="str">
        <f t="shared" si="13"/>
        <v/>
      </c>
      <c r="X230" s="259"/>
      <c r="Y230" s="260"/>
      <c r="Z230" s="260"/>
      <c r="AA230" s="265"/>
      <c r="AB230" s="202" t="str">
        <f t="shared" si="14"/>
        <v/>
      </c>
      <c r="AC230" s="226" t="str">
        <f t="shared" si="15"/>
        <v/>
      </c>
      <c r="AD230" s="152"/>
      <c r="AE230" s="151"/>
      <c r="AF230" s="151"/>
      <c r="AG230" s="151"/>
    </row>
    <row r="231" spans="1:33" ht="20.100000000000001" customHeight="1" thickBot="1" x14ac:dyDescent="0.3">
      <c r="A231" s="163">
        <v>227</v>
      </c>
      <c r="B231" s="162"/>
      <c r="C231" s="161"/>
      <c r="D231" s="160"/>
      <c r="E231" s="259"/>
      <c r="F231" s="260"/>
      <c r="G231" s="260"/>
      <c r="H231" s="260"/>
      <c r="I231" s="260"/>
      <c r="J231" s="260"/>
      <c r="K231" s="260"/>
      <c r="L231" s="260"/>
      <c r="M231" s="260"/>
      <c r="N231" s="223" t="str">
        <f t="shared" si="12"/>
        <v/>
      </c>
      <c r="O231" s="259"/>
      <c r="P231" s="260"/>
      <c r="Q231" s="260"/>
      <c r="R231" s="260"/>
      <c r="S231" s="260"/>
      <c r="T231" s="260"/>
      <c r="U231" s="260"/>
      <c r="V231" s="265"/>
      <c r="W231" s="223" t="str">
        <f t="shared" si="13"/>
        <v/>
      </c>
      <c r="X231" s="259"/>
      <c r="Y231" s="260"/>
      <c r="Z231" s="260"/>
      <c r="AA231" s="265"/>
      <c r="AB231" s="202" t="str">
        <f t="shared" si="14"/>
        <v/>
      </c>
      <c r="AC231" s="226" t="str">
        <f t="shared" si="15"/>
        <v/>
      </c>
      <c r="AD231" s="152"/>
      <c r="AE231" s="151"/>
      <c r="AF231" s="151"/>
      <c r="AG231" s="151"/>
    </row>
    <row r="232" spans="1:33" ht="20.100000000000001" customHeight="1" thickBot="1" x14ac:dyDescent="0.3">
      <c r="A232" s="163">
        <v>228</v>
      </c>
      <c r="B232" s="162"/>
      <c r="C232" s="161"/>
      <c r="D232" s="160"/>
      <c r="E232" s="259"/>
      <c r="F232" s="260"/>
      <c r="G232" s="260"/>
      <c r="H232" s="260"/>
      <c r="I232" s="260"/>
      <c r="J232" s="260"/>
      <c r="K232" s="260"/>
      <c r="L232" s="260"/>
      <c r="M232" s="260"/>
      <c r="N232" s="223" t="str">
        <f t="shared" si="12"/>
        <v/>
      </c>
      <c r="O232" s="259"/>
      <c r="P232" s="260"/>
      <c r="Q232" s="260"/>
      <c r="R232" s="260"/>
      <c r="S232" s="260"/>
      <c r="T232" s="260"/>
      <c r="U232" s="260"/>
      <c r="V232" s="265"/>
      <c r="W232" s="223" t="str">
        <f t="shared" si="13"/>
        <v/>
      </c>
      <c r="X232" s="259"/>
      <c r="Y232" s="260"/>
      <c r="Z232" s="260"/>
      <c r="AA232" s="265"/>
      <c r="AB232" s="202" t="str">
        <f t="shared" si="14"/>
        <v/>
      </c>
      <c r="AC232" s="226" t="str">
        <f t="shared" si="15"/>
        <v/>
      </c>
      <c r="AD232" s="152"/>
      <c r="AE232" s="151"/>
      <c r="AF232" s="151"/>
      <c r="AG232" s="151"/>
    </row>
    <row r="233" spans="1:33" ht="20.100000000000001" customHeight="1" thickBot="1" x14ac:dyDescent="0.3">
      <c r="A233" s="163">
        <v>229</v>
      </c>
      <c r="B233" s="162"/>
      <c r="C233" s="161"/>
      <c r="D233" s="160"/>
      <c r="E233" s="259"/>
      <c r="F233" s="260"/>
      <c r="G233" s="260"/>
      <c r="H233" s="260"/>
      <c r="I233" s="260"/>
      <c r="J233" s="260"/>
      <c r="K233" s="260"/>
      <c r="L233" s="260"/>
      <c r="M233" s="260"/>
      <c r="N233" s="223" t="str">
        <f t="shared" si="12"/>
        <v/>
      </c>
      <c r="O233" s="259"/>
      <c r="P233" s="260"/>
      <c r="Q233" s="260"/>
      <c r="R233" s="260"/>
      <c r="S233" s="260"/>
      <c r="T233" s="260"/>
      <c r="U233" s="260"/>
      <c r="V233" s="265"/>
      <c r="W233" s="223" t="str">
        <f t="shared" si="13"/>
        <v/>
      </c>
      <c r="X233" s="259"/>
      <c r="Y233" s="260"/>
      <c r="Z233" s="260"/>
      <c r="AA233" s="265"/>
      <c r="AB233" s="202" t="str">
        <f t="shared" si="14"/>
        <v/>
      </c>
      <c r="AC233" s="226" t="str">
        <f t="shared" si="15"/>
        <v/>
      </c>
      <c r="AD233" s="152"/>
      <c r="AE233" s="151"/>
      <c r="AF233" s="151"/>
      <c r="AG233" s="151"/>
    </row>
    <row r="234" spans="1:33" ht="20.100000000000001" customHeight="1" thickBot="1" x14ac:dyDescent="0.3">
      <c r="A234" s="163">
        <v>230</v>
      </c>
      <c r="B234" s="162"/>
      <c r="C234" s="161"/>
      <c r="D234" s="160"/>
      <c r="E234" s="259"/>
      <c r="F234" s="260"/>
      <c r="G234" s="260"/>
      <c r="H234" s="260"/>
      <c r="I234" s="260"/>
      <c r="J234" s="260"/>
      <c r="K234" s="260"/>
      <c r="L234" s="260"/>
      <c r="M234" s="260"/>
      <c r="N234" s="223" t="str">
        <f t="shared" si="12"/>
        <v/>
      </c>
      <c r="O234" s="259"/>
      <c r="P234" s="260"/>
      <c r="Q234" s="260"/>
      <c r="R234" s="260"/>
      <c r="S234" s="260"/>
      <c r="T234" s="260"/>
      <c r="U234" s="260"/>
      <c r="V234" s="265"/>
      <c r="W234" s="223" t="str">
        <f t="shared" si="13"/>
        <v/>
      </c>
      <c r="X234" s="259"/>
      <c r="Y234" s="260"/>
      <c r="Z234" s="260"/>
      <c r="AA234" s="265"/>
      <c r="AB234" s="202" t="str">
        <f t="shared" si="14"/>
        <v/>
      </c>
      <c r="AC234" s="226" t="str">
        <f t="shared" si="15"/>
        <v/>
      </c>
      <c r="AD234" s="152"/>
      <c r="AE234" s="151"/>
      <c r="AF234" s="151"/>
      <c r="AG234" s="151"/>
    </row>
    <row r="235" spans="1:33" ht="20.100000000000001" customHeight="1" thickBot="1" x14ac:dyDescent="0.3">
      <c r="A235" s="163">
        <v>231</v>
      </c>
      <c r="B235" s="162"/>
      <c r="C235" s="161"/>
      <c r="D235" s="160"/>
      <c r="E235" s="259"/>
      <c r="F235" s="260"/>
      <c r="G235" s="260"/>
      <c r="H235" s="260"/>
      <c r="I235" s="260"/>
      <c r="J235" s="260"/>
      <c r="K235" s="260"/>
      <c r="L235" s="260"/>
      <c r="M235" s="260"/>
      <c r="N235" s="223" t="str">
        <f t="shared" si="12"/>
        <v/>
      </c>
      <c r="O235" s="259"/>
      <c r="P235" s="260"/>
      <c r="Q235" s="260"/>
      <c r="R235" s="260"/>
      <c r="S235" s="260"/>
      <c r="T235" s="260"/>
      <c r="U235" s="260"/>
      <c r="V235" s="265"/>
      <c r="W235" s="223" t="str">
        <f t="shared" si="13"/>
        <v/>
      </c>
      <c r="X235" s="259"/>
      <c r="Y235" s="260"/>
      <c r="Z235" s="260"/>
      <c r="AA235" s="265"/>
      <c r="AB235" s="202" t="str">
        <f t="shared" si="14"/>
        <v/>
      </c>
      <c r="AC235" s="226" t="str">
        <f t="shared" si="15"/>
        <v/>
      </c>
      <c r="AD235" s="152"/>
      <c r="AE235" s="151"/>
      <c r="AF235" s="151"/>
      <c r="AG235" s="151"/>
    </row>
    <row r="236" spans="1:33" ht="20.100000000000001" customHeight="1" thickBot="1" x14ac:dyDescent="0.3">
      <c r="A236" s="163">
        <v>232</v>
      </c>
      <c r="B236" s="162"/>
      <c r="C236" s="161"/>
      <c r="D236" s="160"/>
      <c r="E236" s="259"/>
      <c r="F236" s="260"/>
      <c r="G236" s="260"/>
      <c r="H236" s="260"/>
      <c r="I236" s="260"/>
      <c r="J236" s="260"/>
      <c r="K236" s="260"/>
      <c r="L236" s="260"/>
      <c r="M236" s="260"/>
      <c r="N236" s="223" t="str">
        <f t="shared" si="12"/>
        <v/>
      </c>
      <c r="O236" s="259"/>
      <c r="P236" s="260"/>
      <c r="Q236" s="260"/>
      <c r="R236" s="260"/>
      <c r="S236" s="260"/>
      <c r="T236" s="260"/>
      <c r="U236" s="260"/>
      <c r="V236" s="265"/>
      <c r="W236" s="223" t="str">
        <f t="shared" si="13"/>
        <v/>
      </c>
      <c r="X236" s="259"/>
      <c r="Y236" s="260"/>
      <c r="Z236" s="260"/>
      <c r="AA236" s="265"/>
      <c r="AB236" s="202" t="str">
        <f t="shared" si="14"/>
        <v/>
      </c>
      <c r="AC236" s="226" t="str">
        <f t="shared" si="15"/>
        <v/>
      </c>
      <c r="AD236" s="152"/>
      <c r="AE236" s="151"/>
      <c r="AF236" s="151"/>
      <c r="AG236" s="151"/>
    </row>
    <row r="237" spans="1:33" ht="20.100000000000001" customHeight="1" thickBot="1" x14ac:dyDescent="0.3">
      <c r="A237" s="163">
        <v>233</v>
      </c>
      <c r="B237" s="162"/>
      <c r="C237" s="161"/>
      <c r="D237" s="160"/>
      <c r="E237" s="259"/>
      <c r="F237" s="260"/>
      <c r="G237" s="260"/>
      <c r="H237" s="260"/>
      <c r="I237" s="260"/>
      <c r="J237" s="260"/>
      <c r="K237" s="260"/>
      <c r="L237" s="260"/>
      <c r="M237" s="260"/>
      <c r="N237" s="223" t="str">
        <f t="shared" si="12"/>
        <v/>
      </c>
      <c r="O237" s="259"/>
      <c r="P237" s="260"/>
      <c r="Q237" s="260"/>
      <c r="R237" s="260"/>
      <c r="S237" s="260"/>
      <c r="T237" s="260"/>
      <c r="U237" s="260"/>
      <c r="V237" s="265"/>
      <c r="W237" s="223" t="str">
        <f t="shared" si="13"/>
        <v/>
      </c>
      <c r="X237" s="259"/>
      <c r="Y237" s="260"/>
      <c r="Z237" s="260"/>
      <c r="AA237" s="265"/>
      <c r="AB237" s="202" t="str">
        <f t="shared" si="14"/>
        <v/>
      </c>
      <c r="AC237" s="226" t="str">
        <f t="shared" si="15"/>
        <v/>
      </c>
      <c r="AD237" s="152"/>
      <c r="AE237" s="151"/>
      <c r="AF237" s="151"/>
      <c r="AG237" s="151"/>
    </row>
    <row r="238" spans="1:33" ht="20.100000000000001" customHeight="1" thickBot="1" x14ac:dyDescent="0.3">
      <c r="A238" s="163">
        <v>234</v>
      </c>
      <c r="B238" s="162"/>
      <c r="C238" s="161"/>
      <c r="D238" s="160"/>
      <c r="E238" s="259"/>
      <c r="F238" s="260"/>
      <c r="G238" s="260"/>
      <c r="H238" s="260"/>
      <c r="I238" s="260"/>
      <c r="J238" s="260"/>
      <c r="K238" s="260"/>
      <c r="L238" s="260"/>
      <c r="M238" s="260"/>
      <c r="N238" s="223" t="str">
        <f t="shared" si="12"/>
        <v/>
      </c>
      <c r="O238" s="259"/>
      <c r="P238" s="260"/>
      <c r="Q238" s="260"/>
      <c r="R238" s="260"/>
      <c r="S238" s="260"/>
      <c r="T238" s="260"/>
      <c r="U238" s="260"/>
      <c r="V238" s="265"/>
      <c r="W238" s="223" t="str">
        <f t="shared" si="13"/>
        <v/>
      </c>
      <c r="X238" s="259"/>
      <c r="Y238" s="260"/>
      <c r="Z238" s="260"/>
      <c r="AA238" s="265"/>
      <c r="AB238" s="202" t="str">
        <f t="shared" si="14"/>
        <v/>
      </c>
      <c r="AC238" s="226" t="str">
        <f t="shared" si="15"/>
        <v/>
      </c>
      <c r="AD238" s="152"/>
      <c r="AE238" s="151"/>
      <c r="AF238" s="151"/>
      <c r="AG238" s="151"/>
    </row>
    <row r="239" spans="1:33" ht="20.100000000000001" customHeight="1" thickBot="1" x14ac:dyDescent="0.3">
      <c r="A239" s="163">
        <v>235</v>
      </c>
      <c r="B239" s="162"/>
      <c r="C239" s="161"/>
      <c r="D239" s="160"/>
      <c r="E239" s="259"/>
      <c r="F239" s="260"/>
      <c r="G239" s="260"/>
      <c r="H239" s="260"/>
      <c r="I239" s="260"/>
      <c r="J239" s="260"/>
      <c r="K239" s="260"/>
      <c r="L239" s="260"/>
      <c r="M239" s="260"/>
      <c r="N239" s="223" t="str">
        <f t="shared" si="12"/>
        <v/>
      </c>
      <c r="O239" s="259"/>
      <c r="P239" s="260"/>
      <c r="Q239" s="260"/>
      <c r="R239" s="260"/>
      <c r="S239" s="260"/>
      <c r="T239" s="260"/>
      <c r="U239" s="260"/>
      <c r="V239" s="265"/>
      <c r="W239" s="223" t="str">
        <f t="shared" si="13"/>
        <v/>
      </c>
      <c r="X239" s="259"/>
      <c r="Y239" s="260"/>
      <c r="Z239" s="260"/>
      <c r="AA239" s="265"/>
      <c r="AB239" s="202" t="str">
        <f t="shared" si="14"/>
        <v/>
      </c>
      <c r="AC239" s="226" t="str">
        <f t="shared" si="15"/>
        <v/>
      </c>
      <c r="AD239" s="152"/>
      <c r="AE239" s="151"/>
      <c r="AF239" s="151"/>
      <c r="AG239" s="151"/>
    </row>
    <row r="240" spans="1:33" ht="20.100000000000001" customHeight="1" thickBot="1" x14ac:dyDescent="0.3">
      <c r="A240" s="163">
        <v>236</v>
      </c>
      <c r="B240" s="162"/>
      <c r="C240" s="161"/>
      <c r="D240" s="160"/>
      <c r="E240" s="259"/>
      <c r="F240" s="260"/>
      <c r="G240" s="260"/>
      <c r="H240" s="260"/>
      <c r="I240" s="260"/>
      <c r="J240" s="260"/>
      <c r="K240" s="260"/>
      <c r="L240" s="260"/>
      <c r="M240" s="260"/>
      <c r="N240" s="223" t="str">
        <f t="shared" si="12"/>
        <v/>
      </c>
      <c r="O240" s="259"/>
      <c r="P240" s="260"/>
      <c r="Q240" s="260"/>
      <c r="R240" s="260"/>
      <c r="S240" s="260"/>
      <c r="T240" s="260"/>
      <c r="U240" s="260"/>
      <c r="V240" s="265"/>
      <c r="W240" s="223" t="str">
        <f t="shared" si="13"/>
        <v/>
      </c>
      <c r="X240" s="259"/>
      <c r="Y240" s="260"/>
      <c r="Z240" s="260"/>
      <c r="AA240" s="265"/>
      <c r="AB240" s="202" t="str">
        <f t="shared" si="14"/>
        <v/>
      </c>
      <c r="AC240" s="226" t="str">
        <f t="shared" si="15"/>
        <v/>
      </c>
      <c r="AD240" s="152"/>
      <c r="AE240" s="151"/>
      <c r="AF240" s="151"/>
      <c r="AG240" s="151"/>
    </row>
    <row r="241" spans="1:33" ht="20.100000000000001" customHeight="1" thickBot="1" x14ac:dyDescent="0.3">
      <c r="A241" s="163">
        <v>237</v>
      </c>
      <c r="B241" s="162"/>
      <c r="C241" s="161"/>
      <c r="D241" s="160"/>
      <c r="E241" s="259"/>
      <c r="F241" s="260"/>
      <c r="G241" s="260"/>
      <c r="H241" s="260"/>
      <c r="I241" s="260"/>
      <c r="J241" s="260"/>
      <c r="K241" s="260"/>
      <c r="L241" s="260"/>
      <c r="M241" s="260"/>
      <c r="N241" s="223" t="str">
        <f t="shared" si="12"/>
        <v/>
      </c>
      <c r="O241" s="259"/>
      <c r="P241" s="260"/>
      <c r="Q241" s="260"/>
      <c r="R241" s="260"/>
      <c r="S241" s="260"/>
      <c r="T241" s="260"/>
      <c r="U241" s="260"/>
      <c r="V241" s="265"/>
      <c r="W241" s="223" t="str">
        <f t="shared" si="13"/>
        <v/>
      </c>
      <c r="X241" s="259"/>
      <c r="Y241" s="260"/>
      <c r="Z241" s="260"/>
      <c r="AA241" s="265"/>
      <c r="AB241" s="202" t="str">
        <f t="shared" si="14"/>
        <v/>
      </c>
      <c r="AC241" s="226" t="str">
        <f t="shared" si="15"/>
        <v/>
      </c>
      <c r="AD241" s="152"/>
      <c r="AE241" s="151"/>
      <c r="AF241" s="151"/>
      <c r="AG241" s="151"/>
    </row>
    <row r="242" spans="1:33" ht="20.100000000000001" customHeight="1" thickBot="1" x14ac:dyDescent="0.3">
      <c r="A242" s="163">
        <v>238</v>
      </c>
      <c r="B242" s="162"/>
      <c r="C242" s="161"/>
      <c r="D242" s="160"/>
      <c r="E242" s="259"/>
      <c r="F242" s="260"/>
      <c r="G242" s="260"/>
      <c r="H242" s="260"/>
      <c r="I242" s="260"/>
      <c r="J242" s="260"/>
      <c r="K242" s="260"/>
      <c r="L242" s="260"/>
      <c r="M242" s="260"/>
      <c r="N242" s="223" t="str">
        <f t="shared" si="12"/>
        <v/>
      </c>
      <c r="O242" s="259"/>
      <c r="P242" s="260"/>
      <c r="Q242" s="260"/>
      <c r="R242" s="260"/>
      <c r="S242" s="260"/>
      <c r="T242" s="260"/>
      <c r="U242" s="260"/>
      <c r="V242" s="265"/>
      <c r="W242" s="223" t="str">
        <f t="shared" si="13"/>
        <v/>
      </c>
      <c r="X242" s="259"/>
      <c r="Y242" s="260"/>
      <c r="Z242" s="260"/>
      <c r="AA242" s="265"/>
      <c r="AB242" s="202" t="str">
        <f t="shared" si="14"/>
        <v/>
      </c>
      <c r="AC242" s="226" t="str">
        <f t="shared" si="15"/>
        <v/>
      </c>
      <c r="AD242" s="152"/>
      <c r="AE242" s="151"/>
      <c r="AF242" s="151"/>
      <c r="AG242" s="151"/>
    </row>
    <row r="243" spans="1:33" ht="20.100000000000001" customHeight="1" thickBot="1" x14ac:dyDescent="0.3">
      <c r="A243" s="163">
        <v>239</v>
      </c>
      <c r="B243" s="162"/>
      <c r="C243" s="161"/>
      <c r="D243" s="160"/>
      <c r="E243" s="259"/>
      <c r="F243" s="260"/>
      <c r="G243" s="260"/>
      <c r="H243" s="260"/>
      <c r="I243" s="260"/>
      <c r="J243" s="260"/>
      <c r="K243" s="260"/>
      <c r="L243" s="260"/>
      <c r="M243" s="260"/>
      <c r="N243" s="223" t="str">
        <f t="shared" si="12"/>
        <v/>
      </c>
      <c r="O243" s="259"/>
      <c r="P243" s="260"/>
      <c r="Q243" s="260"/>
      <c r="R243" s="260"/>
      <c r="S243" s="260"/>
      <c r="T243" s="260"/>
      <c r="U243" s="260"/>
      <c r="V243" s="265"/>
      <c r="W243" s="223" t="str">
        <f t="shared" si="13"/>
        <v/>
      </c>
      <c r="X243" s="259"/>
      <c r="Y243" s="260"/>
      <c r="Z243" s="260"/>
      <c r="AA243" s="265"/>
      <c r="AB243" s="202" t="str">
        <f t="shared" si="14"/>
        <v/>
      </c>
      <c r="AC243" s="226" t="str">
        <f t="shared" si="15"/>
        <v/>
      </c>
      <c r="AD243" s="152"/>
      <c r="AE243" s="151"/>
      <c r="AF243" s="151"/>
      <c r="AG243" s="151"/>
    </row>
    <row r="244" spans="1:33" ht="20.100000000000001" customHeight="1" thickBot="1" x14ac:dyDescent="0.3">
      <c r="A244" s="163">
        <v>240</v>
      </c>
      <c r="B244" s="162"/>
      <c r="C244" s="161"/>
      <c r="D244" s="160"/>
      <c r="E244" s="259"/>
      <c r="F244" s="260"/>
      <c r="G244" s="260"/>
      <c r="H244" s="260"/>
      <c r="I244" s="260"/>
      <c r="J244" s="260"/>
      <c r="K244" s="260"/>
      <c r="L244" s="260"/>
      <c r="M244" s="260"/>
      <c r="N244" s="223" t="str">
        <f t="shared" si="12"/>
        <v/>
      </c>
      <c r="O244" s="259"/>
      <c r="P244" s="260"/>
      <c r="Q244" s="260"/>
      <c r="R244" s="260"/>
      <c r="S244" s="260"/>
      <c r="T244" s="260"/>
      <c r="U244" s="260"/>
      <c r="V244" s="265"/>
      <c r="W244" s="223" t="str">
        <f t="shared" si="13"/>
        <v/>
      </c>
      <c r="X244" s="259"/>
      <c r="Y244" s="260"/>
      <c r="Z244" s="260"/>
      <c r="AA244" s="265"/>
      <c r="AB244" s="202" t="str">
        <f t="shared" si="14"/>
        <v/>
      </c>
      <c r="AC244" s="226" t="str">
        <f t="shared" si="15"/>
        <v/>
      </c>
      <c r="AD244" s="152"/>
      <c r="AE244" s="151"/>
      <c r="AF244" s="151"/>
      <c r="AG244" s="151"/>
    </row>
    <row r="245" spans="1:33" ht="20.100000000000001" customHeight="1" thickBot="1" x14ac:dyDescent="0.3">
      <c r="A245" s="163">
        <v>241</v>
      </c>
      <c r="B245" s="162"/>
      <c r="C245" s="161"/>
      <c r="D245" s="160"/>
      <c r="E245" s="259"/>
      <c r="F245" s="260"/>
      <c r="G245" s="260"/>
      <c r="H245" s="260"/>
      <c r="I245" s="260"/>
      <c r="J245" s="260"/>
      <c r="K245" s="260"/>
      <c r="L245" s="260"/>
      <c r="M245" s="260"/>
      <c r="N245" s="223" t="str">
        <f t="shared" si="12"/>
        <v/>
      </c>
      <c r="O245" s="259"/>
      <c r="P245" s="260"/>
      <c r="Q245" s="260"/>
      <c r="R245" s="260"/>
      <c r="S245" s="260"/>
      <c r="T245" s="260"/>
      <c r="U245" s="260"/>
      <c r="V245" s="265"/>
      <c r="W245" s="223" t="str">
        <f t="shared" si="13"/>
        <v/>
      </c>
      <c r="X245" s="259"/>
      <c r="Y245" s="260"/>
      <c r="Z245" s="260"/>
      <c r="AA245" s="265"/>
      <c r="AB245" s="202" t="str">
        <f t="shared" si="14"/>
        <v/>
      </c>
      <c r="AC245" s="226" t="str">
        <f t="shared" si="15"/>
        <v/>
      </c>
      <c r="AD245" s="152"/>
      <c r="AE245" s="151"/>
      <c r="AF245" s="151"/>
      <c r="AG245" s="151"/>
    </row>
    <row r="246" spans="1:33" ht="20.100000000000001" customHeight="1" thickBot="1" x14ac:dyDescent="0.3">
      <c r="A246" s="163">
        <v>242</v>
      </c>
      <c r="B246" s="162"/>
      <c r="C246" s="161"/>
      <c r="D246" s="160"/>
      <c r="E246" s="259"/>
      <c r="F246" s="260"/>
      <c r="G246" s="260"/>
      <c r="H246" s="260"/>
      <c r="I246" s="260"/>
      <c r="J246" s="260"/>
      <c r="K246" s="260"/>
      <c r="L246" s="260"/>
      <c r="M246" s="260"/>
      <c r="N246" s="223" t="str">
        <f t="shared" si="12"/>
        <v/>
      </c>
      <c r="O246" s="259"/>
      <c r="P246" s="260"/>
      <c r="Q246" s="260"/>
      <c r="R246" s="260"/>
      <c r="S246" s="260"/>
      <c r="T246" s="260"/>
      <c r="U246" s="260"/>
      <c r="V246" s="265"/>
      <c r="W246" s="223" t="str">
        <f t="shared" si="13"/>
        <v/>
      </c>
      <c r="X246" s="259"/>
      <c r="Y246" s="260"/>
      <c r="Z246" s="260"/>
      <c r="AA246" s="265"/>
      <c r="AB246" s="202" t="str">
        <f t="shared" si="14"/>
        <v/>
      </c>
      <c r="AC246" s="226" t="str">
        <f t="shared" si="15"/>
        <v/>
      </c>
      <c r="AD246" s="152"/>
      <c r="AE246" s="151"/>
      <c r="AF246" s="151"/>
      <c r="AG246" s="151"/>
    </row>
    <row r="247" spans="1:33" ht="20.100000000000001" customHeight="1" thickBot="1" x14ac:dyDescent="0.3">
      <c r="A247" s="163">
        <v>243</v>
      </c>
      <c r="B247" s="162"/>
      <c r="C247" s="161"/>
      <c r="D247" s="160"/>
      <c r="E247" s="259"/>
      <c r="F247" s="260"/>
      <c r="G247" s="260"/>
      <c r="H247" s="260"/>
      <c r="I247" s="260"/>
      <c r="J247" s="260"/>
      <c r="K247" s="260"/>
      <c r="L247" s="260"/>
      <c r="M247" s="260"/>
      <c r="N247" s="223" t="str">
        <f t="shared" si="12"/>
        <v/>
      </c>
      <c r="O247" s="259"/>
      <c r="P247" s="260"/>
      <c r="Q247" s="260"/>
      <c r="R247" s="260"/>
      <c r="S247" s="260"/>
      <c r="T247" s="260"/>
      <c r="U247" s="260"/>
      <c r="V247" s="265"/>
      <c r="W247" s="223" t="str">
        <f t="shared" si="13"/>
        <v/>
      </c>
      <c r="X247" s="259"/>
      <c r="Y247" s="260"/>
      <c r="Z247" s="260"/>
      <c r="AA247" s="265"/>
      <c r="AB247" s="202" t="str">
        <f t="shared" si="14"/>
        <v/>
      </c>
      <c r="AC247" s="226" t="str">
        <f t="shared" si="15"/>
        <v/>
      </c>
      <c r="AD247" s="152"/>
      <c r="AE247" s="151"/>
      <c r="AF247" s="151"/>
      <c r="AG247" s="151"/>
    </row>
    <row r="248" spans="1:33" ht="20.100000000000001" customHeight="1" thickBot="1" x14ac:dyDescent="0.3">
      <c r="A248" s="163">
        <v>244</v>
      </c>
      <c r="B248" s="162"/>
      <c r="C248" s="161"/>
      <c r="D248" s="160"/>
      <c r="E248" s="259"/>
      <c r="F248" s="260"/>
      <c r="G248" s="260"/>
      <c r="H248" s="260"/>
      <c r="I248" s="260"/>
      <c r="J248" s="260"/>
      <c r="K248" s="260"/>
      <c r="L248" s="260"/>
      <c r="M248" s="260"/>
      <c r="N248" s="223" t="str">
        <f t="shared" si="12"/>
        <v/>
      </c>
      <c r="O248" s="259"/>
      <c r="P248" s="260"/>
      <c r="Q248" s="260"/>
      <c r="R248" s="260"/>
      <c r="S248" s="260"/>
      <c r="T248" s="260"/>
      <c r="U248" s="260"/>
      <c r="V248" s="265"/>
      <c r="W248" s="223" t="str">
        <f t="shared" si="13"/>
        <v/>
      </c>
      <c r="X248" s="259"/>
      <c r="Y248" s="260"/>
      <c r="Z248" s="260"/>
      <c r="AA248" s="265"/>
      <c r="AB248" s="202" t="str">
        <f t="shared" si="14"/>
        <v/>
      </c>
      <c r="AC248" s="226" t="str">
        <f t="shared" si="15"/>
        <v/>
      </c>
      <c r="AD248" s="152"/>
      <c r="AE248" s="151"/>
      <c r="AF248" s="151"/>
      <c r="AG248" s="151"/>
    </row>
    <row r="249" spans="1:33" ht="20.100000000000001" customHeight="1" thickBot="1" x14ac:dyDescent="0.3">
      <c r="A249" s="163">
        <v>245</v>
      </c>
      <c r="B249" s="162"/>
      <c r="C249" s="161"/>
      <c r="D249" s="160"/>
      <c r="E249" s="259"/>
      <c r="F249" s="260"/>
      <c r="G249" s="260"/>
      <c r="H249" s="260"/>
      <c r="I249" s="260"/>
      <c r="J249" s="260"/>
      <c r="K249" s="260"/>
      <c r="L249" s="260"/>
      <c r="M249" s="260"/>
      <c r="N249" s="223" t="str">
        <f t="shared" si="12"/>
        <v/>
      </c>
      <c r="O249" s="259"/>
      <c r="P249" s="260"/>
      <c r="Q249" s="260"/>
      <c r="R249" s="260"/>
      <c r="S249" s="260"/>
      <c r="T249" s="260"/>
      <c r="U249" s="260"/>
      <c r="V249" s="265"/>
      <c r="W249" s="223" t="str">
        <f t="shared" si="13"/>
        <v/>
      </c>
      <c r="X249" s="259"/>
      <c r="Y249" s="260"/>
      <c r="Z249" s="260"/>
      <c r="AA249" s="265"/>
      <c r="AB249" s="202" t="str">
        <f t="shared" si="14"/>
        <v/>
      </c>
      <c r="AC249" s="226" t="str">
        <f t="shared" si="15"/>
        <v/>
      </c>
      <c r="AD249" s="152"/>
      <c r="AE249" s="151"/>
      <c r="AF249" s="151"/>
      <c r="AG249" s="151"/>
    </row>
    <row r="250" spans="1:33" ht="20.100000000000001" customHeight="1" thickBot="1" x14ac:dyDescent="0.3">
      <c r="A250" s="163">
        <v>246</v>
      </c>
      <c r="B250" s="162"/>
      <c r="C250" s="161"/>
      <c r="D250" s="160"/>
      <c r="E250" s="259"/>
      <c r="F250" s="260"/>
      <c r="G250" s="260"/>
      <c r="H250" s="260"/>
      <c r="I250" s="260"/>
      <c r="J250" s="260"/>
      <c r="K250" s="260"/>
      <c r="L250" s="260"/>
      <c r="M250" s="260"/>
      <c r="N250" s="223" t="str">
        <f t="shared" si="12"/>
        <v/>
      </c>
      <c r="O250" s="259"/>
      <c r="P250" s="260"/>
      <c r="Q250" s="260"/>
      <c r="R250" s="260"/>
      <c r="S250" s="260"/>
      <c r="T250" s="260"/>
      <c r="U250" s="260"/>
      <c r="V250" s="265"/>
      <c r="W250" s="223" t="str">
        <f t="shared" si="13"/>
        <v/>
      </c>
      <c r="X250" s="259"/>
      <c r="Y250" s="260"/>
      <c r="Z250" s="260"/>
      <c r="AA250" s="265"/>
      <c r="AB250" s="202" t="str">
        <f t="shared" si="14"/>
        <v/>
      </c>
      <c r="AC250" s="226" t="str">
        <f t="shared" si="15"/>
        <v/>
      </c>
      <c r="AD250" s="152"/>
      <c r="AE250" s="151"/>
      <c r="AF250" s="151"/>
      <c r="AG250" s="151"/>
    </row>
    <row r="251" spans="1:33" ht="20.100000000000001" customHeight="1" thickBot="1" x14ac:dyDescent="0.3">
      <c r="A251" s="163">
        <v>247</v>
      </c>
      <c r="B251" s="162"/>
      <c r="C251" s="161"/>
      <c r="D251" s="160"/>
      <c r="E251" s="259"/>
      <c r="F251" s="260"/>
      <c r="G251" s="260"/>
      <c r="H251" s="260"/>
      <c r="I251" s="260"/>
      <c r="J251" s="260"/>
      <c r="K251" s="260"/>
      <c r="L251" s="260"/>
      <c r="M251" s="260"/>
      <c r="N251" s="223" t="str">
        <f t="shared" si="12"/>
        <v/>
      </c>
      <c r="O251" s="259"/>
      <c r="P251" s="260"/>
      <c r="Q251" s="260"/>
      <c r="R251" s="260"/>
      <c r="S251" s="260"/>
      <c r="T251" s="260"/>
      <c r="U251" s="260"/>
      <c r="V251" s="265"/>
      <c r="W251" s="223" t="str">
        <f t="shared" si="13"/>
        <v/>
      </c>
      <c r="X251" s="259"/>
      <c r="Y251" s="260"/>
      <c r="Z251" s="260"/>
      <c r="AA251" s="265"/>
      <c r="AB251" s="202" t="str">
        <f t="shared" si="14"/>
        <v/>
      </c>
      <c r="AC251" s="226" t="str">
        <f t="shared" si="15"/>
        <v/>
      </c>
      <c r="AD251" s="152"/>
      <c r="AE251" s="151"/>
      <c r="AF251" s="151"/>
      <c r="AG251" s="151"/>
    </row>
    <row r="252" spans="1:33" ht="20.100000000000001" customHeight="1" thickBot="1" x14ac:dyDescent="0.3">
      <c r="A252" s="163">
        <v>248</v>
      </c>
      <c r="B252" s="162"/>
      <c r="C252" s="161"/>
      <c r="D252" s="160"/>
      <c r="E252" s="259"/>
      <c r="F252" s="260"/>
      <c r="G252" s="260"/>
      <c r="H252" s="260"/>
      <c r="I252" s="260"/>
      <c r="J252" s="260"/>
      <c r="K252" s="260"/>
      <c r="L252" s="260"/>
      <c r="M252" s="260"/>
      <c r="N252" s="223" t="str">
        <f t="shared" si="12"/>
        <v/>
      </c>
      <c r="O252" s="259"/>
      <c r="P252" s="260"/>
      <c r="Q252" s="260"/>
      <c r="R252" s="260"/>
      <c r="S252" s="260"/>
      <c r="T252" s="260"/>
      <c r="U252" s="260"/>
      <c r="V252" s="265"/>
      <c r="W252" s="223" t="str">
        <f t="shared" si="13"/>
        <v/>
      </c>
      <c r="X252" s="259"/>
      <c r="Y252" s="260"/>
      <c r="Z252" s="260"/>
      <c r="AA252" s="265"/>
      <c r="AB252" s="202" t="str">
        <f t="shared" si="14"/>
        <v/>
      </c>
      <c r="AC252" s="226" t="str">
        <f t="shared" si="15"/>
        <v/>
      </c>
      <c r="AD252" s="152"/>
      <c r="AE252" s="151"/>
      <c r="AF252" s="151"/>
      <c r="AG252" s="151"/>
    </row>
    <row r="253" spans="1:33" ht="20.100000000000001" customHeight="1" thickBot="1" x14ac:dyDescent="0.3">
      <c r="A253" s="163">
        <v>249</v>
      </c>
      <c r="B253" s="162"/>
      <c r="C253" s="161"/>
      <c r="D253" s="160"/>
      <c r="E253" s="259"/>
      <c r="F253" s="260"/>
      <c r="G253" s="260"/>
      <c r="H253" s="260"/>
      <c r="I253" s="260"/>
      <c r="J253" s="260"/>
      <c r="K253" s="260"/>
      <c r="L253" s="260"/>
      <c r="M253" s="260"/>
      <c r="N253" s="223" t="str">
        <f t="shared" si="12"/>
        <v/>
      </c>
      <c r="O253" s="259"/>
      <c r="P253" s="260"/>
      <c r="Q253" s="260"/>
      <c r="R253" s="260"/>
      <c r="S253" s="260"/>
      <c r="T253" s="260"/>
      <c r="U253" s="260"/>
      <c r="V253" s="265"/>
      <c r="W253" s="223" t="str">
        <f t="shared" si="13"/>
        <v/>
      </c>
      <c r="X253" s="259"/>
      <c r="Y253" s="260"/>
      <c r="Z253" s="260"/>
      <c r="AA253" s="265"/>
      <c r="AB253" s="202" t="str">
        <f t="shared" si="14"/>
        <v/>
      </c>
      <c r="AC253" s="226" t="str">
        <f t="shared" si="15"/>
        <v/>
      </c>
      <c r="AD253" s="152"/>
      <c r="AE253" s="151"/>
      <c r="AF253" s="151"/>
      <c r="AG253" s="151"/>
    </row>
    <row r="254" spans="1:33" ht="20.100000000000001" customHeight="1" thickBot="1" x14ac:dyDescent="0.3">
      <c r="A254" s="163">
        <v>250</v>
      </c>
      <c r="B254" s="162"/>
      <c r="C254" s="161"/>
      <c r="D254" s="160"/>
      <c r="E254" s="259"/>
      <c r="F254" s="260"/>
      <c r="G254" s="260"/>
      <c r="H254" s="260"/>
      <c r="I254" s="260"/>
      <c r="J254" s="260"/>
      <c r="K254" s="260"/>
      <c r="L254" s="260"/>
      <c r="M254" s="260"/>
      <c r="N254" s="223" t="str">
        <f t="shared" si="12"/>
        <v/>
      </c>
      <c r="O254" s="259"/>
      <c r="P254" s="260"/>
      <c r="Q254" s="260"/>
      <c r="R254" s="260"/>
      <c r="S254" s="260"/>
      <c r="T254" s="260"/>
      <c r="U254" s="260"/>
      <c r="V254" s="265"/>
      <c r="W254" s="223" t="str">
        <f t="shared" si="13"/>
        <v/>
      </c>
      <c r="X254" s="259"/>
      <c r="Y254" s="260"/>
      <c r="Z254" s="260"/>
      <c r="AA254" s="265"/>
      <c r="AB254" s="202" t="str">
        <f t="shared" si="14"/>
        <v/>
      </c>
      <c r="AC254" s="226" t="str">
        <f t="shared" si="15"/>
        <v/>
      </c>
      <c r="AD254" s="152"/>
      <c r="AE254" s="151"/>
      <c r="AF254" s="151"/>
      <c r="AG254" s="151"/>
    </row>
    <row r="255" spans="1:33" ht="20.100000000000001" customHeight="1" thickBot="1" x14ac:dyDescent="0.3">
      <c r="A255" s="163">
        <v>251</v>
      </c>
      <c r="B255" s="162"/>
      <c r="C255" s="161"/>
      <c r="D255" s="160"/>
      <c r="E255" s="259"/>
      <c r="F255" s="260"/>
      <c r="G255" s="260"/>
      <c r="H255" s="260"/>
      <c r="I255" s="260"/>
      <c r="J255" s="260"/>
      <c r="K255" s="260"/>
      <c r="L255" s="260"/>
      <c r="M255" s="260"/>
      <c r="N255" s="223" t="str">
        <f t="shared" si="12"/>
        <v/>
      </c>
      <c r="O255" s="259"/>
      <c r="P255" s="260"/>
      <c r="Q255" s="260"/>
      <c r="R255" s="260"/>
      <c r="S255" s="260"/>
      <c r="T255" s="260"/>
      <c r="U255" s="260"/>
      <c r="V255" s="265"/>
      <c r="W255" s="223" t="str">
        <f t="shared" si="13"/>
        <v/>
      </c>
      <c r="X255" s="259"/>
      <c r="Y255" s="260"/>
      <c r="Z255" s="260"/>
      <c r="AA255" s="265"/>
      <c r="AB255" s="202" t="str">
        <f t="shared" si="14"/>
        <v/>
      </c>
      <c r="AC255" s="226" t="str">
        <f t="shared" si="15"/>
        <v/>
      </c>
      <c r="AD255" s="152"/>
      <c r="AE255" s="151"/>
      <c r="AF255" s="151"/>
      <c r="AG255" s="151"/>
    </row>
    <row r="256" spans="1:33" ht="20.100000000000001" customHeight="1" thickBot="1" x14ac:dyDescent="0.3">
      <c r="A256" s="163">
        <v>252</v>
      </c>
      <c r="B256" s="162"/>
      <c r="C256" s="161"/>
      <c r="D256" s="160"/>
      <c r="E256" s="259"/>
      <c r="F256" s="260"/>
      <c r="G256" s="260"/>
      <c r="H256" s="260"/>
      <c r="I256" s="260"/>
      <c r="J256" s="260"/>
      <c r="K256" s="260"/>
      <c r="L256" s="260"/>
      <c r="M256" s="260"/>
      <c r="N256" s="223" t="str">
        <f t="shared" si="12"/>
        <v/>
      </c>
      <c r="O256" s="259"/>
      <c r="P256" s="260"/>
      <c r="Q256" s="260"/>
      <c r="R256" s="260"/>
      <c r="S256" s="260"/>
      <c r="T256" s="260"/>
      <c r="U256" s="260"/>
      <c r="V256" s="265"/>
      <c r="W256" s="223" t="str">
        <f t="shared" si="13"/>
        <v/>
      </c>
      <c r="X256" s="259"/>
      <c r="Y256" s="260"/>
      <c r="Z256" s="260"/>
      <c r="AA256" s="265"/>
      <c r="AB256" s="202" t="str">
        <f t="shared" si="14"/>
        <v/>
      </c>
      <c r="AC256" s="226" t="str">
        <f t="shared" si="15"/>
        <v/>
      </c>
      <c r="AD256" s="152"/>
      <c r="AE256" s="151"/>
      <c r="AF256" s="151"/>
      <c r="AG256" s="151"/>
    </row>
    <row r="257" spans="1:33" ht="20.100000000000001" customHeight="1" thickBot="1" x14ac:dyDescent="0.3">
      <c r="A257" s="163">
        <v>253</v>
      </c>
      <c r="B257" s="162"/>
      <c r="C257" s="161"/>
      <c r="D257" s="160"/>
      <c r="E257" s="259"/>
      <c r="F257" s="260"/>
      <c r="G257" s="260"/>
      <c r="H257" s="260"/>
      <c r="I257" s="260"/>
      <c r="J257" s="260"/>
      <c r="K257" s="260"/>
      <c r="L257" s="260"/>
      <c r="M257" s="260"/>
      <c r="N257" s="223" t="str">
        <f t="shared" si="12"/>
        <v/>
      </c>
      <c r="O257" s="259"/>
      <c r="P257" s="260"/>
      <c r="Q257" s="260"/>
      <c r="R257" s="260"/>
      <c r="S257" s="260"/>
      <c r="T257" s="260"/>
      <c r="U257" s="260"/>
      <c r="V257" s="265"/>
      <c r="W257" s="223" t="str">
        <f t="shared" si="13"/>
        <v/>
      </c>
      <c r="X257" s="259"/>
      <c r="Y257" s="260"/>
      <c r="Z257" s="260"/>
      <c r="AA257" s="265"/>
      <c r="AB257" s="202" t="str">
        <f t="shared" si="14"/>
        <v/>
      </c>
      <c r="AC257" s="226" t="str">
        <f t="shared" si="15"/>
        <v/>
      </c>
      <c r="AD257" s="152"/>
      <c r="AE257" s="151"/>
      <c r="AF257" s="151"/>
      <c r="AG257" s="151"/>
    </row>
    <row r="258" spans="1:33" ht="20.100000000000001" customHeight="1" thickBot="1" x14ac:dyDescent="0.3">
      <c r="A258" s="163">
        <v>254</v>
      </c>
      <c r="B258" s="162"/>
      <c r="C258" s="161"/>
      <c r="D258" s="160"/>
      <c r="E258" s="259"/>
      <c r="F258" s="260"/>
      <c r="G258" s="260"/>
      <c r="H258" s="260"/>
      <c r="I258" s="260"/>
      <c r="J258" s="260"/>
      <c r="K258" s="260"/>
      <c r="L258" s="260"/>
      <c r="M258" s="260"/>
      <c r="N258" s="223" t="str">
        <f t="shared" si="12"/>
        <v/>
      </c>
      <c r="O258" s="259"/>
      <c r="P258" s="260"/>
      <c r="Q258" s="260"/>
      <c r="R258" s="260"/>
      <c r="S258" s="260"/>
      <c r="T258" s="260"/>
      <c r="U258" s="260"/>
      <c r="V258" s="265"/>
      <c r="W258" s="223" t="str">
        <f t="shared" si="13"/>
        <v/>
      </c>
      <c r="X258" s="259"/>
      <c r="Y258" s="260"/>
      <c r="Z258" s="260"/>
      <c r="AA258" s="265"/>
      <c r="AB258" s="202" t="str">
        <f t="shared" si="14"/>
        <v/>
      </c>
      <c r="AC258" s="226" t="str">
        <f t="shared" si="15"/>
        <v/>
      </c>
      <c r="AD258" s="152"/>
      <c r="AE258" s="151"/>
      <c r="AF258" s="151"/>
      <c r="AG258" s="151"/>
    </row>
    <row r="259" spans="1:33" ht="20.100000000000001" customHeight="1" thickBot="1" x14ac:dyDescent="0.3">
      <c r="A259" s="163">
        <v>255</v>
      </c>
      <c r="B259" s="162"/>
      <c r="C259" s="161"/>
      <c r="D259" s="160"/>
      <c r="E259" s="259"/>
      <c r="F259" s="260"/>
      <c r="G259" s="260"/>
      <c r="H259" s="260"/>
      <c r="I259" s="260"/>
      <c r="J259" s="260"/>
      <c r="K259" s="260"/>
      <c r="L259" s="260"/>
      <c r="M259" s="260"/>
      <c r="N259" s="223" t="str">
        <f t="shared" si="12"/>
        <v/>
      </c>
      <c r="O259" s="259"/>
      <c r="P259" s="260"/>
      <c r="Q259" s="260"/>
      <c r="R259" s="260"/>
      <c r="S259" s="260"/>
      <c r="T259" s="260"/>
      <c r="U259" s="260"/>
      <c r="V259" s="265"/>
      <c r="W259" s="223" t="str">
        <f t="shared" si="13"/>
        <v/>
      </c>
      <c r="X259" s="259"/>
      <c r="Y259" s="260"/>
      <c r="Z259" s="260"/>
      <c r="AA259" s="265"/>
      <c r="AB259" s="202" t="str">
        <f t="shared" si="14"/>
        <v/>
      </c>
      <c r="AC259" s="226" t="str">
        <f t="shared" si="15"/>
        <v/>
      </c>
      <c r="AD259" s="152"/>
      <c r="AE259" s="151"/>
      <c r="AF259" s="151"/>
      <c r="AG259" s="151"/>
    </row>
    <row r="260" spans="1:33" ht="20.100000000000001" customHeight="1" thickBot="1" x14ac:dyDescent="0.3">
      <c r="A260" s="163">
        <v>256</v>
      </c>
      <c r="B260" s="162"/>
      <c r="C260" s="161"/>
      <c r="D260" s="160"/>
      <c r="E260" s="259"/>
      <c r="F260" s="260"/>
      <c r="G260" s="260"/>
      <c r="H260" s="260"/>
      <c r="I260" s="260"/>
      <c r="J260" s="260"/>
      <c r="K260" s="260"/>
      <c r="L260" s="260"/>
      <c r="M260" s="260"/>
      <c r="N260" s="223" t="str">
        <f t="shared" si="12"/>
        <v/>
      </c>
      <c r="O260" s="259"/>
      <c r="P260" s="260"/>
      <c r="Q260" s="260"/>
      <c r="R260" s="260"/>
      <c r="S260" s="260"/>
      <c r="T260" s="260"/>
      <c r="U260" s="260"/>
      <c r="V260" s="265"/>
      <c r="W260" s="223" t="str">
        <f t="shared" si="13"/>
        <v/>
      </c>
      <c r="X260" s="259"/>
      <c r="Y260" s="260"/>
      <c r="Z260" s="260"/>
      <c r="AA260" s="265"/>
      <c r="AB260" s="202" t="str">
        <f t="shared" si="14"/>
        <v/>
      </c>
      <c r="AC260" s="226" t="str">
        <f t="shared" si="15"/>
        <v/>
      </c>
      <c r="AD260" s="152"/>
      <c r="AE260" s="151"/>
      <c r="AF260" s="151"/>
      <c r="AG260" s="151"/>
    </row>
    <row r="261" spans="1:33" ht="20.100000000000001" customHeight="1" thickBot="1" x14ac:dyDescent="0.3">
      <c r="A261" s="163">
        <v>257</v>
      </c>
      <c r="B261" s="162"/>
      <c r="C261" s="161"/>
      <c r="D261" s="160"/>
      <c r="E261" s="259"/>
      <c r="F261" s="260"/>
      <c r="G261" s="260"/>
      <c r="H261" s="260"/>
      <c r="I261" s="260"/>
      <c r="J261" s="260"/>
      <c r="K261" s="260"/>
      <c r="L261" s="260"/>
      <c r="M261" s="260"/>
      <c r="N261" s="223" t="str">
        <f t="shared" ref="N261:N304" si="16">IF(SUM(E261:M261)&gt;0,SUM(E261:M261),"")</f>
        <v/>
      </c>
      <c r="O261" s="259"/>
      <c r="P261" s="260"/>
      <c r="Q261" s="260"/>
      <c r="R261" s="260"/>
      <c r="S261" s="260"/>
      <c r="T261" s="260"/>
      <c r="U261" s="260"/>
      <c r="V261" s="265"/>
      <c r="W261" s="223" t="str">
        <f t="shared" ref="W261:W304" si="17">IF(SUM(O261:V261)&gt;0,SUM(O261:V261),"")</f>
        <v/>
      </c>
      <c r="X261" s="259"/>
      <c r="Y261" s="260"/>
      <c r="Z261" s="260"/>
      <c r="AA261" s="265"/>
      <c r="AB261" s="202" t="str">
        <f t="shared" ref="AB261:AB304" si="18">IF(SUM(E261:AA261)&gt;0,SUM(E261:M261)+SUM(O261:V261)+MAX((X261+Y261),(X261+Z261),(X261+AA261),(Y261+Z261),(Y261+AA261),(Z261+AA261)),"")</f>
        <v/>
      </c>
      <c r="AC261" s="226" t="str">
        <f t="shared" ref="AC261:AC304" si="19">IF(AB261&lt;&gt;"",VLOOKUP(AB261,$AE$6:$AF$11,2),"")</f>
        <v/>
      </c>
      <c r="AD261" s="152"/>
      <c r="AE261" s="151"/>
      <c r="AF261" s="151"/>
      <c r="AG261" s="151"/>
    </row>
    <row r="262" spans="1:33" ht="20.100000000000001" customHeight="1" thickBot="1" x14ac:dyDescent="0.3">
      <c r="A262" s="163">
        <v>258</v>
      </c>
      <c r="B262" s="162"/>
      <c r="C262" s="161"/>
      <c r="D262" s="160"/>
      <c r="E262" s="259"/>
      <c r="F262" s="260"/>
      <c r="G262" s="260"/>
      <c r="H262" s="260"/>
      <c r="I262" s="260"/>
      <c r="J262" s="260"/>
      <c r="K262" s="260"/>
      <c r="L262" s="260"/>
      <c r="M262" s="260"/>
      <c r="N262" s="223" t="str">
        <f t="shared" si="16"/>
        <v/>
      </c>
      <c r="O262" s="259"/>
      <c r="P262" s="260"/>
      <c r="Q262" s="260"/>
      <c r="R262" s="260"/>
      <c r="S262" s="260"/>
      <c r="T262" s="260"/>
      <c r="U262" s="260"/>
      <c r="V262" s="265"/>
      <c r="W262" s="223" t="str">
        <f t="shared" si="17"/>
        <v/>
      </c>
      <c r="X262" s="259"/>
      <c r="Y262" s="260"/>
      <c r="Z262" s="260"/>
      <c r="AA262" s="265"/>
      <c r="AB262" s="202" t="str">
        <f t="shared" si="18"/>
        <v/>
      </c>
      <c r="AC262" s="226" t="str">
        <f t="shared" si="19"/>
        <v/>
      </c>
      <c r="AD262" s="152"/>
      <c r="AE262" s="151"/>
      <c r="AF262" s="151"/>
      <c r="AG262" s="151"/>
    </row>
    <row r="263" spans="1:33" ht="20.100000000000001" customHeight="1" thickBot="1" x14ac:dyDescent="0.3">
      <c r="A263" s="163">
        <v>259</v>
      </c>
      <c r="B263" s="162"/>
      <c r="C263" s="161"/>
      <c r="D263" s="160"/>
      <c r="E263" s="259"/>
      <c r="F263" s="260"/>
      <c r="G263" s="260"/>
      <c r="H263" s="260"/>
      <c r="I263" s="260"/>
      <c r="J263" s="260"/>
      <c r="K263" s="260"/>
      <c r="L263" s="260"/>
      <c r="M263" s="260"/>
      <c r="N263" s="223" t="str">
        <f t="shared" si="16"/>
        <v/>
      </c>
      <c r="O263" s="259"/>
      <c r="P263" s="260"/>
      <c r="Q263" s="260"/>
      <c r="R263" s="260"/>
      <c r="S263" s="260"/>
      <c r="T263" s="260"/>
      <c r="U263" s="260"/>
      <c r="V263" s="265"/>
      <c r="W263" s="223" t="str">
        <f t="shared" si="17"/>
        <v/>
      </c>
      <c r="X263" s="259"/>
      <c r="Y263" s="260"/>
      <c r="Z263" s="260"/>
      <c r="AA263" s="265"/>
      <c r="AB263" s="202" t="str">
        <f t="shared" si="18"/>
        <v/>
      </c>
      <c r="AC263" s="226" t="str">
        <f t="shared" si="19"/>
        <v/>
      </c>
      <c r="AD263" s="152"/>
      <c r="AE263" s="151"/>
      <c r="AF263" s="151"/>
      <c r="AG263" s="151"/>
    </row>
    <row r="264" spans="1:33" ht="20.100000000000001" customHeight="1" thickBot="1" x14ac:dyDescent="0.3">
      <c r="A264" s="163">
        <v>260</v>
      </c>
      <c r="B264" s="162"/>
      <c r="C264" s="161"/>
      <c r="D264" s="160"/>
      <c r="E264" s="259"/>
      <c r="F264" s="260"/>
      <c r="G264" s="260"/>
      <c r="H264" s="260"/>
      <c r="I264" s="260"/>
      <c r="J264" s="260"/>
      <c r="K264" s="260"/>
      <c r="L264" s="260"/>
      <c r="M264" s="260"/>
      <c r="N264" s="223" t="str">
        <f t="shared" si="16"/>
        <v/>
      </c>
      <c r="O264" s="259"/>
      <c r="P264" s="260"/>
      <c r="Q264" s="260"/>
      <c r="R264" s="260"/>
      <c r="S264" s="260"/>
      <c r="T264" s="260"/>
      <c r="U264" s="260"/>
      <c r="V264" s="265"/>
      <c r="W264" s="223" t="str">
        <f t="shared" si="17"/>
        <v/>
      </c>
      <c r="X264" s="259"/>
      <c r="Y264" s="260"/>
      <c r="Z264" s="260"/>
      <c r="AA264" s="265"/>
      <c r="AB264" s="202" t="str">
        <f t="shared" si="18"/>
        <v/>
      </c>
      <c r="AC264" s="226" t="str">
        <f t="shared" si="19"/>
        <v/>
      </c>
      <c r="AD264" s="152"/>
      <c r="AE264" s="151"/>
      <c r="AF264" s="151"/>
      <c r="AG264" s="151"/>
    </row>
    <row r="265" spans="1:33" ht="20.100000000000001" customHeight="1" thickBot="1" x14ac:dyDescent="0.3">
      <c r="A265" s="163">
        <v>261</v>
      </c>
      <c r="B265" s="162"/>
      <c r="C265" s="161"/>
      <c r="D265" s="160"/>
      <c r="E265" s="259"/>
      <c r="F265" s="260"/>
      <c r="G265" s="260"/>
      <c r="H265" s="260"/>
      <c r="I265" s="260"/>
      <c r="J265" s="260"/>
      <c r="K265" s="260"/>
      <c r="L265" s="260"/>
      <c r="M265" s="260"/>
      <c r="N265" s="223" t="str">
        <f t="shared" si="16"/>
        <v/>
      </c>
      <c r="O265" s="259"/>
      <c r="P265" s="260"/>
      <c r="Q265" s="260"/>
      <c r="R265" s="260"/>
      <c r="S265" s="260"/>
      <c r="T265" s="260"/>
      <c r="U265" s="260"/>
      <c r="V265" s="265"/>
      <c r="W265" s="223" t="str">
        <f t="shared" si="17"/>
        <v/>
      </c>
      <c r="X265" s="259"/>
      <c r="Y265" s="260"/>
      <c r="Z265" s="260"/>
      <c r="AA265" s="265"/>
      <c r="AB265" s="202" t="str">
        <f t="shared" si="18"/>
        <v/>
      </c>
      <c r="AC265" s="226" t="str">
        <f t="shared" si="19"/>
        <v/>
      </c>
      <c r="AD265" s="152"/>
      <c r="AE265" s="151"/>
      <c r="AF265" s="151"/>
      <c r="AG265" s="151"/>
    </row>
    <row r="266" spans="1:33" ht="20.100000000000001" customHeight="1" thickBot="1" x14ac:dyDescent="0.3">
      <c r="A266" s="163">
        <v>262</v>
      </c>
      <c r="B266" s="162"/>
      <c r="C266" s="161"/>
      <c r="D266" s="160"/>
      <c r="E266" s="259"/>
      <c r="F266" s="260"/>
      <c r="G266" s="260"/>
      <c r="H266" s="260"/>
      <c r="I266" s="260"/>
      <c r="J266" s="260"/>
      <c r="K266" s="260"/>
      <c r="L266" s="260"/>
      <c r="M266" s="260"/>
      <c r="N266" s="223" t="str">
        <f t="shared" si="16"/>
        <v/>
      </c>
      <c r="O266" s="259"/>
      <c r="P266" s="260"/>
      <c r="Q266" s="260"/>
      <c r="R266" s="260"/>
      <c r="S266" s="260"/>
      <c r="T266" s="260"/>
      <c r="U266" s="260"/>
      <c r="V266" s="265"/>
      <c r="W266" s="223" t="str">
        <f t="shared" si="17"/>
        <v/>
      </c>
      <c r="X266" s="259"/>
      <c r="Y266" s="260"/>
      <c r="Z266" s="260"/>
      <c r="AA266" s="265"/>
      <c r="AB266" s="202" t="str">
        <f t="shared" si="18"/>
        <v/>
      </c>
      <c r="AC266" s="226" t="str">
        <f t="shared" si="19"/>
        <v/>
      </c>
      <c r="AD266" s="152"/>
      <c r="AE266" s="151"/>
      <c r="AF266" s="151"/>
      <c r="AG266" s="151"/>
    </row>
    <row r="267" spans="1:33" ht="20.100000000000001" customHeight="1" thickBot="1" x14ac:dyDescent="0.3">
      <c r="A267" s="163">
        <v>263</v>
      </c>
      <c r="B267" s="162"/>
      <c r="C267" s="161"/>
      <c r="D267" s="160"/>
      <c r="E267" s="259"/>
      <c r="F267" s="260"/>
      <c r="G267" s="260"/>
      <c r="H267" s="260"/>
      <c r="I267" s="260"/>
      <c r="J267" s="260"/>
      <c r="K267" s="260"/>
      <c r="L267" s="260"/>
      <c r="M267" s="260"/>
      <c r="N267" s="223" t="str">
        <f t="shared" si="16"/>
        <v/>
      </c>
      <c r="O267" s="259"/>
      <c r="P267" s="260"/>
      <c r="Q267" s="260"/>
      <c r="R267" s="260"/>
      <c r="S267" s="260"/>
      <c r="T267" s="260"/>
      <c r="U267" s="260"/>
      <c r="V267" s="265"/>
      <c r="W267" s="223" t="str">
        <f t="shared" si="17"/>
        <v/>
      </c>
      <c r="X267" s="259"/>
      <c r="Y267" s="260"/>
      <c r="Z267" s="260"/>
      <c r="AA267" s="265"/>
      <c r="AB267" s="202" t="str">
        <f t="shared" si="18"/>
        <v/>
      </c>
      <c r="AC267" s="226" t="str">
        <f t="shared" si="19"/>
        <v/>
      </c>
      <c r="AD267" s="152"/>
      <c r="AE267" s="151"/>
      <c r="AF267" s="151"/>
      <c r="AG267" s="151"/>
    </row>
    <row r="268" spans="1:33" ht="20.100000000000001" customHeight="1" thickBot="1" x14ac:dyDescent="0.3">
      <c r="A268" s="163">
        <v>264</v>
      </c>
      <c r="B268" s="162"/>
      <c r="C268" s="161"/>
      <c r="D268" s="160"/>
      <c r="E268" s="259"/>
      <c r="F268" s="260"/>
      <c r="G268" s="260"/>
      <c r="H268" s="260"/>
      <c r="I268" s="260"/>
      <c r="J268" s="260"/>
      <c r="K268" s="260"/>
      <c r="L268" s="260"/>
      <c r="M268" s="260"/>
      <c r="N268" s="223" t="str">
        <f t="shared" si="16"/>
        <v/>
      </c>
      <c r="O268" s="259"/>
      <c r="P268" s="260"/>
      <c r="Q268" s="260"/>
      <c r="R268" s="260"/>
      <c r="S268" s="260"/>
      <c r="T268" s="260"/>
      <c r="U268" s="260"/>
      <c r="V268" s="265"/>
      <c r="W268" s="223" t="str">
        <f t="shared" si="17"/>
        <v/>
      </c>
      <c r="X268" s="259"/>
      <c r="Y268" s="260"/>
      <c r="Z268" s="260"/>
      <c r="AA268" s="265"/>
      <c r="AB268" s="202" t="str">
        <f t="shared" si="18"/>
        <v/>
      </c>
      <c r="AC268" s="226" t="str">
        <f t="shared" si="19"/>
        <v/>
      </c>
      <c r="AD268" s="152"/>
      <c r="AE268" s="151"/>
      <c r="AF268" s="151"/>
      <c r="AG268" s="151"/>
    </row>
    <row r="269" spans="1:33" ht="20.100000000000001" customHeight="1" thickBot="1" x14ac:dyDescent="0.3">
      <c r="A269" s="163">
        <v>265</v>
      </c>
      <c r="B269" s="162"/>
      <c r="C269" s="161"/>
      <c r="D269" s="160"/>
      <c r="E269" s="259"/>
      <c r="F269" s="260"/>
      <c r="G269" s="260"/>
      <c r="H269" s="260"/>
      <c r="I269" s="260"/>
      <c r="J269" s="260"/>
      <c r="K269" s="260"/>
      <c r="L269" s="260"/>
      <c r="M269" s="260"/>
      <c r="N269" s="223" t="str">
        <f t="shared" si="16"/>
        <v/>
      </c>
      <c r="O269" s="259"/>
      <c r="P269" s="260"/>
      <c r="Q269" s="260"/>
      <c r="R269" s="260"/>
      <c r="S269" s="260"/>
      <c r="T269" s="260"/>
      <c r="U269" s="260"/>
      <c r="V269" s="265"/>
      <c r="W269" s="223" t="str">
        <f t="shared" si="17"/>
        <v/>
      </c>
      <c r="X269" s="259"/>
      <c r="Y269" s="260"/>
      <c r="Z269" s="260"/>
      <c r="AA269" s="265"/>
      <c r="AB269" s="202" t="str">
        <f t="shared" si="18"/>
        <v/>
      </c>
      <c r="AC269" s="226" t="str">
        <f t="shared" si="19"/>
        <v/>
      </c>
      <c r="AD269" s="152"/>
      <c r="AE269" s="151"/>
      <c r="AF269" s="151"/>
      <c r="AG269" s="151"/>
    </row>
    <row r="270" spans="1:33" ht="20.100000000000001" customHeight="1" thickBot="1" x14ac:dyDescent="0.3">
      <c r="A270" s="163">
        <v>266</v>
      </c>
      <c r="B270" s="162"/>
      <c r="C270" s="161"/>
      <c r="D270" s="160"/>
      <c r="E270" s="259"/>
      <c r="F270" s="260"/>
      <c r="G270" s="260"/>
      <c r="H270" s="260"/>
      <c r="I270" s="260"/>
      <c r="J270" s="260"/>
      <c r="K270" s="260"/>
      <c r="L270" s="260"/>
      <c r="M270" s="260"/>
      <c r="N270" s="223" t="str">
        <f t="shared" si="16"/>
        <v/>
      </c>
      <c r="O270" s="259"/>
      <c r="P270" s="260"/>
      <c r="Q270" s="260"/>
      <c r="R270" s="260"/>
      <c r="S270" s="260"/>
      <c r="T270" s="260"/>
      <c r="U270" s="260"/>
      <c r="V270" s="265"/>
      <c r="W270" s="223" t="str">
        <f t="shared" si="17"/>
        <v/>
      </c>
      <c r="X270" s="259"/>
      <c r="Y270" s="260"/>
      <c r="Z270" s="260"/>
      <c r="AA270" s="265"/>
      <c r="AB270" s="202" t="str">
        <f t="shared" si="18"/>
        <v/>
      </c>
      <c r="AC270" s="226" t="str">
        <f t="shared" si="19"/>
        <v/>
      </c>
      <c r="AD270" s="152"/>
      <c r="AE270" s="151"/>
      <c r="AF270" s="151"/>
      <c r="AG270" s="151"/>
    </row>
    <row r="271" spans="1:33" ht="20.100000000000001" customHeight="1" thickBot="1" x14ac:dyDescent="0.3">
      <c r="A271" s="163">
        <v>267</v>
      </c>
      <c r="B271" s="162"/>
      <c r="C271" s="161"/>
      <c r="D271" s="160"/>
      <c r="E271" s="259"/>
      <c r="F271" s="260"/>
      <c r="G271" s="260"/>
      <c r="H271" s="260"/>
      <c r="I271" s="260"/>
      <c r="J271" s="260"/>
      <c r="K271" s="260"/>
      <c r="L271" s="260"/>
      <c r="M271" s="260"/>
      <c r="N271" s="223" t="str">
        <f t="shared" si="16"/>
        <v/>
      </c>
      <c r="O271" s="259"/>
      <c r="P271" s="260"/>
      <c r="Q271" s="260"/>
      <c r="R271" s="260"/>
      <c r="S271" s="260"/>
      <c r="T271" s="260"/>
      <c r="U271" s="260"/>
      <c r="V271" s="265"/>
      <c r="W271" s="223" t="str">
        <f t="shared" si="17"/>
        <v/>
      </c>
      <c r="X271" s="259"/>
      <c r="Y271" s="260"/>
      <c r="Z271" s="260"/>
      <c r="AA271" s="265"/>
      <c r="AB271" s="202" t="str">
        <f t="shared" si="18"/>
        <v/>
      </c>
      <c r="AC271" s="226" t="str">
        <f t="shared" si="19"/>
        <v/>
      </c>
      <c r="AD271" s="152"/>
      <c r="AE271" s="151"/>
      <c r="AF271" s="151"/>
      <c r="AG271" s="151"/>
    </row>
    <row r="272" spans="1:33" ht="20.100000000000001" customHeight="1" thickBot="1" x14ac:dyDescent="0.3">
      <c r="A272" s="163">
        <v>268</v>
      </c>
      <c r="B272" s="162"/>
      <c r="C272" s="161"/>
      <c r="D272" s="160"/>
      <c r="E272" s="259"/>
      <c r="F272" s="260"/>
      <c r="G272" s="260"/>
      <c r="H272" s="260"/>
      <c r="I272" s="260"/>
      <c r="J272" s="260"/>
      <c r="K272" s="260"/>
      <c r="L272" s="260"/>
      <c r="M272" s="260"/>
      <c r="N272" s="223" t="str">
        <f t="shared" si="16"/>
        <v/>
      </c>
      <c r="O272" s="259"/>
      <c r="P272" s="260"/>
      <c r="Q272" s="260"/>
      <c r="R272" s="260"/>
      <c r="S272" s="260"/>
      <c r="T272" s="260"/>
      <c r="U272" s="260"/>
      <c r="V272" s="265"/>
      <c r="W272" s="223" t="str">
        <f t="shared" si="17"/>
        <v/>
      </c>
      <c r="X272" s="259"/>
      <c r="Y272" s="260"/>
      <c r="Z272" s="260"/>
      <c r="AA272" s="265"/>
      <c r="AB272" s="202" t="str">
        <f t="shared" si="18"/>
        <v/>
      </c>
      <c r="AC272" s="226" t="str">
        <f t="shared" si="19"/>
        <v/>
      </c>
      <c r="AD272" s="152"/>
      <c r="AE272" s="151"/>
      <c r="AF272" s="151"/>
      <c r="AG272" s="151"/>
    </row>
    <row r="273" spans="1:33" ht="20.100000000000001" customHeight="1" thickBot="1" x14ac:dyDescent="0.3">
      <c r="A273" s="163">
        <v>269</v>
      </c>
      <c r="B273" s="162"/>
      <c r="C273" s="161"/>
      <c r="D273" s="160"/>
      <c r="E273" s="259"/>
      <c r="F273" s="260"/>
      <c r="G273" s="260"/>
      <c r="H273" s="260"/>
      <c r="I273" s="260"/>
      <c r="J273" s="260"/>
      <c r="K273" s="260"/>
      <c r="L273" s="260"/>
      <c r="M273" s="260"/>
      <c r="N273" s="223" t="str">
        <f t="shared" si="16"/>
        <v/>
      </c>
      <c r="O273" s="259"/>
      <c r="P273" s="260"/>
      <c r="Q273" s="260"/>
      <c r="R273" s="260"/>
      <c r="S273" s="260"/>
      <c r="T273" s="260"/>
      <c r="U273" s="260"/>
      <c r="V273" s="265"/>
      <c r="W273" s="223" t="str">
        <f t="shared" si="17"/>
        <v/>
      </c>
      <c r="X273" s="259"/>
      <c r="Y273" s="260"/>
      <c r="Z273" s="260"/>
      <c r="AA273" s="265"/>
      <c r="AB273" s="202" t="str">
        <f t="shared" si="18"/>
        <v/>
      </c>
      <c r="AC273" s="226" t="str">
        <f t="shared" si="19"/>
        <v/>
      </c>
      <c r="AD273" s="152"/>
      <c r="AE273" s="151"/>
      <c r="AF273" s="151"/>
      <c r="AG273" s="151"/>
    </row>
    <row r="274" spans="1:33" ht="20.100000000000001" customHeight="1" thickBot="1" x14ac:dyDescent="0.3">
      <c r="A274" s="163">
        <v>270</v>
      </c>
      <c r="B274" s="162"/>
      <c r="C274" s="161"/>
      <c r="D274" s="160"/>
      <c r="E274" s="259"/>
      <c r="F274" s="260"/>
      <c r="G274" s="260"/>
      <c r="H274" s="260"/>
      <c r="I274" s="260"/>
      <c r="J274" s="260"/>
      <c r="K274" s="260"/>
      <c r="L274" s="260"/>
      <c r="M274" s="260"/>
      <c r="N274" s="223" t="str">
        <f t="shared" si="16"/>
        <v/>
      </c>
      <c r="O274" s="259"/>
      <c r="P274" s="260"/>
      <c r="Q274" s="260"/>
      <c r="R274" s="260"/>
      <c r="S274" s="260"/>
      <c r="T274" s="260"/>
      <c r="U274" s="260"/>
      <c r="V274" s="265"/>
      <c r="W274" s="223" t="str">
        <f t="shared" si="17"/>
        <v/>
      </c>
      <c r="X274" s="259"/>
      <c r="Y274" s="260"/>
      <c r="Z274" s="260"/>
      <c r="AA274" s="265"/>
      <c r="AB274" s="202" t="str">
        <f t="shared" si="18"/>
        <v/>
      </c>
      <c r="AC274" s="226" t="str">
        <f t="shared" si="19"/>
        <v/>
      </c>
      <c r="AD274" s="152"/>
      <c r="AE274" s="151"/>
      <c r="AF274" s="151"/>
      <c r="AG274" s="151"/>
    </row>
    <row r="275" spans="1:33" ht="20.100000000000001" customHeight="1" thickBot="1" x14ac:dyDescent="0.3">
      <c r="A275" s="163">
        <v>271</v>
      </c>
      <c r="B275" s="162"/>
      <c r="C275" s="161"/>
      <c r="D275" s="160"/>
      <c r="E275" s="259"/>
      <c r="F275" s="260"/>
      <c r="G275" s="260"/>
      <c r="H275" s="260"/>
      <c r="I275" s="260"/>
      <c r="J275" s="260"/>
      <c r="K275" s="260"/>
      <c r="L275" s="260"/>
      <c r="M275" s="260"/>
      <c r="N275" s="223" t="str">
        <f t="shared" si="16"/>
        <v/>
      </c>
      <c r="O275" s="259"/>
      <c r="P275" s="260"/>
      <c r="Q275" s="260"/>
      <c r="R275" s="260"/>
      <c r="S275" s="260"/>
      <c r="T275" s="260"/>
      <c r="U275" s="260"/>
      <c r="V275" s="265"/>
      <c r="W275" s="223" t="str">
        <f t="shared" si="17"/>
        <v/>
      </c>
      <c r="X275" s="259"/>
      <c r="Y275" s="260"/>
      <c r="Z275" s="260"/>
      <c r="AA275" s="265"/>
      <c r="AB275" s="202" t="str">
        <f t="shared" si="18"/>
        <v/>
      </c>
      <c r="AC275" s="226" t="str">
        <f t="shared" si="19"/>
        <v/>
      </c>
      <c r="AD275" s="152"/>
      <c r="AE275" s="151"/>
      <c r="AF275" s="151"/>
      <c r="AG275" s="151"/>
    </row>
    <row r="276" spans="1:33" ht="20.100000000000001" customHeight="1" thickBot="1" x14ac:dyDescent="0.3">
      <c r="A276" s="163">
        <v>272</v>
      </c>
      <c r="B276" s="162"/>
      <c r="C276" s="161"/>
      <c r="D276" s="160"/>
      <c r="E276" s="259"/>
      <c r="F276" s="260"/>
      <c r="G276" s="260"/>
      <c r="H276" s="260"/>
      <c r="I276" s="260"/>
      <c r="J276" s="260"/>
      <c r="K276" s="260"/>
      <c r="L276" s="260"/>
      <c r="M276" s="260"/>
      <c r="N276" s="223" t="str">
        <f t="shared" si="16"/>
        <v/>
      </c>
      <c r="O276" s="259"/>
      <c r="P276" s="260"/>
      <c r="Q276" s="260"/>
      <c r="R276" s="260"/>
      <c r="S276" s="260"/>
      <c r="T276" s="260"/>
      <c r="U276" s="260"/>
      <c r="V276" s="265"/>
      <c r="W276" s="223" t="str">
        <f t="shared" si="17"/>
        <v/>
      </c>
      <c r="X276" s="259"/>
      <c r="Y276" s="260"/>
      <c r="Z276" s="260"/>
      <c r="AA276" s="265"/>
      <c r="AB276" s="202" t="str">
        <f t="shared" si="18"/>
        <v/>
      </c>
      <c r="AC276" s="226" t="str">
        <f t="shared" si="19"/>
        <v/>
      </c>
      <c r="AD276" s="152"/>
      <c r="AE276" s="151"/>
      <c r="AF276" s="151"/>
      <c r="AG276" s="151"/>
    </row>
    <row r="277" spans="1:33" ht="20.100000000000001" customHeight="1" thickBot="1" x14ac:dyDescent="0.3">
      <c r="A277" s="163">
        <v>273</v>
      </c>
      <c r="B277" s="162"/>
      <c r="C277" s="161"/>
      <c r="D277" s="160"/>
      <c r="E277" s="259"/>
      <c r="F277" s="260"/>
      <c r="G277" s="260"/>
      <c r="H277" s="260"/>
      <c r="I277" s="260"/>
      <c r="J277" s="260"/>
      <c r="K277" s="260"/>
      <c r="L277" s="260"/>
      <c r="M277" s="260"/>
      <c r="N277" s="223" t="str">
        <f t="shared" si="16"/>
        <v/>
      </c>
      <c r="O277" s="259"/>
      <c r="P277" s="260"/>
      <c r="Q277" s="260"/>
      <c r="R277" s="260"/>
      <c r="S277" s="260"/>
      <c r="T277" s="260"/>
      <c r="U277" s="260"/>
      <c r="V277" s="265"/>
      <c r="W277" s="223" t="str">
        <f t="shared" si="17"/>
        <v/>
      </c>
      <c r="X277" s="259"/>
      <c r="Y277" s="260"/>
      <c r="Z277" s="260"/>
      <c r="AA277" s="265"/>
      <c r="AB277" s="202" t="str">
        <f t="shared" si="18"/>
        <v/>
      </c>
      <c r="AC277" s="226" t="str">
        <f t="shared" si="19"/>
        <v/>
      </c>
      <c r="AD277" s="152"/>
      <c r="AE277" s="151"/>
      <c r="AF277" s="151"/>
      <c r="AG277" s="151"/>
    </row>
    <row r="278" spans="1:33" ht="20.100000000000001" customHeight="1" thickBot="1" x14ac:dyDescent="0.3">
      <c r="A278" s="163">
        <v>274</v>
      </c>
      <c r="B278" s="162"/>
      <c r="C278" s="161"/>
      <c r="D278" s="160"/>
      <c r="E278" s="259"/>
      <c r="F278" s="260"/>
      <c r="G278" s="260"/>
      <c r="H278" s="260"/>
      <c r="I278" s="260"/>
      <c r="J278" s="260"/>
      <c r="K278" s="260"/>
      <c r="L278" s="260"/>
      <c r="M278" s="260"/>
      <c r="N278" s="223" t="str">
        <f t="shared" si="16"/>
        <v/>
      </c>
      <c r="O278" s="259"/>
      <c r="P278" s="260"/>
      <c r="Q278" s="260"/>
      <c r="R278" s="260"/>
      <c r="S278" s="260"/>
      <c r="T278" s="260"/>
      <c r="U278" s="260"/>
      <c r="V278" s="265"/>
      <c r="W278" s="223" t="str">
        <f t="shared" si="17"/>
        <v/>
      </c>
      <c r="X278" s="259"/>
      <c r="Y278" s="260"/>
      <c r="Z278" s="260"/>
      <c r="AA278" s="265"/>
      <c r="AB278" s="202" t="str">
        <f t="shared" si="18"/>
        <v/>
      </c>
      <c r="AC278" s="226" t="str">
        <f t="shared" si="19"/>
        <v/>
      </c>
      <c r="AD278" s="152"/>
      <c r="AE278" s="151"/>
      <c r="AF278" s="151"/>
      <c r="AG278" s="151"/>
    </row>
    <row r="279" spans="1:33" ht="20.100000000000001" customHeight="1" thickBot="1" x14ac:dyDescent="0.3">
      <c r="A279" s="163">
        <v>275</v>
      </c>
      <c r="B279" s="162"/>
      <c r="C279" s="161"/>
      <c r="D279" s="160"/>
      <c r="E279" s="259"/>
      <c r="F279" s="260"/>
      <c r="G279" s="260"/>
      <c r="H279" s="260"/>
      <c r="I279" s="260"/>
      <c r="J279" s="260"/>
      <c r="K279" s="260"/>
      <c r="L279" s="260"/>
      <c r="M279" s="260"/>
      <c r="N279" s="223" t="str">
        <f t="shared" si="16"/>
        <v/>
      </c>
      <c r="O279" s="259"/>
      <c r="P279" s="260"/>
      <c r="Q279" s="260"/>
      <c r="R279" s="260"/>
      <c r="S279" s="260"/>
      <c r="T279" s="260"/>
      <c r="U279" s="260"/>
      <c r="V279" s="265"/>
      <c r="W279" s="223" t="str">
        <f t="shared" si="17"/>
        <v/>
      </c>
      <c r="X279" s="259"/>
      <c r="Y279" s="260"/>
      <c r="Z279" s="260"/>
      <c r="AA279" s="265"/>
      <c r="AB279" s="202" t="str">
        <f t="shared" si="18"/>
        <v/>
      </c>
      <c r="AC279" s="226" t="str">
        <f t="shared" si="19"/>
        <v/>
      </c>
      <c r="AD279" s="152"/>
      <c r="AE279" s="151"/>
      <c r="AF279" s="151"/>
      <c r="AG279" s="151"/>
    </row>
    <row r="280" spans="1:33" ht="20.100000000000001" customHeight="1" thickBot="1" x14ac:dyDescent="0.3">
      <c r="A280" s="163">
        <v>276</v>
      </c>
      <c r="B280" s="162"/>
      <c r="C280" s="161"/>
      <c r="D280" s="160"/>
      <c r="E280" s="259"/>
      <c r="F280" s="260"/>
      <c r="G280" s="260"/>
      <c r="H280" s="260"/>
      <c r="I280" s="260"/>
      <c r="J280" s="260"/>
      <c r="K280" s="260"/>
      <c r="L280" s="260"/>
      <c r="M280" s="260"/>
      <c r="N280" s="223" t="str">
        <f t="shared" si="16"/>
        <v/>
      </c>
      <c r="O280" s="259"/>
      <c r="P280" s="260"/>
      <c r="Q280" s="260"/>
      <c r="R280" s="260"/>
      <c r="S280" s="260"/>
      <c r="T280" s="260"/>
      <c r="U280" s="260"/>
      <c r="V280" s="265"/>
      <c r="W280" s="223" t="str">
        <f t="shared" si="17"/>
        <v/>
      </c>
      <c r="X280" s="259"/>
      <c r="Y280" s="260"/>
      <c r="Z280" s="260"/>
      <c r="AA280" s="265"/>
      <c r="AB280" s="202" t="str">
        <f t="shared" si="18"/>
        <v/>
      </c>
      <c r="AC280" s="226" t="str">
        <f t="shared" si="19"/>
        <v/>
      </c>
      <c r="AD280" s="152"/>
      <c r="AE280" s="151"/>
      <c r="AF280" s="151"/>
      <c r="AG280" s="151"/>
    </row>
    <row r="281" spans="1:33" ht="20.100000000000001" customHeight="1" thickBot="1" x14ac:dyDescent="0.3">
      <c r="A281" s="163">
        <v>277</v>
      </c>
      <c r="B281" s="162"/>
      <c r="C281" s="161"/>
      <c r="D281" s="160"/>
      <c r="E281" s="259"/>
      <c r="F281" s="260"/>
      <c r="G281" s="260"/>
      <c r="H281" s="260"/>
      <c r="I281" s="260"/>
      <c r="J281" s="260"/>
      <c r="K281" s="260"/>
      <c r="L281" s="260"/>
      <c r="M281" s="260"/>
      <c r="N281" s="223" t="str">
        <f t="shared" si="16"/>
        <v/>
      </c>
      <c r="O281" s="259"/>
      <c r="P281" s="260"/>
      <c r="Q281" s="260"/>
      <c r="R281" s="260"/>
      <c r="S281" s="260"/>
      <c r="T281" s="260"/>
      <c r="U281" s="260"/>
      <c r="V281" s="265"/>
      <c r="W281" s="223" t="str">
        <f t="shared" si="17"/>
        <v/>
      </c>
      <c r="X281" s="259"/>
      <c r="Y281" s="260"/>
      <c r="Z281" s="260"/>
      <c r="AA281" s="265"/>
      <c r="AB281" s="202" t="str">
        <f t="shared" si="18"/>
        <v/>
      </c>
      <c r="AC281" s="226" t="str">
        <f t="shared" si="19"/>
        <v/>
      </c>
      <c r="AD281" s="152"/>
      <c r="AE281" s="151"/>
      <c r="AF281" s="151"/>
      <c r="AG281" s="151"/>
    </row>
    <row r="282" spans="1:33" ht="20.100000000000001" customHeight="1" thickBot="1" x14ac:dyDescent="0.3">
      <c r="A282" s="163">
        <v>278</v>
      </c>
      <c r="B282" s="162"/>
      <c r="C282" s="161"/>
      <c r="D282" s="160"/>
      <c r="E282" s="259"/>
      <c r="F282" s="260"/>
      <c r="G282" s="260"/>
      <c r="H282" s="260"/>
      <c r="I282" s="260"/>
      <c r="J282" s="260"/>
      <c r="K282" s="260"/>
      <c r="L282" s="260"/>
      <c r="M282" s="260"/>
      <c r="N282" s="223" t="str">
        <f t="shared" si="16"/>
        <v/>
      </c>
      <c r="O282" s="259"/>
      <c r="P282" s="260"/>
      <c r="Q282" s="260"/>
      <c r="R282" s="260"/>
      <c r="S282" s="260"/>
      <c r="T282" s="260"/>
      <c r="U282" s="260"/>
      <c r="V282" s="265"/>
      <c r="W282" s="223" t="str">
        <f t="shared" si="17"/>
        <v/>
      </c>
      <c r="X282" s="259"/>
      <c r="Y282" s="260"/>
      <c r="Z282" s="260"/>
      <c r="AA282" s="265"/>
      <c r="AB282" s="202" t="str">
        <f t="shared" si="18"/>
        <v/>
      </c>
      <c r="AC282" s="226" t="str">
        <f t="shared" si="19"/>
        <v/>
      </c>
      <c r="AD282" s="152"/>
      <c r="AE282" s="151"/>
      <c r="AF282" s="151"/>
      <c r="AG282" s="151"/>
    </row>
    <row r="283" spans="1:33" ht="20.100000000000001" customHeight="1" thickBot="1" x14ac:dyDescent="0.3">
      <c r="A283" s="163">
        <v>279</v>
      </c>
      <c r="B283" s="162"/>
      <c r="C283" s="161"/>
      <c r="D283" s="160"/>
      <c r="E283" s="259"/>
      <c r="F283" s="260"/>
      <c r="G283" s="260"/>
      <c r="H283" s="260"/>
      <c r="I283" s="260"/>
      <c r="J283" s="260"/>
      <c r="K283" s="260"/>
      <c r="L283" s="260"/>
      <c r="M283" s="260"/>
      <c r="N283" s="223" t="str">
        <f t="shared" si="16"/>
        <v/>
      </c>
      <c r="O283" s="259"/>
      <c r="P283" s="260"/>
      <c r="Q283" s="260"/>
      <c r="R283" s="260"/>
      <c r="S283" s="260"/>
      <c r="T283" s="260"/>
      <c r="U283" s="260"/>
      <c r="V283" s="265"/>
      <c r="W283" s="223" t="str">
        <f t="shared" si="17"/>
        <v/>
      </c>
      <c r="X283" s="259"/>
      <c r="Y283" s="260"/>
      <c r="Z283" s="260"/>
      <c r="AA283" s="265"/>
      <c r="AB283" s="202" t="str">
        <f t="shared" si="18"/>
        <v/>
      </c>
      <c r="AC283" s="226" t="str">
        <f t="shared" si="19"/>
        <v/>
      </c>
      <c r="AD283" s="152"/>
      <c r="AE283" s="151"/>
      <c r="AF283" s="151"/>
      <c r="AG283" s="151"/>
    </row>
    <row r="284" spans="1:33" ht="20.100000000000001" customHeight="1" thickBot="1" x14ac:dyDescent="0.3">
      <c r="A284" s="163">
        <v>280</v>
      </c>
      <c r="B284" s="162"/>
      <c r="C284" s="161"/>
      <c r="D284" s="160"/>
      <c r="E284" s="259"/>
      <c r="F284" s="260"/>
      <c r="G284" s="260"/>
      <c r="H284" s="260"/>
      <c r="I284" s="260"/>
      <c r="J284" s="260"/>
      <c r="K284" s="260"/>
      <c r="L284" s="260"/>
      <c r="M284" s="260"/>
      <c r="N284" s="223" t="str">
        <f t="shared" si="16"/>
        <v/>
      </c>
      <c r="O284" s="259"/>
      <c r="P284" s="260"/>
      <c r="Q284" s="260"/>
      <c r="R284" s="260"/>
      <c r="S284" s="260"/>
      <c r="T284" s="260"/>
      <c r="U284" s="260"/>
      <c r="V284" s="265"/>
      <c r="W284" s="223" t="str">
        <f t="shared" si="17"/>
        <v/>
      </c>
      <c r="X284" s="259"/>
      <c r="Y284" s="260"/>
      <c r="Z284" s="260"/>
      <c r="AA284" s="265"/>
      <c r="AB284" s="202" t="str">
        <f t="shared" si="18"/>
        <v/>
      </c>
      <c r="AC284" s="226" t="str">
        <f t="shared" si="19"/>
        <v/>
      </c>
      <c r="AD284" s="152"/>
      <c r="AE284" s="151"/>
      <c r="AF284" s="151"/>
      <c r="AG284" s="151"/>
    </row>
    <row r="285" spans="1:33" ht="20.100000000000001" customHeight="1" thickBot="1" x14ac:dyDescent="0.3">
      <c r="A285" s="163">
        <v>281</v>
      </c>
      <c r="B285" s="162"/>
      <c r="C285" s="161"/>
      <c r="D285" s="160"/>
      <c r="E285" s="259"/>
      <c r="F285" s="260"/>
      <c r="G285" s="260"/>
      <c r="H285" s="260"/>
      <c r="I285" s="260"/>
      <c r="J285" s="260"/>
      <c r="K285" s="260"/>
      <c r="L285" s="260"/>
      <c r="M285" s="260"/>
      <c r="N285" s="223" t="str">
        <f t="shared" si="16"/>
        <v/>
      </c>
      <c r="O285" s="259"/>
      <c r="P285" s="260"/>
      <c r="Q285" s="260"/>
      <c r="R285" s="260"/>
      <c r="S285" s="260"/>
      <c r="T285" s="260"/>
      <c r="U285" s="260"/>
      <c r="V285" s="265"/>
      <c r="W285" s="223" t="str">
        <f t="shared" si="17"/>
        <v/>
      </c>
      <c r="X285" s="259"/>
      <c r="Y285" s="260"/>
      <c r="Z285" s="260"/>
      <c r="AA285" s="265"/>
      <c r="AB285" s="202" t="str">
        <f t="shared" si="18"/>
        <v/>
      </c>
      <c r="AC285" s="226" t="str">
        <f t="shared" si="19"/>
        <v/>
      </c>
      <c r="AD285" s="152"/>
      <c r="AE285" s="151"/>
      <c r="AF285" s="151"/>
      <c r="AG285" s="151"/>
    </row>
    <row r="286" spans="1:33" ht="20.100000000000001" customHeight="1" thickBot="1" x14ac:dyDescent="0.3">
      <c r="A286" s="163">
        <v>282</v>
      </c>
      <c r="B286" s="162"/>
      <c r="C286" s="161"/>
      <c r="D286" s="160"/>
      <c r="E286" s="259"/>
      <c r="F286" s="260"/>
      <c r="G286" s="260"/>
      <c r="H286" s="260"/>
      <c r="I286" s="260"/>
      <c r="J286" s="260"/>
      <c r="K286" s="260"/>
      <c r="L286" s="260"/>
      <c r="M286" s="260"/>
      <c r="N286" s="223" t="str">
        <f t="shared" si="16"/>
        <v/>
      </c>
      <c r="O286" s="259"/>
      <c r="P286" s="260"/>
      <c r="Q286" s="260"/>
      <c r="R286" s="260"/>
      <c r="S286" s="260"/>
      <c r="T286" s="260"/>
      <c r="U286" s="260"/>
      <c r="V286" s="265"/>
      <c r="W286" s="223" t="str">
        <f t="shared" si="17"/>
        <v/>
      </c>
      <c r="X286" s="259"/>
      <c r="Y286" s="260"/>
      <c r="Z286" s="260"/>
      <c r="AA286" s="265"/>
      <c r="AB286" s="202" t="str">
        <f t="shared" si="18"/>
        <v/>
      </c>
      <c r="AC286" s="226" t="str">
        <f t="shared" si="19"/>
        <v/>
      </c>
      <c r="AD286" s="152"/>
      <c r="AE286" s="151"/>
      <c r="AF286" s="151"/>
      <c r="AG286" s="151"/>
    </row>
    <row r="287" spans="1:33" ht="20.100000000000001" customHeight="1" thickBot="1" x14ac:dyDescent="0.3">
      <c r="A287" s="163">
        <v>283</v>
      </c>
      <c r="B287" s="162"/>
      <c r="C287" s="161"/>
      <c r="D287" s="160"/>
      <c r="E287" s="259"/>
      <c r="F287" s="260"/>
      <c r="G287" s="260"/>
      <c r="H287" s="260"/>
      <c r="I287" s="260"/>
      <c r="J287" s="260"/>
      <c r="K287" s="260"/>
      <c r="L287" s="260"/>
      <c r="M287" s="260"/>
      <c r="N287" s="223" t="str">
        <f t="shared" si="16"/>
        <v/>
      </c>
      <c r="O287" s="259"/>
      <c r="P287" s="260"/>
      <c r="Q287" s="260"/>
      <c r="R287" s="260"/>
      <c r="S287" s="260"/>
      <c r="T287" s="260"/>
      <c r="U287" s="260"/>
      <c r="V287" s="265"/>
      <c r="W287" s="223" t="str">
        <f t="shared" si="17"/>
        <v/>
      </c>
      <c r="X287" s="259"/>
      <c r="Y287" s="260"/>
      <c r="Z287" s="260"/>
      <c r="AA287" s="265"/>
      <c r="AB287" s="202" t="str">
        <f t="shared" si="18"/>
        <v/>
      </c>
      <c r="AC287" s="226" t="str">
        <f t="shared" si="19"/>
        <v/>
      </c>
      <c r="AD287" s="152"/>
      <c r="AE287" s="151"/>
      <c r="AF287" s="151"/>
      <c r="AG287" s="151"/>
    </row>
    <row r="288" spans="1:33" ht="20.100000000000001" customHeight="1" thickBot="1" x14ac:dyDescent="0.3">
      <c r="A288" s="163">
        <v>284</v>
      </c>
      <c r="B288" s="162"/>
      <c r="C288" s="161"/>
      <c r="D288" s="160"/>
      <c r="E288" s="259"/>
      <c r="F288" s="260"/>
      <c r="G288" s="260"/>
      <c r="H288" s="260"/>
      <c r="I288" s="260"/>
      <c r="J288" s="260"/>
      <c r="K288" s="260"/>
      <c r="L288" s="260"/>
      <c r="M288" s="260"/>
      <c r="N288" s="223" t="str">
        <f t="shared" si="16"/>
        <v/>
      </c>
      <c r="O288" s="259"/>
      <c r="P288" s="260"/>
      <c r="Q288" s="260"/>
      <c r="R288" s="260"/>
      <c r="S288" s="260"/>
      <c r="T288" s="260"/>
      <c r="U288" s="260"/>
      <c r="V288" s="265"/>
      <c r="W288" s="223" t="str">
        <f t="shared" si="17"/>
        <v/>
      </c>
      <c r="X288" s="259"/>
      <c r="Y288" s="260"/>
      <c r="Z288" s="260"/>
      <c r="AA288" s="265"/>
      <c r="AB288" s="202" t="str">
        <f t="shared" si="18"/>
        <v/>
      </c>
      <c r="AC288" s="226" t="str">
        <f t="shared" si="19"/>
        <v/>
      </c>
      <c r="AD288" s="152"/>
      <c r="AE288" s="151"/>
      <c r="AF288" s="151"/>
      <c r="AG288" s="151"/>
    </row>
    <row r="289" spans="1:33" ht="20.100000000000001" customHeight="1" thickBot="1" x14ac:dyDescent="0.3">
      <c r="A289" s="163">
        <v>285</v>
      </c>
      <c r="B289" s="162"/>
      <c r="C289" s="161"/>
      <c r="D289" s="160"/>
      <c r="E289" s="259"/>
      <c r="F289" s="260"/>
      <c r="G289" s="260"/>
      <c r="H289" s="260"/>
      <c r="I289" s="260"/>
      <c r="J289" s="260"/>
      <c r="K289" s="260"/>
      <c r="L289" s="260"/>
      <c r="M289" s="260"/>
      <c r="N289" s="223" t="str">
        <f t="shared" si="16"/>
        <v/>
      </c>
      <c r="O289" s="259"/>
      <c r="P289" s="260"/>
      <c r="Q289" s="260"/>
      <c r="R289" s="260"/>
      <c r="S289" s="260"/>
      <c r="T289" s="260"/>
      <c r="U289" s="260"/>
      <c r="V289" s="265"/>
      <c r="W289" s="223" t="str">
        <f t="shared" si="17"/>
        <v/>
      </c>
      <c r="X289" s="259"/>
      <c r="Y289" s="260"/>
      <c r="Z289" s="260"/>
      <c r="AA289" s="265"/>
      <c r="AB289" s="202" t="str">
        <f t="shared" si="18"/>
        <v/>
      </c>
      <c r="AC289" s="226" t="str">
        <f t="shared" si="19"/>
        <v/>
      </c>
      <c r="AD289" s="152"/>
      <c r="AE289" s="151"/>
      <c r="AF289" s="151"/>
      <c r="AG289" s="151"/>
    </row>
    <row r="290" spans="1:33" ht="20.100000000000001" customHeight="1" thickBot="1" x14ac:dyDescent="0.3">
      <c r="A290" s="163">
        <v>286</v>
      </c>
      <c r="B290" s="162"/>
      <c r="C290" s="161"/>
      <c r="D290" s="160"/>
      <c r="E290" s="259"/>
      <c r="F290" s="260"/>
      <c r="G290" s="260"/>
      <c r="H290" s="260"/>
      <c r="I290" s="260"/>
      <c r="J290" s="260"/>
      <c r="K290" s="260"/>
      <c r="L290" s="260"/>
      <c r="M290" s="260"/>
      <c r="N290" s="223" t="str">
        <f t="shared" si="16"/>
        <v/>
      </c>
      <c r="O290" s="259"/>
      <c r="P290" s="260"/>
      <c r="Q290" s="260"/>
      <c r="R290" s="260"/>
      <c r="S290" s="260"/>
      <c r="T290" s="260"/>
      <c r="U290" s="260"/>
      <c r="V290" s="265"/>
      <c r="W290" s="223" t="str">
        <f t="shared" si="17"/>
        <v/>
      </c>
      <c r="X290" s="259"/>
      <c r="Y290" s="260"/>
      <c r="Z290" s="260"/>
      <c r="AA290" s="265"/>
      <c r="AB290" s="202" t="str">
        <f t="shared" si="18"/>
        <v/>
      </c>
      <c r="AC290" s="226" t="str">
        <f t="shared" si="19"/>
        <v/>
      </c>
      <c r="AD290" s="152"/>
      <c r="AE290" s="151"/>
      <c r="AF290" s="151"/>
      <c r="AG290" s="151"/>
    </row>
    <row r="291" spans="1:33" ht="20.100000000000001" customHeight="1" thickBot="1" x14ac:dyDescent="0.3">
      <c r="A291" s="163">
        <v>287</v>
      </c>
      <c r="B291" s="162"/>
      <c r="C291" s="161"/>
      <c r="D291" s="160"/>
      <c r="E291" s="259"/>
      <c r="F291" s="260"/>
      <c r="G291" s="260"/>
      <c r="H291" s="260"/>
      <c r="I291" s="260"/>
      <c r="J291" s="260"/>
      <c r="K291" s="260"/>
      <c r="L291" s="260"/>
      <c r="M291" s="260"/>
      <c r="N291" s="223" t="str">
        <f t="shared" si="16"/>
        <v/>
      </c>
      <c r="O291" s="259"/>
      <c r="P291" s="260"/>
      <c r="Q291" s="260"/>
      <c r="R291" s="260"/>
      <c r="S291" s="260"/>
      <c r="T291" s="260"/>
      <c r="U291" s="260"/>
      <c r="V291" s="265"/>
      <c r="W291" s="223" t="str">
        <f t="shared" si="17"/>
        <v/>
      </c>
      <c r="X291" s="259"/>
      <c r="Y291" s="260"/>
      <c r="Z291" s="260"/>
      <c r="AA291" s="265"/>
      <c r="AB291" s="202" t="str">
        <f t="shared" si="18"/>
        <v/>
      </c>
      <c r="AC291" s="226" t="str">
        <f t="shared" si="19"/>
        <v/>
      </c>
      <c r="AD291" s="152"/>
      <c r="AE291" s="151"/>
      <c r="AF291" s="151"/>
      <c r="AG291" s="151"/>
    </row>
    <row r="292" spans="1:33" ht="20.100000000000001" customHeight="1" thickBot="1" x14ac:dyDescent="0.3">
      <c r="A292" s="163">
        <v>288</v>
      </c>
      <c r="B292" s="162"/>
      <c r="C292" s="161"/>
      <c r="D292" s="160"/>
      <c r="E292" s="259"/>
      <c r="F292" s="260"/>
      <c r="G292" s="260"/>
      <c r="H292" s="260"/>
      <c r="I292" s="260"/>
      <c r="J292" s="260"/>
      <c r="K292" s="260"/>
      <c r="L292" s="260"/>
      <c r="M292" s="260"/>
      <c r="N292" s="223" t="str">
        <f t="shared" si="16"/>
        <v/>
      </c>
      <c r="O292" s="259"/>
      <c r="P292" s="260"/>
      <c r="Q292" s="260"/>
      <c r="R292" s="260"/>
      <c r="S292" s="260"/>
      <c r="T292" s="260"/>
      <c r="U292" s="260"/>
      <c r="V292" s="265"/>
      <c r="W292" s="223" t="str">
        <f t="shared" si="17"/>
        <v/>
      </c>
      <c r="X292" s="259"/>
      <c r="Y292" s="260"/>
      <c r="Z292" s="260"/>
      <c r="AA292" s="265"/>
      <c r="AB292" s="202" t="str">
        <f t="shared" si="18"/>
        <v/>
      </c>
      <c r="AC292" s="226" t="str">
        <f t="shared" si="19"/>
        <v/>
      </c>
      <c r="AD292" s="152"/>
      <c r="AE292" s="151"/>
      <c r="AF292" s="151"/>
      <c r="AG292" s="151"/>
    </row>
    <row r="293" spans="1:33" ht="20.100000000000001" customHeight="1" thickBot="1" x14ac:dyDescent="0.3">
      <c r="A293" s="163">
        <v>289</v>
      </c>
      <c r="B293" s="162"/>
      <c r="C293" s="161"/>
      <c r="D293" s="160"/>
      <c r="E293" s="259"/>
      <c r="F293" s="260"/>
      <c r="G293" s="260"/>
      <c r="H293" s="260"/>
      <c r="I293" s="260"/>
      <c r="J293" s="260"/>
      <c r="K293" s="260"/>
      <c r="L293" s="260"/>
      <c r="M293" s="260"/>
      <c r="N293" s="223" t="str">
        <f t="shared" si="16"/>
        <v/>
      </c>
      <c r="O293" s="259"/>
      <c r="P293" s="260"/>
      <c r="Q293" s="260"/>
      <c r="R293" s="260"/>
      <c r="S293" s="260"/>
      <c r="T293" s="260"/>
      <c r="U293" s="260"/>
      <c r="V293" s="265"/>
      <c r="W293" s="223" t="str">
        <f t="shared" si="17"/>
        <v/>
      </c>
      <c r="X293" s="259"/>
      <c r="Y293" s="260"/>
      <c r="Z293" s="260"/>
      <c r="AA293" s="265"/>
      <c r="AB293" s="202" t="str">
        <f t="shared" si="18"/>
        <v/>
      </c>
      <c r="AC293" s="226" t="str">
        <f t="shared" si="19"/>
        <v/>
      </c>
      <c r="AD293" s="152"/>
      <c r="AE293" s="151"/>
      <c r="AF293" s="151"/>
      <c r="AG293" s="151"/>
    </row>
    <row r="294" spans="1:33" ht="20.100000000000001" customHeight="1" thickBot="1" x14ac:dyDescent="0.3">
      <c r="A294" s="163">
        <v>290</v>
      </c>
      <c r="B294" s="162"/>
      <c r="C294" s="161"/>
      <c r="D294" s="160"/>
      <c r="E294" s="259"/>
      <c r="F294" s="260"/>
      <c r="G294" s="260"/>
      <c r="H294" s="260"/>
      <c r="I294" s="260"/>
      <c r="J294" s="260"/>
      <c r="K294" s="260"/>
      <c r="L294" s="260"/>
      <c r="M294" s="260"/>
      <c r="N294" s="223" t="str">
        <f t="shared" si="16"/>
        <v/>
      </c>
      <c r="O294" s="259"/>
      <c r="P294" s="260"/>
      <c r="Q294" s="260"/>
      <c r="R294" s="260"/>
      <c r="S294" s="260"/>
      <c r="T294" s="260"/>
      <c r="U294" s="260"/>
      <c r="V294" s="265"/>
      <c r="W294" s="223" t="str">
        <f t="shared" si="17"/>
        <v/>
      </c>
      <c r="X294" s="259"/>
      <c r="Y294" s="260"/>
      <c r="Z294" s="260"/>
      <c r="AA294" s="265"/>
      <c r="AB294" s="202" t="str">
        <f t="shared" si="18"/>
        <v/>
      </c>
      <c r="AC294" s="226" t="str">
        <f t="shared" si="19"/>
        <v/>
      </c>
      <c r="AD294" s="152"/>
      <c r="AE294" s="151"/>
      <c r="AF294" s="151"/>
      <c r="AG294" s="151"/>
    </row>
    <row r="295" spans="1:33" ht="20.100000000000001" customHeight="1" thickBot="1" x14ac:dyDescent="0.3">
      <c r="A295" s="163">
        <v>291</v>
      </c>
      <c r="B295" s="162"/>
      <c r="C295" s="161"/>
      <c r="D295" s="160"/>
      <c r="E295" s="259"/>
      <c r="F295" s="260"/>
      <c r="G295" s="260"/>
      <c r="H295" s="260"/>
      <c r="I295" s="260"/>
      <c r="J295" s="260"/>
      <c r="K295" s="260"/>
      <c r="L295" s="260"/>
      <c r="M295" s="260"/>
      <c r="N295" s="223" t="str">
        <f t="shared" si="16"/>
        <v/>
      </c>
      <c r="O295" s="259"/>
      <c r="P295" s="260"/>
      <c r="Q295" s="260"/>
      <c r="R295" s="260"/>
      <c r="S295" s="260"/>
      <c r="T295" s="260"/>
      <c r="U295" s="260"/>
      <c r="V295" s="265"/>
      <c r="W295" s="223" t="str">
        <f t="shared" si="17"/>
        <v/>
      </c>
      <c r="X295" s="259"/>
      <c r="Y295" s="260"/>
      <c r="Z295" s="260"/>
      <c r="AA295" s="265"/>
      <c r="AB295" s="202" t="str">
        <f t="shared" si="18"/>
        <v/>
      </c>
      <c r="AC295" s="226" t="str">
        <f t="shared" si="19"/>
        <v/>
      </c>
      <c r="AD295" s="152"/>
      <c r="AE295" s="151"/>
      <c r="AF295" s="151"/>
      <c r="AG295" s="151"/>
    </row>
    <row r="296" spans="1:33" ht="20.100000000000001" customHeight="1" thickBot="1" x14ac:dyDescent="0.3">
      <c r="A296" s="163">
        <v>292</v>
      </c>
      <c r="B296" s="162"/>
      <c r="C296" s="161"/>
      <c r="D296" s="160"/>
      <c r="E296" s="259"/>
      <c r="F296" s="260"/>
      <c r="G296" s="260"/>
      <c r="H296" s="260"/>
      <c r="I296" s="260"/>
      <c r="J296" s="260"/>
      <c r="K296" s="260"/>
      <c r="L296" s="260"/>
      <c r="M296" s="260"/>
      <c r="N296" s="223" t="str">
        <f t="shared" si="16"/>
        <v/>
      </c>
      <c r="O296" s="259"/>
      <c r="P296" s="260"/>
      <c r="Q296" s="260"/>
      <c r="R296" s="260"/>
      <c r="S296" s="260"/>
      <c r="T296" s="260"/>
      <c r="U296" s="260"/>
      <c r="V296" s="265"/>
      <c r="W296" s="223" t="str">
        <f t="shared" si="17"/>
        <v/>
      </c>
      <c r="X296" s="259"/>
      <c r="Y296" s="260"/>
      <c r="Z296" s="260"/>
      <c r="AA296" s="265"/>
      <c r="AB296" s="202" t="str">
        <f t="shared" si="18"/>
        <v/>
      </c>
      <c r="AC296" s="226" t="str">
        <f t="shared" si="19"/>
        <v/>
      </c>
      <c r="AD296" s="152"/>
      <c r="AE296" s="151"/>
      <c r="AF296" s="151"/>
      <c r="AG296" s="151"/>
    </row>
    <row r="297" spans="1:33" ht="20.100000000000001" customHeight="1" thickBot="1" x14ac:dyDescent="0.3">
      <c r="A297" s="163">
        <v>293</v>
      </c>
      <c r="B297" s="162"/>
      <c r="C297" s="161"/>
      <c r="D297" s="160"/>
      <c r="E297" s="259"/>
      <c r="F297" s="260"/>
      <c r="G297" s="260"/>
      <c r="H297" s="260"/>
      <c r="I297" s="260"/>
      <c r="J297" s="260"/>
      <c r="K297" s="260"/>
      <c r="L297" s="260"/>
      <c r="M297" s="260"/>
      <c r="N297" s="223" t="str">
        <f t="shared" si="16"/>
        <v/>
      </c>
      <c r="O297" s="259"/>
      <c r="P297" s="260"/>
      <c r="Q297" s="260"/>
      <c r="R297" s="260"/>
      <c r="S297" s="260"/>
      <c r="T297" s="260"/>
      <c r="U297" s="260"/>
      <c r="V297" s="265"/>
      <c r="W297" s="223" t="str">
        <f t="shared" si="17"/>
        <v/>
      </c>
      <c r="X297" s="259"/>
      <c r="Y297" s="260"/>
      <c r="Z297" s="260"/>
      <c r="AA297" s="265"/>
      <c r="AB297" s="202" t="str">
        <f t="shared" si="18"/>
        <v/>
      </c>
      <c r="AC297" s="226" t="str">
        <f t="shared" si="19"/>
        <v/>
      </c>
      <c r="AD297" s="152"/>
      <c r="AE297" s="151"/>
      <c r="AF297" s="151"/>
      <c r="AG297" s="151"/>
    </row>
    <row r="298" spans="1:33" ht="20.100000000000001" customHeight="1" thickBot="1" x14ac:dyDescent="0.3">
      <c r="A298" s="163">
        <v>294</v>
      </c>
      <c r="B298" s="162"/>
      <c r="C298" s="161"/>
      <c r="D298" s="160"/>
      <c r="E298" s="259"/>
      <c r="F298" s="260"/>
      <c r="G298" s="260"/>
      <c r="H298" s="260"/>
      <c r="I298" s="260"/>
      <c r="J298" s="260"/>
      <c r="K298" s="260"/>
      <c r="L298" s="260"/>
      <c r="M298" s="260"/>
      <c r="N298" s="223" t="str">
        <f t="shared" si="16"/>
        <v/>
      </c>
      <c r="O298" s="259"/>
      <c r="P298" s="260"/>
      <c r="Q298" s="260"/>
      <c r="R298" s="260"/>
      <c r="S298" s="260"/>
      <c r="T298" s="260"/>
      <c r="U298" s="260"/>
      <c r="V298" s="265"/>
      <c r="W298" s="223" t="str">
        <f t="shared" si="17"/>
        <v/>
      </c>
      <c r="X298" s="259"/>
      <c r="Y298" s="260"/>
      <c r="Z298" s="260"/>
      <c r="AA298" s="265"/>
      <c r="AB298" s="202" t="str">
        <f t="shared" si="18"/>
        <v/>
      </c>
      <c r="AC298" s="226" t="str">
        <f t="shared" si="19"/>
        <v/>
      </c>
      <c r="AD298" s="152"/>
      <c r="AE298" s="151"/>
      <c r="AF298" s="151"/>
      <c r="AG298" s="151"/>
    </row>
    <row r="299" spans="1:33" ht="20.100000000000001" customHeight="1" thickBot="1" x14ac:dyDescent="0.3">
      <c r="A299" s="163">
        <v>295</v>
      </c>
      <c r="B299" s="162"/>
      <c r="C299" s="161"/>
      <c r="D299" s="160"/>
      <c r="E299" s="259"/>
      <c r="F299" s="260"/>
      <c r="G299" s="260"/>
      <c r="H299" s="260"/>
      <c r="I299" s="260"/>
      <c r="J299" s="260"/>
      <c r="K299" s="260"/>
      <c r="L299" s="260"/>
      <c r="M299" s="260"/>
      <c r="N299" s="223" t="str">
        <f t="shared" si="16"/>
        <v/>
      </c>
      <c r="O299" s="259"/>
      <c r="P299" s="260"/>
      <c r="Q299" s="260"/>
      <c r="R299" s="260"/>
      <c r="S299" s="260"/>
      <c r="T299" s="260"/>
      <c r="U299" s="260"/>
      <c r="V299" s="265"/>
      <c r="W299" s="223" t="str">
        <f t="shared" si="17"/>
        <v/>
      </c>
      <c r="X299" s="259"/>
      <c r="Y299" s="260"/>
      <c r="Z299" s="260"/>
      <c r="AA299" s="265"/>
      <c r="AB299" s="202" t="str">
        <f t="shared" si="18"/>
        <v/>
      </c>
      <c r="AC299" s="226" t="str">
        <f t="shared" si="19"/>
        <v/>
      </c>
      <c r="AD299" s="152"/>
      <c r="AE299" s="151"/>
      <c r="AF299" s="151"/>
      <c r="AG299" s="151"/>
    </row>
    <row r="300" spans="1:33" ht="20.100000000000001" customHeight="1" thickBot="1" x14ac:dyDescent="0.3">
      <c r="A300" s="163">
        <v>296</v>
      </c>
      <c r="B300" s="162"/>
      <c r="C300" s="161"/>
      <c r="D300" s="160"/>
      <c r="E300" s="259"/>
      <c r="F300" s="260"/>
      <c r="G300" s="260"/>
      <c r="H300" s="260"/>
      <c r="I300" s="260"/>
      <c r="J300" s="260"/>
      <c r="K300" s="260"/>
      <c r="L300" s="260"/>
      <c r="M300" s="260"/>
      <c r="N300" s="223" t="str">
        <f t="shared" si="16"/>
        <v/>
      </c>
      <c r="O300" s="259"/>
      <c r="P300" s="260"/>
      <c r="Q300" s="260"/>
      <c r="R300" s="260"/>
      <c r="S300" s="260"/>
      <c r="T300" s="260"/>
      <c r="U300" s="260"/>
      <c r="V300" s="265"/>
      <c r="W300" s="223" t="str">
        <f t="shared" si="17"/>
        <v/>
      </c>
      <c r="X300" s="259"/>
      <c r="Y300" s="260"/>
      <c r="Z300" s="260"/>
      <c r="AA300" s="265"/>
      <c r="AB300" s="202" t="str">
        <f t="shared" si="18"/>
        <v/>
      </c>
      <c r="AC300" s="226" t="str">
        <f t="shared" si="19"/>
        <v/>
      </c>
      <c r="AD300" s="152"/>
      <c r="AE300" s="151"/>
      <c r="AF300" s="151"/>
      <c r="AG300" s="151"/>
    </row>
    <row r="301" spans="1:33" ht="20.100000000000001" customHeight="1" thickBot="1" x14ac:dyDescent="0.3">
      <c r="A301" s="163">
        <v>297</v>
      </c>
      <c r="B301" s="162"/>
      <c r="C301" s="161"/>
      <c r="D301" s="160"/>
      <c r="E301" s="259"/>
      <c r="F301" s="260"/>
      <c r="G301" s="260"/>
      <c r="H301" s="260"/>
      <c r="I301" s="260"/>
      <c r="J301" s="260"/>
      <c r="K301" s="260"/>
      <c r="L301" s="260"/>
      <c r="M301" s="260"/>
      <c r="N301" s="223" t="str">
        <f t="shared" si="16"/>
        <v/>
      </c>
      <c r="O301" s="259"/>
      <c r="P301" s="260"/>
      <c r="Q301" s="260"/>
      <c r="R301" s="260"/>
      <c r="S301" s="260"/>
      <c r="T301" s="260"/>
      <c r="U301" s="260"/>
      <c r="V301" s="265"/>
      <c r="W301" s="223" t="str">
        <f t="shared" si="17"/>
        <v/>
      </c>
      <c r="X301" s="259"/>
      <c r="Y301" s="260"/>
      <c r="Z301" s="260"/>
      <c r="AA301" s="265"/>
      <c r="AB301" s="202" t="str">
        <f t="shared" si="18"/>
        <v/>
      </c>
      <c r="AC301" s="226" t="str">
        <f t="shared" si="19"/>
        <v/>
      </c>
      <c r="AD301" s="152"/>
      <c r="AE301" s="151"/>
      <c r="AF301" s="151"/>
      <c r="AG301" s="151"/>
    </row>
    <row r="302" spans="1:33" ht="20.100000000000001" customHeight="1" thickBot="1" x14ac:dyDescent="0.3">
      <c r="A302" s="163">
        <v>298</v>
      </c>
      <c r="B302" s="162"/>
      <c r="C302" s="161"/>
      <c r="D302" s="160"/>
      <c r="E302" s="259"/>
      <c r="F302" s="260"/>
      <c r="G302" s="260"/>
      <c r="H302" s="260"/>
      <c r="I302" s="260"/>
      <c r="J302" s="260"/>
      <c r="K302" s="260"/>
      <c r="L302" s="260"/>
      <c r="M302" s="260"/>
      <c r="N302" s="223" t="str">
        <f t="shared" si="16"/>
        <v/>
      </c>
      <c r="O302" s="259"/>
      <c r="P302" s="260"/>
      <c r="Q302" s="260"/>
      <c r="R302" s="260"/>
      <c r="S302" s="260"/>
      <c r="T302" s="260"/>
      <c r="U302" s="260"/>
      <c r="V302" s="265"/>
      <c r="W302" s="223" t="str">
        <f t="shared" si="17"/>
        <v/>
      </c>
      <c r="X302" s="259"/>
      <c r="Y302" s="260"/>
      <c r="Z302" s="260"/>
      <c r="AA302" s="265"/>
      <c r="AB302" s="202" t="str">
        <f t="shared" si="18"/>
        <v/>
      </c>
      <c r="AC302" s="226" t="str">
        <f t="shared" si="19"/>
        <v/>
      </c>
      <c r="AD302" s="152"/>
      <c r="AE302" s="151"/>
      <c r="AF302" s="151"/>
      <c r="AG302" s="151"/>
    </row>
    <row r="303" spans="1:33" ht="20.100000000000001" customHeight="1" thickBot="1" x14ac:dyDescent="0.3">
      <c r="A303" s="163">
        <v>299</v>
      </c>
      <c r="B303" s="162"/>
      <c r="C303" s="161"/>
      <c r="D303" s="160"/>
      <c r="E303" s="259"/>
      <c r="F303" s="260"/>
      <c r="G303" s="260"/>
      <c r="H303" s="260"/>
      <c r="I303" s="260"/>
      <c r="J303" s="260"/>
      <c r="K303" s="260"/>
      <c r="L303" s="260"/>
      <c r="M303" s="260"/>
      <c r="N303" s="223" t="str">
        <f t="shared" si="16"/>
        <v/>
      </c>
      <c r="O303" s="259"/>
      <c r="P303" s="260"/>
      <c r="Q303" s="260"/>
      <c r="R303" s="260"/>
      <c r="S303" s="260"/>
      <c r="T303" s="260"/>
      <c r="U303" s="260"/>
      <c r="V303" s="265"/>
      <c r="W303" s="223" t="str">
        <f t="shared" si="17"/>
        <v/>
      </c>
      <c r="X303" s="259"/>
      <c r="Y303" s="260"/>
      <c r="Z303" s="260"/>
      <c r="AA303" s="265"/>
      <c r="AB303" s="202" t="str">
        <f t="shared" si="18"/>
        <v/>
      </c>
      <c r="AC303" s="226" t="str">
        <f t="shared" si="19"/>
        <v/>
      </c>
      <c r="AD303" s="152"/>
      <c r="AE303" s="151"/>
      <c r="AF303" s="151"/>
      <c r="AG303" s="151"/>
    </row>
    <row r="304" spans="1:33" ht="20.100000000000001" customHeight="1" thickBot="1" x14ac:dyDescent="0.3">
      <c r="A304" s="157">
        <v>300</v>
      </c>
      <c r="B304" s="156"/>
      <c r="C304" s="155"/>
      <c r="D304" s="154"/>
      <c r="E304" s="261"/>
      <c r="F304" s="262"/>
      <c r="G304" s="262"/>
      <c r="H304" s="262"/>
      <c r="I304" s="262"/>
      <c r="J304" s="262"/>
      <c r="K304" s="262"/>
      <c r="L304" s="262"/>
      <c r="M304" s="262"/>
      <c r="N304" s="225" t="str">
        <f t="shared" si="16"/>
        <v/>
      </c>
      <c r="O304" s="261"/>
      <c r="P304" s="262"/>
      <c r="Q304" s="262"/>
      <c r="R304" s="262"/>
      <c r="S304" s="262"/>
      <c r="T304" s="262"/>
      <c r="U304" s="262"/>
      <c r="V304" s="266"/>
      <c r="W304" s="225" t="str">
        <f t="shared" si="17"/>
        <v/>
      </c>
      <c r="X304" s="261"/>
      <c r="Y304" s="262"/>
      <c r="Z304" s="262"/>
      <c r="AA304" s="272"/>
      <c r="AB304" s="226" t="str">
        <f t="shared" si="18"/>
        <v/>
      </c>
      <c r="AC304" s="226" t="str">
        <f t="shared" si="19"/>
        <v/>
      </c>
      <c r="AD304" s="152"/>
      <c r="AE304" s="151"/>
      <c r="AF304" s="151"/>
      <c r="AG304" s="151"/>
    </row>
    <row r="305" spans="2:33" ht="20.100000000000001" customHeight="1" x14ac:dyDescent="0.2">
      <c r="B305" s="150"/>
      <c r="C305" s="148"/>
      <c r="D305" s="148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6"/>
      <c r="AD305" s="152"/>
      <c r="AE305" s="151"/>
      <c r="AF305" s="151"/>
      <c r="AG305" s="151"/>
    </row>
    <row r="306" spans="2:33" ht="12.75" hidden="1" customHeight="1" x14ac:dyDescent="0.2"/>
  </sheetData>
  <sheetProtection algorithmName="SHA-512" hashValue="S4ZZSWZKweN8AwDsEPniX5F9rc+T5BC+eLY0XfyOgSDYKPuA5Skl3wGpK0HHGcPkIIaMt15iV5Vvjd8STW+roQ==" saltValue="p/Iu+G3kKr2nbCK62+iRYw==" spinCount="100000" sheet="1" selectLockedCells="1"/>
  <protectedRanges>
    <protectedRange sqref="B5:D304" name="Bereich1"/>
    <protectedRange sqref="O5:V304 E5:M304" name="Bereich1_1"/>
    <protectedRange sqref="X5:AA304" name="Bereich2_1"/>
  </protectedRanges>
  <mergeCells count="10">
    <mergeCell ref="A1:A4"/>
    <mergeCell ref="B1:C2"/>
    <mergeCell ref="D1:D4"/>
    <mergeCell ref="E1:W1"/>
    <mergeCell ref="AB1:AB3"/>
    <mergeCell ref="AC1:AC4"/>
    <mergeCell ref="E2:N2"/>
    <mergeCell ref="O2:W2"/>
    <mergeCell ref="B4:C4"/>
    <mergeCell ref="X2:AA2"/>
  </mergeCells>
  <conditionalFormatting sqref="X5:AA304">
    <cfRule type="expression" dxfId="122" priority="64">
      <formula>ROUNDDOWN(2*X5,0)-2*X5&lt;0</formula>
    </cfRule>
  </conditionalFormatting>
  <conditionalFormatting sqref="E5:E304">
    <cfRule type="cellIs" dxfId="121" priority="36" operator="greaterThan">
      <formula>$E$4</formula>
    </cfRule>
  </conditionalFormatting>
  <conditionalFormatting sqref="F5:F304">
    <cfRule type="cellIs" dxfId="120" priority="37" operator="greaterThan">
      <formula>$F$4</formula>
    </cfRule>
  </conditionalFormatting>
  <conditionalFormatting sqref="G5:G304">
    <cfRule type="cellIs" dxfId="119" priority="38" operator="greaterThan">
      <formula>$G$4</formula>
    </cfRule>
  </conditionalFormatting>
  <conditionalFormatting sqref="H5:H304">
    <cfRule type="cellIs" dxfId="118" priority="35" operator="greaterThan">
      <formula>$H$4</formula>
    </cfRule>
  </conditionalFormatting>
  <conditionalFormatting sqref="I5:I304">
    <cfRule type="cellIs" dxfId="117" priority="34" operator="greaterThan">
      <formula>$I$4</formula>
    </cfRule>
  </conditionalFormatting>
  <conditionalFormatting sqref="J5:J304">
    <cfRule type="cellIs" dxfId="116" priority="33" operator="greaterThan">
      <formula>$J$4</formula>
    </cfRule>
  </conditionalFormatting>
  <conditionalFormatting sqref="K5:K304">
    <cfRule type="cellIs" dxfId="115" priority="32" operator="greaterThan">
      <formula>$K$4</formula>
    </cfRule>
  </conditionalFormatting>
  <conditionalFormatting sqref="L5:L304">
    <cfRule type="cellIs" dxfId="114" priority="31" operator="greaterThan">
      <formula>$L$4</formula>
    </cfRule>
  </conditionalFormatting>
  <conditionalFormatting sqref="M5:M304">
    <cfRule type="cellIs" dxfId="113" priority="29" operator="greaterThan">
      <formula>$M$4</formula>
    </cfRule>
  </conditionalFormatting>
  <conditionalFormatting sqref="Q5:Q304">
    <cfRule type="cellIs" dxfId="112" priority="16" operator="greaterThan">
      <formula>$Q$4</formula>
    </cfRule>
  </conditionalFormatting>
  <conditionalFormatting sqref="R5:R304">
    <cfRule type="cellIs" dxfId="111" priority="17" operator="greaterThan">
      <formula>$R$4</formula>
    </cfRule>
  </conditionalFormatting>
  <conditionalFormatting sqref="S5:S304">
    <cfRule type="cellIs" dxfId="110" priority="18" operator="greaterThan">
      <formula>$S$4</formula>
    </cfRule>
  </conditionalFormatting>
  <conditionalFormatting sqref="V5:V304">
    <cfRule type="cellIs" dxfId="109" priority="20" operator="greaterThan">
      <formula>$V$4</formula>
    </cfRule>
  </conditionalFormatting>
  <conditionalFormatting sqref="O5:O304">
    <cfRule type="cellIs" dxfId="108" priority="15" operator="greaterThan">
      <formula>$O$4</formula>
    </cfRule>
  </conditionalFormatting>
  <conditionalFormatting sqref="U5:U304">
    <cfRule type="cellIs" dxfId="107" priority="19" operator="greaterThan">
      <formula>$U$4</formula>
    </cfRule>
  </conditionalFormatting>
  <conditionalFormatting sqref="P5:P304">
    <cfRule type="cellIs" dxfId="106" priority="14" operator="greaterThan">
      <formula>$P$4</formula>
    </cfRule>
  </conditionalFormatting>
  <conditionalFormatting sqref="T5:T304">
    <cfRule type="cellIs" dxfId="105" priority="13" operator="greaterThan">
      <formula>$T$4</formula>
    </cfRule>
  </conditionalFormatting>
  <conditionalFormatting sqref="X5:X304">
    <cfRule type="cellIs" dxfId="104" priority="172" operator="greaterThan">
      <formula>$X$4</formula>
    </cfRule>
    <cfRule type="expression" dxfId="103" priority="173">
      <formula>RANK(X5,$X5:$AA5,0)&gt;2</formula>
    </cfRule>
  </conditionalFormatting>
  <conditionalFormatting sqref="Y5:Y304">
    <cfRule type="cellIs" dxfId="102" priority="176" operator="greaterThan">
      <formula>$Y$4</formula>
    </cfRule>
    <cfRule type="expression" dxfId="101" priority="177">
      <formula>RANK(Y5,$X5:$AA5,0)&gt;2</formula>
    </cfRule>
  </conditionalFormatting>
  <conditionalFormatting sqref="Z5:Z304">
    <cfRule type="cellIs" dxfId="100" priority="178" operator="greaterThan">
      <formula>$Z$4</formula>
    </cfRule>
    <cfRule type="expression" dxfId="99" priority="179">
      <formula>RANK(Z5,$X5:$AA5,0)&gt;2</formula>
    </cfRule>
  </conditionalFormatting>
  <conditionalFormatting sqref="AA5:AA304">
    <cfRule type="cellIs" dxfId="98" priority="180" operator="greaterThan">
      <formula>$AA$4</formula>
    </cfRule>
    <cfRule type="expression" dxfId="97" priority="181">
      <formula>RANK(AA5,$X5:$AA5,0)&gt;2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HJ306"/>
  <sheetViews>
    <sheetView topLeftCell="D1" zoomScale="130" zoomScaleNormal="130" workbookViewId="0">
      <selection activeCell="X5" sqref="X5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33203125" style="22" customWidth="1"/>
    <col min="3" max="3" width="14" style="22" bestFit="1" customWidth="1"/>
    <col min="4" max="4" width="14" style="22" customWidth="1"/>
    <col min="5" max="5" width="6.33203125" style="22" customWidth="1"/>
    <col min="6" max="14" width="6.83203125" style="23" customWidth="1"/>
    <col min="15" max="15" width="7.83203125" style="23" customWidth="1"/>
    <col min="16" max="16" width="6.83203125" style="23" customWidth="1"/>
    <col min="17" max="17" width="8" style="23" bestFit="1" customWidth="1"/>
    <col min="18" max="19" width="6.83203125" style="23" customWidth="1"/>
    <col min="20" max="20" width="17.33203125" style="23" customWidth="1"/>
    <col min="21" max="24" width="7.83203125" style="23" customWidth="1"/>
    <col min="25" max="25" width="16.6640625" style="23" customWidth="1"/>
    <col min="26" max="26" width="9" style="10" customWidth="1"/>
    <col min="27" max="27" width="8.83203125" style="10" customWidth="1"/>
    <col min="28" max="28" width="12.83203125" style="10" customWidth="1"/>
    <col min="29" max="29" width="8" style="10" bestFit="1" customWidth="1"/>
    <col min="30" max="30" width="5.6640625" style="10" bestFit="1" customWidth="1"/>
    <col min="31" max="31" width="5.83203125" style="10" hidden="1" customWidth="1"/>
    <col min="32" max="32" width="5.1640625" style="10" hidden="1" customWidth="1"/>
    <col min="33" max="33" width="7.33203125" style="10" hidden="1" customWidth="1"/>
    <col min="34" max="16384" width="4.33203125" style="10" hidden="1"/>
  </cols>
  <sheetData>
    <row r="1" spans="1:218" ht="18" customHeight="1" x14ac:dyDescent="0.2">
      <c r="A1" s="408" t="s">
        <v>7</v>
      </c>
      <c r="B1" s="411" t="s">
        <v>46</v>
      </c>
      <c r="C1" s="412"/>
      <c r="D1" s="422" t="s">
        <v>70</v>
      </c>
      <c r="E1" s="415" t="s">
        <v>40</v>
      </c>
      <c r="F1" s="393" t="s">
        <v>43</v>
      </c>
      <c r="G1" s="394"/>
      <c r="H1" s="394"/>
      <c r="I1" s="394"/>
      <c r="J1" s="394"/>
      <c r="K1" s="394"/>
      <c r="L1" s="394"/>
      <c r="M1" s="394"/>
      <c r="N1" s="394"/>
      <c r="O1" s="395"/>
      <c r="P1" s="399" t="s">
        <v>42</v>
      </c>
      <c r="Q1" s="400"/>
      <c r="R1" s="400"/>
      <c r="S1" s="400"/>
      <c r="T1" s="401"/>
      <c r="U1" s="54"/>
      <c r="V1" s="61"/>
      <c r="W1" s="61"/>
      <c r="X1" s="61"/>
      <c r="Y1" s="61"/>
      <c r="Z1" s="405" t="s">
        <v>6</v>
      </c>
      <c r="AA1" s="382" t="s">
        <v>2</v>
      </c>
    </row>
    <row r="2" spans="1:218" ht="78.75" customHeight="1" thickBot="1" x14ac:dyDescent="0.25">
      <c r="A2" s="409"/>
      <c r="B2" s="413"/>
      <c r="C2" s="414"/>
      <c r="D2" s="423"/>
      <c r="E2" s="416"/>
      <c r="F2" s="396"/>
      <c r="G2" s="397"/>
      <c r="H2" s="397"/>
      <c r="I2" s="397"/>
      <c r="J2" s="397"/>
      <c r="K2" s="397"/>
      <c r="L2" s="397"/>
      <c r="M2" s="397"/>
      <c r="N2" s="397"/>
      <c r="O2" s="398"/>
      <c r="P2" s="402" t="s">
        <v>77</v>
      </c>
      <c r="Q2" s="418" t="s">
        <v>38</v>
      </c>
      <c r="R2" s="391" t="s">
        <v>34</v>
      </c>
      <c r="S2" s="389" t="s">
        <v>39</v>
      </c>
      <c r="T2" s="42"/>
      <c r="U2" s="53"/>
      <c r="V2" s="55" t="s">
        <v>41</v>
      </c>
      <c r="W2" s="55"/>
      <c r="X2" s="55"/>
      <c r="Y2" s="55"/>
      <c r="Z2" s="406"/>
      <c r="AA2" s="383"/>
    </row>
    <row r="3" spans="1:218" s="14" customFormat="1" ht="18" customHeight="1" thickBot="1" x14ac:dyDescent="0.35">
      <c r="A3" s="409"/>
      <c r="B3" s="11" t="s">
        <v>0</v>
      </c>
      <c r="C3" s="12" t="s">
        <v>1</v>
      </c>
      <c r="D3" s="423"/>
      <c r="E3" s="416"/>
      <c r="F3" s="41">
        <v>1</v>
      </c>
      <c r="G3" s="30">
        <v>2</v>
      </c>
      <c r="H3" s="30">
        <v>3</v>
      </c>
      <c r="I3" s="30">
        <v>4</v>
      </c>
      <c r="J3" s="30">
        <v>5</v>
      </c>
      <c r="K3" s="41">
        <v>6</v>
      </c>
      <c r="L3" s="30">
        <v>7</v>
      </c>
      <c r="M3" s="57">
        <v>8</v>
      </c>
      <c r="N3" s="30">
        <v>9</v>
      </c>
      <c r="O3" s="72" t="s">
        <v>35</v>
      </c>
      <c r="P3" s="403"/>
      <c r="Q3" s="419"/>
      <c r="R3" s="392"/>
      <c r="S3" s="390"/>
      <c r="T3" s="43" t="s">
        <v>35</v>
      </c>
      <c r="U3" s="41">
        <v>1</v>
      </c>
      <c r="V3" s="30">
        <v>2</v>
      </c>
      <c r="W3" s="30">
        <v>3</v>
      </c>
      <c r="X3" s="41">
        <v>4</v>
      </c>
      <c r="Y3" s="44" t="s">
        <v>35</v>
      </c>
      <c r="Z3" s="407"/>
      <c r="AA3" s="383"/>
      <c r="AB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</row>
    <row r="4" spans="1:218" s="14" customFormat="1" ht="18" customHeight="1" thickBot="1" x14ac:dyDescent="0.25">
      <c r="A4" s="410"/>
      <c r="B4" s="420" t="s">
        <v>3</v>
      </c>
      <c r="C4" s="421"/>
      <c r="D4" s="423"/>
      <c r="E4" s="417"/>
      <c r="F4" s="31">
        <v>4</v>
      </c>
      <c r="G4" s="120">
        <v>2</v>
      </c>
      <c r="H4" s="120">
        <v>4</v>
      </c>
      <c r="I4" s="120">
        <v>4</v>
      </c>
      <c r="J4" s="120">
        <v>3</v>
      </c>
      <c r="K4" s="15">
        <v>2</v>
      </c>
      <c r="L4" s="15">
        <v>5</v>
      </c>
      <c r="M4" s="122">
        <v>3</v>
      </c>
      <c r="N4" s="198">
        <v>3</v>
      </c>
      <c r="O4" s="74">
        <f>SUM(F4:N4)</f>
        <v>30</v>
      </c>
      <c r="P4" s="404"/>
      <c r="Q4" s="58">
        <v>18</v>
      </c>
      <c r="R4" s="52">
        <v>9</v>
      </c>
      <c r="S4" s="65">
        <v>3</v>
      </c>
      <c r="T4" s="39">
        <f>SUM(Q4:S4)</f>
        <v>30</v>
      </c>
      <c r="U4" s="58">
        <v>4</v>
      </c>
      <c r="V4" s="52">
        <v>4</v>
      </c>
      <c r="W4" s="52">
        <v>4</v>
      </c>
      <c r="X4" s="58">
        <v>3</v>
      </c>
      <c r="Y4" s="39">
        <v>15</v>
      </c>
      <c r="Z4" s="62">
        <f>SUM(O4+T4+Y4)</f>
        <v>75</v>
      </c>
      <c r="AA4" s="384"/>
      <c r="AB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</row>
    <row r="5" spans="1:218" s="27" customFormat="1" ht="20.100000000000001" customHeight="1" thickBot="1" x14ac:dyDescent="0.3">
      <c r="A5" s="16">
        <v>1</v>
      </c>
      <c r="B5" s="6"/>
      <c r="C5" s="8"/>
      <c r="D5" s="126"/>
      <c r="E5" s="127"/>
      <c r="F5" s="276"/>
      <c r="G5" s="276"/>
      <c r="H5" s="276"/>
      <c r="I5" s="276"/>
      <c r="J5" s="276"/>
      <c r="K5" s="276"/>
      <c r="L5" s="276"/>
      <c r="M5" s="276"/>
      <c r="N5" s="276"/>
      <c r="O5" s="273" t="str">
        <f t="shared" ref="O5:O68" si="0">IF(SUM(F5:N5)&gt;0,SUM(F5:N5)," ")</f>
        <v xml:space="preserve"> </v>
      </c>
      <c r="P5" s="99"/>
      <c r="Q5" s="280"/>
      <c r="R5" s="280"/>
      <c r="S5" s="281"/>
      <c r="T5" s="102" t="str">
        <f>IF(SUM(Q5:S5)&gt;0,SUM(Q5:S5)," ")</f>
        <v xml:space="preserve"> </v>
      </c>
      <c r="U5" s="285"/>
      <c r="V5" s="286"/>
      <c r="W5" s="286"/>
      <c r="X5" s="287"/>
      <c r="Y5" s="118" t="str">
        <f t="shared" ref="Y5:Y68" si="1">IF(SUM(U5:X5)&gt;0,IF(E5&lt;&gt;"",SUM(W5:X5),SUM(U5:X5)),"")</f>
        <v/>
      </c>
      <c r="Z5" s="86" t="str">
        <f t="shared" ref="Z5:Z68" si="2">IF(SUM(F5:N5) +SUM(Q5:S5)+SUM(U5:X5)&gt;0,IF(E5&lt;&gt;"",SUM(F5:N5) +SUM(Q5:S5)+SUM(W5:X5),SUM(F5:N5) +SUM(Q5:S5)+SUM(U5:X5)),"")</f>
        <v/>
      </c>
      <c r="AA5" s="86" t="str">
        <f t="shared" ref="AA5:AA68" si="3">IF(Z5&lt;&gt;"",IF(E5&lt;&gt;"",VLOOKUP(Z5,$AC$17:$AD$22,2),VLOOKUP(Z5,$AC$6:$AD$11,2)),"")</f>
        <v/>
      </c>
      <c r="AB5" s="45" t="str">
        <f>IF($E5=" ","Leertaste bei D!","")</f>
        <v/>
      </c>
      <c r="AC5" s="25" t="s">
        <v>5</v>
      </c>
      <c r="AD5" s="25" t="s">
        <v>4</v>
      </c>
      <c r="AE5" s="27" t="str">
        <f t="shared" ref="AE5:AE30" si="4">(IF(C5&lt;&gt;"",VLOOKUP(Z5,$AG$7:$AH$12,2)-VLOOKUP(Z5,$AG$18:$AH$23,2),""))</f>
        <v/>
      </c>
      <c r="AF5" s="25" t="s">
        <v>4</v>
      </c>
      <c r="AG5" s="33" t="str">
        <f>AC5</f>
        <v>Punkte</v>
      </c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</row>
    <row r="6" spans="1:218" ht="20.100000000000001" customHeight="1" thickBot="1" x14ac:dyDescent="0.3">
      <c r="A6" s="17">
        <v>2</v>
      </c>
      <c r="B6" s="1"/>
      <c r="C6" s="2"/>
      <c r="D6" s="124"/>
      <c r="E6" s="128"/>
      <c r="F6" s="276"/>
      <c r="G6" s="277"/>
      <c r="H6" s="277"/>
      <c r="I6" s="277"/>
      <c r="J6" s="277"/>
      <c r="K6" s="277"/>
      <c r="L6" s="277"/>
      <c r="M6" s="277"/>
      <c r="N6" s="277"/>
      <c r="O6" s="274" t="str">
        <f t="shared" si="0"/>
        <v xml:space="preserve"> </v>
      </c>
      <c r="P6" s="103"/>
      <c r="Q6" s="282"/>
      <c r="R6" s="282"/>
      <c r="S6" s="283"/>
      <c r="T6" s="106" t="str">
        <f t="shared" ref="T6:T151" si="5">IF(SUM(Q6:S6)&gt;0,SUM(Q6:S6)," ")</f>
        <v xml:space="preserve"> </v>
      </c>
      <c r="U6" s="288"/>
      <c r="V6" s="289"/>
      <c r="W6" s="289"/>
      <c r="X6" s="290"/>
      <c r="Y6" s="119" t="str">
        <f t="shared" si="1"/>
        <v/>
      </c>
      <c r="Z6" s="97" t="str">
        <f t="shared" si="2"/>
        <v/>
      </c>
      <c r="AA6" s="86" t="str">
        <f t="shared" si="3"/>
        <v/>
      </c>
      <c r="AB6" s="45" t="str">
        <f t="shared" ref="AB6:AB30" si="6">IF($E6=" ","Leertaste bei D!","")</f>
        <v/>
      </c>
      <c r="AC6" s="34">
        <v>0</v>
      </c>
      <c r="AD6" s="25">
        <v>6</v>
      </c>
      <c r="AE6" s="27" t="str">
        <f t="shared" si="4"/>
        <v/>
      </c>
      <c r="AF6" s="25" t="s">
        <v>16</v>
      </c>
      <c r="AG6" s="33">
        <f>AC12</f>
        <v>75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</row>
    <row r="7" spans="1:218" ht="20.100000000000001" customHeight="1" thickBot="1" x14ac:dyDescent="0.3">
      <c r="A7" s="17">
        <v>3</v>
      </c>
      <c r="B7" s="1"/>
      <c r="C7" s="2"/>
      <c r="D7" s="124"/>
      <c r="E7" s="128"/>
      <c r="F7" s="276"/>
      <c r="G7" s="277"/>
      <c r="H7" s="277"/>
      <c r="I7" s="277"/>
      <c r="J7" s="277"/>
      <c r="K7" s="277"/>
      <c r="L7" s="277"/>
      <c r="M7" s="277"/>
      <c r="N7" s="277"/>
      <c r="O7" s="274" t="str">
        <f t="shared" si="0"/>
        <v xml:space="preserve"> </v>
      </c>
      <c r="P7" s="103"/>
      <c r="Q7" s="282"/>
      <c r="R7" s="282"/>
      <c r="S7" s="283"/>
      <c r="T7" s="106" t="str">
        <f t="shared" si="5"/>
        <v xml:space="preserve"> </v>
      </c>
      <c r="U7" s="288"/>
      <c r="V7" s="289"/>
      <c r="W7" s="289"/>
      <c r="X7" s="290"/>
      <c r="Y7" s="119" t="str">
        <f t="shared" si="1"/>
        <v/>
      </c>
      <c r="Z7" s="97" t="str">
        <f t="shared" si="2"/>
        <v/>
      </c>
      <c r="AA7" s="86" t="str">
        <f t="shared" si="3"/>
        <v/>
      </c>
      <c r="AB7" s="45" t="str">
        <f t="shared" si="6"/>
        <v/>
      </c>
      <c r="AC7" s="34">
        <v>15</v>
      </c>
      <c r="AD7" s="25">
        <v>5</v>
      </c>
      <c r="AE7" s="27" t="str">
        <f t="shared" si="4"/>
        <v/>
      </c>
      <c r="AF7" s="25">
        <v>1</v>
      </c>
      <c r="AG7" s="33">
        <f>AC11</f>
        <v>67.5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</row>
    <row r="8" spans="1:218" ht="20.100000000000001" customHeight="1" thickBot="1" x14ac:dyDescent="0.3">
      <c r="A8" s="17">
        <v>4</v>
      </c>
      <c r="B8" s="1"/>
      <c r="C8" s="2"/>
      <c r="D8" s="124"/>
      <c r="E8" s="128"/>
      <c r="F8" s="276"/>
      <c r="G8" s="277"/>
      <c r="H8" s="277"/>
      <c r="I8" s="277"/>
      <c r="J8" s="277"/>
      <c r="K8" s="277"/>
      <c r="L8" s="277"/>
      <c r="M8" s="277"/>
      <c r="N8" s="277"/>
      <c r="O8" s="274" t="str">
        <f t="shared" si="0"/>
        <v xml:space="preserve"> </v>
      </c>
      <c r="P8" s="103"/>
      <c r="Q8" s="282"/>
      <c r="R8" s="282"/>
      <c r="S8" s="283"/>
      <c r="T8" s="106" t="str">
        <f t="shared" si="5"/>
        <v xml:space="preserve"> </v>
      </c>
      <c r="U8" s="288"/>
      <c r="V8" s="289"/>
      <c r="W8" s="289"/>
      <c r="X8" s="290"/>
      <c r="Y8" s="119" t="str">
        <f t="shared" si="1"/>
        <v/>
      </c>
      <c r="Z8" s="97" t="str">
        <f t="shared" si="2"/>
        <v/>
      </c>
      <c r="AA8" s="86" t="str">
        <f t="shared" si="3"/>
        <v/>
      </c>
      <c r="AB8" s="45" t="str">
        <f t="shared" si="6"/>
        <v/>
      </c>
      <c r="AC8" s="34">
        <v>33.5</v>
      </c>
      <c r="AD8" s="25">
        <v>4</v>
      </c>
      <c r="AE8" s="27" t="str">
        <f t="shared" si="4"/>
        <v/>
      </c>
      <c r="AF8" s="25">
        <v>2</v>
      </c>
      <c r="AG8" s="33">
        <f>AC10</f>
        <v>56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pans="1:218" ht="20.100000000000001" customHeight="1" thickBot="1" x14ac:dyDescent="0.3">
      <c r="A9" s="17">
        <v>5</v>
      </c>
      <c r="B9" s="66"/>
      <c r="C9" s="2"/>
      <c r="D9" s="124"/>
      <c r="E9" s="129"/>
      <c r="F9" s="276"/>
      <c r="G9" s="277"/>
      <c r="H9" s="277"/>
      <c r="I9" s="277"/>
      <c r="J9" s="277"/>
      <c r="K9" s="277"/>
      <c r="L9" s="277"/>
      <c r="M9" s="277"/>
      <c r="N9" s="277"/>
      <c r="O9" s="274" t="str">
        <f t="shared" si="0"/>
        <v xml:space="preserve"> </v>
      </c>
      <c r="P9" s="103"/>
      <c r="Q9" s="282"/>
      <c r="R9" s="282"/>
      <c r="S9" s="283"/>
      <c r="T9" s="106" t="str">
        <f t="shared" si="5"/>
        <v xml:space="preserve"> </v>
      </c>
      <c r="U9" s="288"/>
      <c r="V9" s="289"/>
      <c r="W9" s="289"/>
      <c r="X9" s="290"/>
      <c r="Y9" s="119" t="str">
        <f t="shared" si="1"/>
        <v/>
      </c>
      <c r="Z9" s="97" t="str">
        <f t="shared" si="2"/>
        <v/>
      </c>
      <c r="AA9" s="86" t="str">
        <f t="shared" si="3"/>
        <v/>
      </c>
      <c r="AB9" s="45" t="str">
        <f t="shared" si="6"/>
        <v/>
      </c>
      <c r="AC9" s="34">
        <v>45</v>
      </c>
      <c r="AD9" s="25">
        <v>3</v>
      </c>
      <c r="AE9" s="27" t="str">
        <f t="shared" si="4"/>
        <v/>
      </c>
      <c r="AF9" s="25">
        <v>3</v>
      </c>
      <c r="AG9" s="33">
        <f>AC9</f>
        <v>45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</row>
    <row r="10" spans="1:218" ht="20.100000000000001" customHeight="1" thickBot="1" x14ac:dyDescent="0.3">
      <c r="A10" s="17">
        <v>6</v>
      </c>
      <c r="B10" s="1"/>
      <c r="C10" s="2"/>
      <c r="D10" s="124"/>
      <c r="E10" s="128"/>
      <c r="F10" s="276"/>
      <c r="G10" s="277"/>
      <c r="H10" s="277"/>
      <c r="I10" s="277"/>
      <c r="J10" s="277"/>
      <c r="K10" s="277"/>
      <c r="L10" s="277"/>
      <c r="M10" s="277"/>
      <c r="N10" s="277"/>
      <c r="O10" s="274" t="str">
        <f t="shared" si="0"/>
        <v xml:space="preserve"> </v>
      </c>
      <c r="P10" s="103"/>
      <c r="Q10" s="282"/>
      <c r="R10" s="282"/>
      <c r="S10" s="283"/>
      <c r="T10" s="106" t="str">
        <f t="shared" si="5"/>
        <v xml:space="preserve"> </v>
      </c>
      <c r="U10" s="288"/>
      <c r="V10" s="289"/>
      <c r="W10" s="289"/>
      <c r="X10" s="290"/>
      <c r="Y10" s="119" t="str">
        <f t="shared" si="1"/>
        <v/>
      </c>
      <c r="Z10" s="97" t="str">
        <f t="shared" si="2"/>
        <v/>
      </c>
      <c r="AA10" s="86" t="str">
        <f t="shared" si="3"/>
        <v/>
      </c>
      <c r="AB10" s="45" t="str">
        <f t="shared" si="6"/>
        <v/>
      </c>
      <c r="AC10" s="34">
        <v>56</v>
      </c>
      <c r="AD10" s="25">
        <v>2</v>
      </c>
      <c r="AE10" s="27" t="str">
        <f t="shared" si="4"/>
        <v/>
      </c>
      <c r="AF10" s="25">
        <v>4</v>
      </c>
      <c r="AG10" s="35">
        <f>AC8</f>
        <v>33.5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</row>
    <row r="11" spans="1:218" ht="20.100000000000001" customHeight="1" thickBot="1" x14ac:dyDescent="0.3">
      <c r="A11" s="17">
        <v>7</v>
      </c>
      <c r="B11" s="1"/>
      <c r="C11" s="2"/>
      <c r="D11" s="124"/>
      <c r="E11" s="128"/>
      <c r="F11" s="276"/>
      <c r="G11" s="277"/>
      <c r="H11" s="277"/>
      <c r="I11" s="277"/>
      <c r="J11" s="277"/>
      <c r="K11" s="277"/>
      <c r="L11" s="277"/>
      <c r="M11" s="277"/>
      <c r="N11" s="277"/>
      <c r="O11" s="274" t="str">
        <f t="shared" si="0"/>
        <v xml:space="preserve"> </v>
      </c>
      <c r="P11" s="103"/>
      <c r="Q11" s="282"/>
      <c r="R11" s="282"/>
      <c r="S11" s="283"/>
      <c r="T11" s="106" t="str">
        <f t="shared" si="5"/>
        <v xml:space="preserve"> </v>
      </c>
      <c r="U11" s="288"/>
      <c r="V11" s="289"/>
      <c r="W11" s="289"/>
      <c r="X11" s="290"/>
      <c r="Y11" s="119" t="str">
        <f t="shared" si="1"/>
        <v/>
      </c>
      <c r="Z11" s="97" t="str">
        <f t="shared" si="2"/>
        <v/>
      </c>
      <c r="AA11" s="86" t="str">
        <f t="shared" si="3"/>
        <v/>
      </c>
      <c r="AB11" s="45" t="str">
        <f t="shared" si="6"/>
        <v/>
      </c>
      <c r="AC11" s="34">
        <v>67.5</v>
      </c>
      <c r="AD11" s="25">
        <v>1</v>
      </c>
      <c r="AE11" s="27" t="str">
        <f t="shared" si="4"/>
        <v/>
      </c>
      <c r="AF11" s="25">
        <v>5</v>
      </c>
      <c r="AG11" s="33">
        <f>AC7</f>
        <v>15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</row>
    <row r="12" spans="1:218" ht="20.100000000000001" customHeight="1" thickBot="1" x14ac:dyDescent="0.3">
      <c r="A12" s="17">
        <v>8</v>
      </c>
      <c r="B12" s="1"/>
      <c r="C12" s="2"/>
      <c r="D12" s="124"/>
      <c r="E12" s="128"/>
      <c r="F12" s="276"/>
      <c r="G12" s="277"/>
      <c r="H12" s="277"/>
      <c r="I12" s="277"/>
      <c r="J12" s="277"/>
      <c r="K12" s="277"/>
      <c r="L12" s="277"/>
      <c r="M12" s="277"/>
      <c r="N12" s="277"/>
      <c r="O12" s="274" t="str">
        <f t="shared" si="0"/>
        <v xml:space="preserve"> </v>
      </c>
      <c r="P12" s="103"/>
      <c r="Q12" s="282"/>
      <c r="R12" s="282"/>
      <c r="S12" s="283"/>
      <c r="T12" s="106" t="str">
        <f t="shared" si="5"/>
        <v xml:space="preserve"> </v>
      </c>
      <c r="U12" s="288"/>
      <c r="V12" s="289"/>
      <c r="W12" s="289"/>
      <c r="X12" s="290"/>
      <c r="Y12" s="119" t="str">
        <f t="shared" si="1"/>
        <v/>
      </c>
      <c r="Z12" s="97" t="str">
        <f t="shared" si="2"/>
        <v/>
      </c>
      <c r="AA12" s="86" t="str">
        <f t="shared" si="3"/>
        <v/>
      </c>
      <c r="AB12" s="45" t="str">
        <f t="shared" si="6"/>
        <v/>
      </c>
      <c r="AC12" s="34">
        <v>75</v>
      </c>
      <c r="AD12" s="25" t="s">
        <v>16</v>
      </c>
      <c r="AE12" s="27" t="str">
        <f t="shared" si="4"/>
        <v/>
      </c>
      <c r="AF12" s="25">
        <v>6</v>
      </c>
      <c r="AG12" s="33">
        <f>AC6</f>
        <v>0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</row>
    <row r="13" spans="1:218" ht="20.100000000000001" customHeight="1" thickBot="1" x14ac:dyDescent="0.3">
      <c r="A13" s="17">
        <v>9</v>
      </c>
      <c r="B13" s="1"/>
      <c r="C13" s="2"/>
      <c r="D13" s="124"/>
      <c r="E13" s="128"/>
      <c r="F13" s="276"/>
      <c r="G13" s="277"/>
      <c r="H13" s="277"/>
      <c r="I13" s="277"/>
      <c r="J13" s="277"/>
      <c r="K13" s="277"/>
      <c r="L13" s="277"/>
      <c r="M13" s="277"/>
      <c r="N13" s="277"/>
      <c r="O13" s="274" t="str">
        <f t="shared" si="0"/>
        <v xml:space="preserve"> </v>
      </c>
      <c r="P13" s="103"/>
      <c r="Q13" s="282"/>
      <c r="R13" s="282"/>
      <c r="S13" s="283"/>
      <c r="T13" s="106" t="str">
        <f t="shared" si="5"/>
        <v xml:space="preserve"> </v>
      </c>
      <c r="U13" s="288"/>
      <c r="V13" s="289"/>
      <c r="W13" s="289"/>
      <c r="X13" s="290"/>
      <c r="Y13" s="119" t="str">
        <f t="shared" si="1"/>
        <v/>
      </c>
      <c r="Z13" s="97" t="str">
        <f t="shared" si="2"/>
        <v/>
      </c>
      <c r="AA13" s="86" t="str">
        <f t="shared" si="3"/>
        <v/>
      </c>
      <c r="AB13" s="45" t="str">
        <f t="shared" si="6"/>
        <v/>
      </c>
      <c r="AC13" s="26"/>
      <c r="AD13" s="26"/>
      <c r="AE13" s="27" t="str">
        <f t="shared" si="4"/>
        <v/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</row>
    <row r="14" spans="1:218" ht="20.100000000000001" customHeight="1" thickBot="1" x14ac:dyDescent="0.3">
      <c r="A14" s="17">
        <v>10</v>
      </c>
      <c r="B14" s="1"/>
      <c r="C14" s="2"/>
      <c r="D14" s="124"/>
      <c r="E14" s="128"/>
      <c r="F14" s="276"/>
      <c r="G14" s="277"/>
      <c r="H14" s="277"/>
      <c r="I14" s="277"/>
      <c r="J14" s="277"/>
      <c r="K14" s="277"/>
      <c r="L14" s="277"/>
      <c r="M14" s="277"/>
      <c r="N14" s="277"/>
      <c r="O14" s="274" t="str">
        <f t="shared" si="0"/>
        <v xml:space="preserve"> </v>
      </c>
      <c r="P14" s="103"/>
      <c r="Q14" s="282"/>
      <c r="R14" s="282"/>
      <c r="S14" s="283"/>
      <c r="T14" s="106" t="str">
        <f t="shared" si="5"/>
        <v xml:space="preserve"> </v>
      </c>
      <c r="U14" s="288"/>
      <c r="V14" s="289"/>
      <c r="W14" s="289"/>
      <c r="X14" s="290"/>
      <c r="Y14" s="119" t="str">
        <f t="shared" si="1"/>
        <v/>
      </c>
      <c r="Z14" s="97" t="str">
        <f t="shared" si="2"/>
        <v/>
      </c>
      <c r="AA14" s="86" t="str">
        <f t="shared" si="3"/>
        <v/>
      </c>
      <c r="AB14" s="45" t="str">
        <f t="shared" si="6"/>
        <v/>
      </c>
      <c r="AC14" s="385" t="s">
        <v>47</v>
      </c>
      <c r="AD14" s="386"/>
      <c r="AE14" s="27" t="str">
        <f t="shared" si="4"/>
        <v/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</row>
    <row r="15" spans="1:218" ht="20.100000000000001" customHeight="1" thickBot="1" x14ac:dyDescent="0.35">
      <c r="A15" s="17">
        <v>11</v>
      </c>
      <c r="B15" s="1"/>
      <c r="C15" s="2"/>
      <c r="D15" s="124"/>
      <c r="E15" s="130"/>
      <c r="F15" s="276"/>
      <c r="G15" s="277"/>
      <c r="H15" s="277"/>
      <c r="I15" s="277"/>
      <c r="J15" s="277"/>
      <c r="K15" s="277"/>
      <c r="L15" s="277"/>
      <c r="M15" s="277"/>
      <c r="N15" s="277"/>
      <c r="O15" s="274" t="str">
        <f t="shared" si="0"/>
        <v xml:space="preserve"> </v>
      </c>
      <c r="P15" s="103"/>
      <c r="Q15" s="282"/>
      <c r="R15" s="282"/>
      <c r="S15" s="283"/>
      <c r="T15" s="106" t="str">
        <f t="shared" si="5"/>
        <v xml:space="preserve"> </v>
      </c>
      <c r="U15" s="288"/>
      <c r="V15" s="289"/>
      <c r="W15" s="289"/>
      <c r="X15" s="290"/>
      <c r="Y15" s="119" t="str">
        <f t="shared" si="1"/>
        <v/>
      </c>
      <c r="Z15" s="97" t="str">
        <f t="shared" si="2"/>
        <v/>
      </c>
      <c r="AA15" s="86" t="str">
        <f t="shared" si="3"/>
        <v/>
      </c>
      <c r="AB15" s="45" t="str">
        <f t="shared" si="6"/>
        <v/>
      </c>
      <c r="AC15" s="387"/>
      <c r="AD15" s="388"/>
      <c r="AE15" s="27" t="str">
        <f t="shared" si="4"/>
        <v/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</row>
    <row r="16" spans="1:218" ht="20.100000000000001" customHeight="1" thickBot="1" x14ac:dyDescent="0.3">
      <c r="A16" s="17">
        <v>12</v>
      </c>
      <c r="B16" s="1"/>
      <c r="C16" s="2"/>
      <c r="D16" s="124"/>
      <c r="E16" s="128"/>
      <c r="F16" s="276"/>
      <c r="G16" s="277"/>
      <c r="H16" s="277"/>
      <c r="I16" s="277"/>
      <c r="J16" s="277"/>
      <c r="K16" s="277"/>
      <c r="L16" s="277"/>
      <c r="M16" s="277"/>
      <c r="N16" s="277"/>
      <c r="O16" s="274" t="str">
        <f t="shared" si="0"/>
        <v xml:space="preserve"> </v>
      </c>
      <c r="P16" s="103"/>
      <c r="Q16" s="282"/>
      <c r="R16" s="282"/>
      <c r="S16" s="283"/>
      <c r="T16" s="106" t="str">
        <f t="shared" si="5"/>
        <v xml:space="preserve"> </v>
      </c>
      <c r="U16" s="288"/>
      <c r="V16" s="289"/>
      <c r="W16" s="289"/>
      <c r="X16" s="290"/>
      <c r="Y16" s="119" t="str">
        <f t="shared" si="1"/>
        <v/>
      </c>
      <c r="Z16" s="97" t="str">
        <f t="shared" si="2"/>
        <v/>
      </c>
      <c r="AA16" s="86" t="str">
        <f t="shared" si="3"/>
        <v/>
      </c>
      <c r="AB16" s="45" t="str">
        <f t="shared" si="6"/>
        <v/>
      </c>
      <c r="AC16" s="25" t="s">
        <v>5</v>
      </c>
      <c r="AD16" s="25" t="s">
        <v>4</v>
      </c>
      <c r="AE16" s="27" t="str">
        <f t="shared" si="4"/>
        <v/>
      </c>
      <c r="AF16" s="25" t="s">
        <v>4</v>
      </c>
      <c r="AG16" s="33" t="str">
        <f>AC16</f>
        <v>Punkte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</row>
    <row r="17" spans="1:218" ht="20.100000000000001" customHeight="1" thickBot="1" x14ac:dyDescent="0.3">
      <c r="A17" s="17">
        <v>13</v>
      </c>
      <c r="B17" s="1"/>
      <c r="C17" s="2"/>
      <c r="D17" s="124"/>
      <c r="E17" s="128"/>
      <c r="F17" s="276"/>
      <c r="G17" s="277"/>
      <c r="H17" s="277"/>
      <c r="I17" s="277"/>
      <c r="J17" s="277"/>
      <c r="K17" s="277"/>
      <c r="L17" s="277"/>
      <c r="M17" s="277"/>
      <c r="N17" s="277"/>
      <c r="O17" s="274" t="str">
        <f t="shared" si="0"/>
        <v xml:space="preserve"> </v>
      </c>
      <c r="P17" s="103"/>
      <c r="Q17" s="282"/>
      <c r="R17" s="282"/>
      <c r="S17" s="283"/>
      <c r="T17" s="106" t="str">
        <f t="shared" si="5"/>
        <v xml:space="preserve"> </v>
      </c>
      <c r="U17" s="288"/>
      <c r="V17" s="289"/>
      <c r="W17" s="289"/>
      <c r="X17" s="290"/>
      <c r="Y17" s="119" t="str">
        <f t="shared" si="1"/>
        <v/>
      </c>
      <c r="Z17" s="97" t="str">
        <f t="shared" si="2"/>
        <v/>
      </c>
      <c r="AA17" s="86" t="str">
        <f t="shared" si="3"/>
        <v/>
      </c>
      <c r="AB17" s="45" t="str">
        <f t="shared" si="6"/>
        <v/>
      </c>
      <c r="AC17" s="34">
        <v>0</v>
      </c>
      <c r="AD17" s="25">
        <v>6</v>
      </c>
      <c r="AE17" s="27" t="str">
        <f t="shared" si="4"/>
        <v/>
      </c>
      <c r="AF17" s="25" t="s">
        <v>16</v>
      </c>
      <c r="AG17" s="33">
        <f>AC23</f>
        <v>65.5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</row>
    <row r="18" spans="1:218" ht="20.100000000000001" customHeight="1" thickBot="1" x14ac:dyDescent="0.3">
      <c r="A18" s="17">
        <v>14</v>
      </c>
      <c r="B18" s="1"/>
      <c r="C18" s="2"/>
      <c r="D18" s="124"/>
      <c r="E18" s="128"/>
      <c r="F18" s="276"/>
      <c r="G18" s="277"/>
      <c r="H18" s="277"/>
      <c r="I18" s="277"/>
      <c r="J18" s="277"/>
      <c r="K18" s="277"/>
      <c r="L18" s="277"/>
      <c r="M18" s="277"/>
      <c r="N18" s="277"/>
      <c r="O18" s="274" t="str">
        <f t="shared" si="0"/>
        <v xml:space="preserve"> </v>
      </c>
      <c r="P18" s="103"/>
      <c r="Q18" s="282"/>
      <c r="R18" s="282"/>
      <c r="S18" s="283"/>
      <c r="T18" s="106" t="str">
        <f t="shared" si="5"/>
        <v xml:space="preserve"> </v>
      </c>
      <c r="U18" s="288"/>
      <c r="V18" s="289"/>
      <c r="W18" s="289"/>
      <c r="X18" s="290"/>
      <c r="Y18" s="119" t="str">
        <f t="shared" si="1"/>
        <v/>
      </c>
      <c r="Z18" s="97" t="str">
        <f t="shared" si="2"/>
        <v/>
      </c>
      <c r="AA18" s="86" t="str">
        <f t="shared" si="3"/>
        <v/>
      </c>
      <c r="AB18" s="45" t="str">
        <f t="shared" si="6"/>
        <v/>
      </c>
      <c r="AC18" s="34">
        <v>13</v>
      </c>
      <c r="AD18" s="25">
        <v>5</v>
      </c>
      <c r="AE18" s="27" t="str">
        <f t="shared" si="4"/>
        <v/>
      </c>
      <c r="AF18" s="25">
        <v>1</v>
      </c>
      <c r="AG18" s="33">
        <f>AC22</f>
        <v>58.5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</row>
    <row r="19" spans="1:218" ht="20.100000000000001" customHeight="1" thickBot="1" x14ac:dyDescent="0.3">
      <c r="A19" s="17">
        <v>15</v>
      </c>
      <c r="B19" s="1"/>
      <c r="C19" s="2"/>
      <c r="D19" s="124"/>
      <c r="E19" s="128"/>
      <c r="F19" s="276"/>
      <c r="G19" s="277"/>
      <c r="H19" s="277"/>
      <c r="I19" s="277"/>
      <c r="J19" s="277"/>
      <c r="K19" s="277"/>
      <c r="L19" s="277"/>
      <c r="M19" s="277"/>
      <c r="N19" s="277"/>
      <c r="O19" s="274" t="str">
        <f t="shared" si="0"/>
        <v xml:space="preserve"> </v>
      </c>
      <c r="P19" s="103"/>
      <c r="Q19" s="282"/>
      <c r="R19" s="282"/>
      <c r="S19" s="283"/>
      <c r="T19" s="106" t="str">
        <f t="shared" si="5"/>
        <v xml:space="preserve"> </v>
      </c>
      <c r="U19" s="288"/>
      <c r="V19" s="289"/>
      <c r="W19" s="289"/>
      <c r="X19" s="290"/>
      <c r="Y19" s="119" t="str">
        <f t="shared" si="1"/>
        <v/>
      </c>
      <c r="Z19" s="97" t="str">
        <f t="shared" si="2"/>
        <v/>
      </c>
      <c r="AA19" s="86" t="str">
        <f t="shared" si="3"/>
        <v/>
      </c>
      <c r="AB19" s="45" t="str">
        <f t="shared" si="6"/>
        <v/>
      </c>
      <c r="AC19" s="34">
        <v>29</v>
      </c>
      <c r="AD19" s="25">
        <v>4</v>
      </c>
      <c r="AE19" s="27" t="str">
        <f t="shared" si="4"/>
        <v/>
      </c>
      <c r="AF19" s="25">
        <v>2</v>
      </c>
      <c r="AG19" s="33">
        <f>AC21</f>
        <v>49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</row>
    <row r="20" spans="1:218" ht="20.100000000000001" customHeight="1" thickBot="1" x14ac:dyDescent="0.3">
      <c r="A20" s="17">
        <v>16</v>
      </c>
      <c r="B20" s="1"/>
      <c r="C20" s="2"/>
      <c r="D20" s="124"/>
      <c r="E20" s="128"/>
      <c r="F20" s="276"/>
      <c r="G20" s="277"/>
      <c r="H20" s="277"/>
      <c r="I20" s="277"/>
      <c r="J20" s="277"/>
      <c r="K20" s="277"/>
      <c r="L20" s="277"/>
      <c r="M20" s="277"/>
      <c r="N20" s="277"/>
      <c r="O20" s="274" t="str">
        <f t="shared" si="0"/>
        <v xml:space="preserve"> </v>
      </c>
      <c r="P20" s="103"/>
      <c r="Q20" s="282"/>
      <c r="R20" s="282"/>
      <c r="S20" s="283"/>
      <c r="T20" s="106" t="str">
        <f t="shared" si="5"/>
        <v xml:space="preserve"> </v>
      </c>
      <c r="U20" s="288"/>
      <c r="V20" s="289"/>
      <c r="W20" s="289"/>
      <c r="X20" s="290"/>
      <c r="Y20" s="119" t="str">
        <f t="shared" si="1"/>
        <v/>
      </c>
      <c r="Z20" s="97" t="str">
        <f t="shared" si="2"/>
        <v/>
      </c>
      <c r="AA20" s="86" t="str">
        <f t="shared" si="3"/>
        <v/>
      </c>
      <c r="AB20" s="45" t="str">
        <f t="shared" si="6"/>
        <v/>
      </c>
      <c r="AC20" s="34">
        <v>39</v>
      </c>
      <c r="AD20" s="25">
        <v>3</v>
      </c>
      <c r="AE20" s="27" t="str">
        <f t="shared" si="4"/>
        <v/>
      </c>
      <c r="AF20" s="25">
        <v>3</v>
      </c>
      <c r="AG20" s="33">
        <f>AC20</f>
        <v>39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</row>
    <row r="21" spans="1:218" ht="20.100000000000001" customHeight="1" thickBot="1" x14ac:dyDescent="0.3">
      <c r="A21" s="17">
        <v>17</v>
      </c>
      <c r="B21" s="1"/>
      <c r="C21" s="2"/>
      <c r="D21" s="124"/>
      <c r="E21" s="128"/>
      <c r="F21" s="276"/>
      <c r="G21" s="277"/>
      <c r="H21" s="277"/>
      <c r="I21" s="277"/>
      <c r="J21" s="277"/>
      <c r="K21" s="277"/>
      <c r="L21" s="277"/>
      <c r="M21" s="277"/>
      <c r="N21" s="277"/>
      <c r="O21" s="274" t="str">
        <f t="shared" si="0"/>
        <v xml:space="preserve"> </v>
      </c>
      <c r="P21" s="103"/>
      <c r="Q21" s="282"/>
      <c r="R21" s="282"/>
      <c r="S21" s="283"/>
      <c r="T21" s="106" t="str">
        <f t="shared" si="5"/>
        <v xml:space="preserve"> </v>
      </c>
      <c r="U21" s="288"/>
      <c r="V21" s="289"/>
      <c r="W21" s="289"/>
      <c r="X21" s="290"/>
      <c r="Y21" s="119" t="str">
        <f t="shared" si="1"/>
        <v/>
      </c>
      <c r="Z21" s="97" t="str">
        <f t="shared" si="2"/>
        <v/>
      </c>
      <c r="AA21" s="86" t="str">
        <f t="shared" si="3"/>
        <v/>
      </c>
      <c r="AB21" s="45" t="str">
        <f t="shared" si="6"/>
        <v/>
      </c>
      <c r="AC21" s="34">
        <v>49</v>
      </c>
      <c r="AD21" s="25">
        <v>2</v>
      </c>
      <c r="AE21" s="27" t="str">
        <f t="shared" si="4"/>
        <v/>
      </c>
      <c r="AF21" s="25">
        <v>4</v>
      </c>
      <c r="AG21" s="36">
        <f>AC19</f>
        <v>29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</row>
    <row r="22" spans="1:218" ht="20.100000000000001" customHeight="1" thickBot="1" x14ac:dyDescent="0.3">
      <c r="A22" s="17">
        <v>18</v>
      </c>
      <c r="B22" s="1"/>
      <c r="C22" s="2"/>
      <c r="D22" s="124"/>
      <c r="E22" s="128"/>
      <c r="F22" s="276"/>
      <c r="G22" s="277"/>
      <c r="H22" s="277"/>
      <c r="I22" s="277"/>
      <c r="J22" s="277"/>
      <c r="K22" s="277"/>
      <c r="L22" s="277"/>
      <c r="M22" s="277"/>
      <c r="N22" s="277"/>
      <c r="O22" s="274" t="str">
        <f t="shared" si="0"/>
        <v xml:space="preserve"> </v>
      </c>
      <c r="P22" s="103"/>
      <c r="Q22" s="282"/>
      <c r="R22" s="282"/>
      <c r="S22" s="283"/>
      <c r="T22" s="106" t="str">
        <f t="shared" si="5"/>
        <v xml:space="preserve"> </v>
      </c>
      <c r="U22" s="288"/>
      <c r="V22" s="289"/>
      <c r="W22" s="289"/>
      <c r="X22" s="290"/>
      <c r="Y22" s="119" t="str">
        <f t="shared" si="1"/>
        <v/>
      </c>
      <c r="Z22" s="97" t="str">
        <f t="shared" si="2"/>
        <v/>
      </c>
      <c r="AA22" s="86" t="str">
        <f t="shared" si="3"/>
        <v/>
      </c>
      <c r="AB22" s="45" t="str">
        <f t="shared" si="6"/>
        <v/>
      </c>
      <c r="AC22" s="34">
        <v>58.5</v>
      </c>
      <c r="AD22" s="25">
        <v>1</v>
      </c>
      <c r="AE22" s="27" t="str">
        <f t="shared" si="4"/>
        <v/>
      </c>
      <c r="AF22" s="25">
        <v>5</v>
      </c>
      <c r="AG22" s="33">
        <f>AC18</f>
        <v>13</v>
      </c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</row>
    <row r="23" spans="1:218" ht="20.100000000000001" customHeight="1" thickBot="1" x14ac:dyDescent="0.3">
      <c r="A23" s="17">
        <v>19</v>
      </c>
      <c r="B23" s="1"/>
      <c r="C23" s="2"/>
      <c r="D23" s="124"/>
      <c r="E23" s="128"/>
      <c r="F23" s="276"/>
      <c r="G23" s="277"/>
      <c r="H23" s="277"/>
      <c r="I23" s="277"/>
      <c r="J23" s="277"/>
      <c r="K23" s="277"/>
      <c r="L23" s="277"/>
      <c r="M23" s="277"/>
      <c r="N23" s="277"/>
      <c r="O23" s="274" t="str">
        <f t="shared" si="0"/>
        <v xml:space="preserve"> </v>
      </c>
      <c r="P23" s="103"/>
      <c r="Q23" s="282"/>
      <c r="R23" s="282"/>
      <c r="S23" s="283"/>
      <c r="T23" s="106" t="str">
        <f t="shared" si="5"/>
        <v xml:space="preserve"> </v>
      </c>
      <c r="U23" s="288"/>
      <c r="V23" s="289"/>
      <c r="W23" s="289"/>
      <c r="X23" s="290"/>
      <c r="Y23" s="119" t="str">
        <f t="shared" si="1"/>
        <v/>
      </c>
      <c r="Z23" s="97" t="str">
        <f t="shared" si="2"/>
        <v/>
      </c>
      <c r="AA23" s="86" t="str">
        <f t="shared" si="3"/>
        <v/>
      </c>
      <c r="AB23" s="45" t="str">
        <f t="shared" si="6"/>
        <v/>
      </c>
      <c r="AC23" s="34">
        <v>65.5</v>
      </c>
      <c r="AD23" s="25" t="s">
        <v>16</v>
      </c>
      <c r="AE23" s="27" t="str">
        <f t="shared" si="4"/>
        <v/>
      </c>
      <c r="AF23" s="25">
        <v>6</v>
      </c>
      <c r="AG23" s="33">
        <f>AC17</f>
        <v>0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</row>
    <row r="24" spans="1:218" ht="20.100000000000001" customHeight="1" thickBot="1" x14ac:dyDescent="0.3">
      <c r="A24" s="17">
        <v>20</v>
      </c>
      <c r="B24" s="1"/>
      <c r="C24" s="2"/>
      <c r="D24" s="124"/>
      <c r="E24" s="128"/>
      <c r="F24" s="276"/>
      <c r="G24" s="277"/>
      <c r="H24" s="277"/>
      <c r="I24" s="277"/>
      <c r="J24" s="277"/>
      <c r="K24" s="277"/>
      <c r="L24" s="277"/>
      <c r="M24" s="277"/>
      <c r="N24" s="277"/>
      <c r="O24" s="274" t="str">
        <f t="shared" si="0"/>
        <v xml:space="preserve"> </v>
      </c>
      <c r="P24" s="103"/>
      <c r="Q24" s="282"/>
      <c r="R24" s="282"/>
      <c r="S24" s="283"/>
      <c r="T24" s="106" t="str">
        <f t="shared" si="5"/>
        <v xml:space="preserve"> </v>
      </c>
      <c r="U24" s="288"/>
      <c r="V24" s="289"/>
      <c r="W24" s="289"/>
      <c r="X24" s="290"/>
      <c r="Y24" s="119" t="str">
        <f t="shared" si="1"/>
        <v/>
      </c>
      <c r="Z24" s="97" t="str">
        <f t="shared" si="2"/>
        <v/>
      </c>
      <c r="AA24" s="86" t="str">
        <f t="shared" si="3"/>
        <v/>
      </c>
      <c r="AB24" s="45" t="str">
        <f t="shared" si="6"/>
        <v/>
      </c>
      <c r="AC24" s="26" t="str">
        <f>IF(ROUNDDOWN(F24,0)-F19&lt;0,"Fehler","")</f>
        <v/>
      </c>
      <c r="AD24" s="26"/>
      <c r="AE24" s="27" t="str">
        <f t="shared" si="4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</row>
    <row r="25" spans="1:218" ht="20.100000000000001" customHeight="1" thickBot="1" x14ac:dyDescent="0.3">
      <c r="A25" s="17">
        <v>21</v>
      </c>
      <c r="B25" s="1"/>
      <c r="C25" s="2"/>
      <c r="D25" s="124"/>
      <c r="E25" s="128"/>
      <c r="F25" s="276"/>
      <c r="G25" s="277"/>
      <c r="H25" s="277"/>
      <c r="I25" s="277"/>
      <c r="J25" s="277"/>
      <c r="K25" s="277"/>
      <c r="L25" s="277"/>
      <c r="M25" s="277"/>
      <c r="N25" s="277"/>
      <c r="O25" s="274" t="str">
        <f t="shared" si="0"/>
        <v xml:space="preserve"> </v>
      </c>
      <c r="P25" s="103"/>
      <c r="Q25" s="282"/>
      <c r="R25" s="282"/>
      <c r="S25" s="283"/>
      <c r="T25" s="106" t="str">
        <f t="shared" si="5"/>
        <v xml:space="preserve"> </v>
      </c>
      <c r="U25" s="288"/>
      <c r="V25" s="289"/>
      <c r="W25" s="289"/>
      <c r="X25" s="290"/>
      <c r="Y25" s="119" t="str">
        <f t="shared" si="1"/>
        <v/>
      </c>
      <c r="Z25" s="97" t="str">
        <f t="shared" si="2"/>
        <v/>
      </c>
      <c r="AA25" s="86" t="str">
        <f t="shared" si="3"/>
        <v/>
      </c>
      <c r="AB25" s="45" t="str">
        <f t="shared" si="6"/>
        <v/>
      </c>
      <c r="AC25" s="26"/>
      <c r="AD25" s="26"/>
      <c r="AE25" s="27" t="str">
        <f t="shared" si="4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ht="20.100000000000001" customHeight="1" thickBot="1" x14ac:dyDescent="0.3">
      <c r="A26" s="17">
        <v>22</v>
      </c>
      <c r="B26" s="1"/>
      <c r="C26" s="2"/>
      <c r="D26" s="124"/>
      <c r="E26" s="128"/>
      <c r="F26" s="276"/>
      <c r="G26" s="277"/>
      <c r="H26" s="277"/>
      <c r="I26" s="277"/>
      <c r="J26" s="277"/>
      <c r="K26" s="277"/>
      <c r="L26" s="277"/>
      <c r="M26" s="277"/>
      <c r="N26" s="277"/>
      <c r="O26" s="274" t="str">
        <f t="shared" si="0"/>
        <v xml:space="preserve"> </v>
      </c>
      <c r="P26" s="103"/>
      <c r="Q26" s="282"/>
      <c r="R26" s="282"/>
      <c r="S26" s="283"/>
      <c r="T26" s="106" t="str">
        <f t="shared" si="5"/>
        <v xml:space="preserve"> </v>
      </c>
      <c r="U26" s="288"/>
      <c r="V26" s="289"/>
      <c r="W26" s="289"/>
      <c r="X26" s="290"/>
      <c r="Y26" s="119" t="str">
        <f t="shared" si="1"/>
        <v/>
      </c>
      <c r="Z26" s="97" t="str">
        <f t="shared" si="2"/>
        <v/>
      </c>
      <c r="AA26" s="86" t="str">
        <f t="shared" si="3"/>
        <v/>
      </c>
      <c r="AB26" s="45" t="str">
        <f t="shared" si="6"/>
        <v/>
      </c>
      <c r="AC26" s="26"/>
      <c r="AD26" s="26"/>
      <c r="AE26" s="27" t="str">
        <f t="shared" si="4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</row>
    <row r="27" spans="1:218" ht="20.100000000000001" customHeight="1" thickBot="1" x14ac:dyDescent="0.3">
      <c r="A27" s="17">
        <v>23</v>
      </c>
      <c r="B27" s="1"/>
      <c r="C27" s="2"/>
      <c r="D27" s="124"/>
      <c r="E27" s="128"/>
      <c r="F27" s="276"/>
      <c r="G27" s="277"/>
      <c r="H27" s="277"/>
      <c r="I27" s="277"/>
      <c r="J27" s="277"/>
      <c r="K27" s="277"/>
      <c r="L27" s="277"/>
      <c r="M27" s="277"/>
      <c r="N27" s="277"/>
      <c r="O27" s="274" t="str">
        <f t="shared" si="0"/>
        <v xml:space="preserve"> </v>
      </c>
      <c r="P27" s="103"/>
      <c r="Q27" s="282"/>
      <c r="R27" s="282"/>
      <c r="S27" s="283"/>
      <c r="T27" s="106" t="str">
        <f t="shared" si="5"/>
        <v xml:space="preserve"> </v>
      </c>
      <c r="U27" s="288"/>
      <c r="V27" s="289"/>
      <c r="W27" s="289"/>
      <c r="X27" s="290"/>
      <c r="Y27" s="119" t="str">
        <f t="shared" si="1"/>
        <v/>
      </c>
      <c r="Z27" s="97" t="str">
        <f t="shared" si="2"/>
        <v/>
      </c>
      <c r="AA27" s="86" t="str">
        <f t="shared" si="3"/>
        <v/>
      </c>
      <c r="AB27" s="45" t="str">
        <f t="shared" si="6"/>
        <v/>
      </c>
      <c r="AC27" s="26"/>
      <c r="AD27" s="26"/>
      <c r="AE27" s="27" t="str">
        <f t="shared" si="4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</row>
    <row r="28" spans="1:218" ht="20.100000000000001" customHeight="1" thickBot="1" x14ac:dyDescent="0.3">
      <c r="A28" s="17">
        <v>24</v>
      </c>
      <c r="B28" s="1"/>
      <c r="C28" s="2"/>
      <c r="D28" s="124"/>
      <c r="E28" s="128"/>
      <c r="F28" s="276"/>
      <c r="G28" s="277"/>
      <c r="H28" s="277"/>
      <c r="I28" s="277"/>
      <c r="J28" s="277"/>
      <c r="K28" s="277"/>
      <c r="L28" s="277"/>
      <c r="M28" s="277"/>
      <c r="N28" s="277"/>
      <c r="O28" s="274" t="str">
        <f t="shared" si="0"/>
        <v xml:space="preserve"> </v>
      </c>
      <c r="P28" s="103"/>
      <c r="Q28" s="282"/>
      <c r="R28" s="282"/>
      <c r="S28" s="283"/>
      <c r="T28" s="106" t="str">
        <f t="shared" si="5"/>
        <v xml:space="preserve"> </v>
      </c>
      <c r="U28" s="288"/>
      <c r="V28" s="289"/>
      <c r="W28" s="289"/>
      <c r="X28" s="290"/>
      <c r="Y28" s="119" t="str">
        <f t="shared" si="1"/>
        <v/>
      </c>
      <c r="Z28" s="97" t="str">
        <f t="shared" si="2"/>
        <v/>
      </c>
      <c r="AA28" s="86" t="str">
        <f t="shared" si="3"/>
        <v/>
      </c>
      <c r="AB28" s="45" t="str">
        <f t="shared" si="6"/>
        <v/>
      </c>
      <c r="AC28" s="26"/>
      <c r="AD28" s="26"/>
      <c r="AE28" s="27" t="str">
        <f t="shared" si="4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ht="20.100000000000001" customHeight="1" thickBot="1" x14ac:dyDescent="0.3">
      <c r="A29" s="17">
        <v>25</v>
      </c>
      <c r="B29" s="1"/>
      <c r="C29" s="2"/>
      <c r="D29" s="124"/>
      <c r="E29" s="128"/>
      <c r="F29" s="276"/>
      <c r="G29" s="277"/>
      <c r="H29" s="277"/>
      <c r="I29" s="277"/>
      <c r="J29" s="277"/>
      <c r="K29" s="277"/>
      <c r="L29" s="277"/>
      <c r="M29" s="277"/>
      <c r="N29" s="277"/>
      <c r="O29" s="274" t="str">
        <f t="shared" si="0"/>
        <v xml:space="preserve"> </v>
      </c>
      <c r="P29" s="103"/>
      <c r="Q29" s="282"/>
      <c r="R29" s="282"/>
      <c r="S29" s="283"/>
      <c r="T29" s="106" t="str">
        <f t="shared" si="5"/>
        <v xml:space="preserve"> </v>
      </c>
      <c r="U29" s="288"/>
      <c r="V29" s="289"/>
      <c r="W29" s="289"/>
      <c r="X29" s="290"/>
      <c r="Y29" s="119" t="str">
        <f t="shared" si="1"/>
        <v/>
      </c>
      <c r="Z29" s="97" t="str">
        <f t="shared" si="2"/>
        <v/>
      </c>
      <c r="AA29" s="86" t="str">
        <f t="shared" si="3"/>
        <v/>
      </c>
      <c r="AB29" s="45" t="str">
        <f t="shared" si="6"/>
        <v/>
      </c>
      <c r="AC29" s="26"/>
      <c r="AD29" s="26"/>
      <c r="AE29" s="27" t="str">
        <f t="shared" si="4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</row>
    <row r="30" spans="1:218" ht="20.100000000000001" customHeight="1" thickBot="1" x14ac:dyDescent="0.3">
      <c r="A30" s="17">
        <v>26</v>
      </c>
      <c r="B30" s="1"/>
      <c r="C30" s="2"/>
      <c r="D30" s="124"/>
      <c r="E30" s="128"/>
      <c r="F30" s="276"/>
      <c r="G30" s="277"/>
      <c r="H30" s="277"/>
      <c r="I30" s="277"/>
      <c r="J30" s="277"/>
      <c r="K30" s="277"/>
      <c r="L30" s="277"/>
      <c r="M30" s="277"/>
      <c r="N30" s="277"/>
      <c r="O30" s="274" t="str">
        <f t="shared" si="0"/>
        <v xml:space="preserve"> </v>
      </c>
      <c r="P30" s="103"/>
      <c r="Q30" s="282"/>
      <c r="R30" s="282"/>
      <c r="S30" s="283"/>
      <c r="T30" s="106" t="str">
        <f t="shared" si="5"/>
        <v xml:space="preserve"> </v>
      </c>
      <c r="U30" s="288"/>
      <c r="V30" s="289"/>
      <c r="W30" s="289"/>
      <c r="X30" s="290"/>
      <c r="Y30" s="119" t="str">
        <f t="shared" si="1"/>
        <v/>
      </c>
      <c r="Z30" s="97" t="str">
        <f t="shared" si="2"/>
        <v/>
      </c>
      <c r="AA30" s="86" t="str">
        <f t="shared" si="3"/>
        <v/>
      </c>
      <c r="AB30" s="45" t="str">
        <f t="shared" si="6"/>
        <v/>
      </c>
      <c r="AC30" s="26"/>
      <c r="AD30" s="26"/>
      <c r="AE30" s="27" t="str">
        <f t="shared" si="4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</row>
    <row r="31" spans="1:218" ht="20.100000000000001" customHeight="1" thickBot="1" x14ac:dyDescent="0.3">
      <c r="A31" s="17">
        <v>27</v>
      </c>
      <c r="B31" s="1"/>
      <c r="C31" s="2"/>
      <c r="D31" s="124"/>
      <c r="E31" s="128"/>
      <c r="F31" s="276"/>
      <c r="G31" s="277"/>
      <c r="H31" s="277"/>
      <c r="I31" s="277"/>
      <c r="J31" s="277"/>
      <c r="K31" s="277"/>
      <c r="L31" s="277"/>
      <c r="M31" s="277"/>
      <c r="N31" s="277"/>
      <c r="O31" s="274" t="str">
        <f t="shared" si="0"/>
        <v xml:space="preserve"> </v>
      </c>
      <c r="P31" s="103"/>
      <c r="Q31" s="282"/>
      <c r="R31" s="282"/>
      <c r="S31" s="283"/>
      <c r="T31" s="106" t="str">
        <f t="shared" si="5"/>
        <v xml:space="preserve"> </v>
      </c>
      <c r="U31" s="288"/>
      <c r="V31" s="289"/>
      <c r="W31" s="289"/>
      <c r="X31" s="290"/>
      <c r="Y31" s="119" t="str">
        <f t="shared" si="1"/>
        <v/>
      </c>
      <c r="Z31" s="97" t="str">
        <f t="shared" si="2"/>
        <v/>
      </c>
      <c r="AA31" s="86" t="str">
        <f t="shared" si="3"/>
        <v/>
      </c>
      <c r="AB31" s="45"/>
      <c r="AC31" s="26"/>
      <c r="AD31" s="26"/>
      <c r="AE31" s="27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</row>
    <row r="32" spans="1:218" ht="20.100000000000001" customHeight="1" thickBot="1" x14ac:dyDescent="0.3">
      <c r="A32" s="17">
        <v>28</v>
      </c>
      <c r="B32" s="1"/>
      <c r="C32" s="2"/>
      <c r="D32" s="124"/>
      <c r="E32" s="128"/>
      <c r="F32" s="276"/>
      <c r="G32" s="277"/>
      <c r="H32" s="277"/>
      <c r="I32" s="277"/>
      <c r="J32" s="277"/>
      <c r="K32" s="277"/>
      <c r="L32" s="277"/>
      <c r="M32" s="277"/>
      <c r="N32" s="277"/>
      <c r="O32" s="274" t="str">
        <f t="shared" si="0"/>
        <v xml:space="preserve"> </v>
      </c>
      <c r="P32" s="103"/>
      <c r="Q32" s="282"/>
      <c r="R32" s="282"/>
      <c r="S32" s="283"/>
      <c r="T32" s="106" t="str">
        <f t="shared" si="5"/>
        <v xml:space="preserve"> </v>
      </c>
      <c r="U32" s="288"/>
      <c r="V32" s="289"/>
      <c r="W32" s="289"/>
      <c r="X32" s="290"/>
      <c r="Y32" s="119" t="str">
        <f t="shared" si="1"/>
        <v/>
      </c>
      <c r="Z32" s="97" t="str">
        <f t="shared" si="2"/>
        <v/>
      </c>
      <c r="AA32" s="86" t="str">
        <f t="shared" si="3"/>
        <v/>
      </c>
      <c r="AB32" s="45"/>
      <c r="AC32" s="26"/>
      <c r="AD32" s="26"/>
      <c r="AE32" s="27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</row>
    <row r="33" spans="1:218" ht="20.100000000000001" customHeight="1" thickBot="1" x14ac:dyDescent="0.3">
      <c r="A33" s="17">
        <v>29</v>
      </c>
      <c r="B33" s="1"/>
      <c r="C33" s="2"/>
      <c r="D33" s="124"/>
      <c r="E33" s="128"/>
      <c r="F33" s="276"/>
      <c r="G33" s="277"/>
      <c r="H33" s="277"/>
      <c r="I33" s="277"/>
      <c r="J33" s="277"/>
      <c r="K33" s="277"/>
      <c r="L33" s="277"/>
      <c r="M33" s="277"/>
      <c r="N33" s="277"/>
      <c r="O33" s="274" t="str">
        <f t="shared" si="0"/>
        <v xml:space="preserve"> </v>
      </c>
      <c r="P33" s="103"/>
      <c r="Q33" s="282"/>
      <c r="R33" s="282"/>
      <c r="S33" s="283"/>
      <c r="T33" s="106" t="str">
        <f t="shared" si="5"/>
        <v xml:space="preserve"> </v>
      </c>
      <c r="U33" s="288"/>
      <c r="V33" s="289"/>
      <c r="W33" s="289"/>
      <c r="X33" s="290"/>
      <c r="Y33" s="119" t="str">
        <f t="shared" si="1"/>
        <v/>
      </c>
      <c r="Z33" s="97" t="str">
        <f t="shared" si="2"/>
        <v/>
      </c>
      <c r="AA33" s="86" t="str">
        <f t="shared" si="3"/>
        <v/>
      </c>
      <c r="AB33" s="45"/>
      <c r="AC33" s="26"/>
      <c r="AD33" s="26"/>
      <c r="AE33" s="27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</row>
    <row r="34" spans="1:218" ht="20.100000000000001" customHeight="1" thickBot="1" x14ac:dyDescent="0.3">
      <c r="A34" s="17">
        <v>30</v>
      </c>
      <c r="B34" s="1"/>
      <c r="C34" s="2"/>
      <c r="D34" s="124"/>
      <c r="E34" s="128"/>
      <c r="F34" s="276"/>
      <c r="G34" s="277"/>
      <c r="H34" s="277"/>
      <c r="I34" s="277"/>
      <c r="J34" s="277"/>
      <c r="K34" s="277"/>
      <c r="L34" s="277"/>
      <c r="M34" s="277"/>
      <c r="N34" s="277"/>
      <c r="O34" s="274" t="str">
        <f t="shared" si="0"/>
        <v xml:space="preserve"> </v>
      </c>
      <c r="P34" s="103"/>
      <c r="Q34" s="282"/>
      <c r="R34" s="282"/>
      <c r="S34" s="283"/>
      <c r="T34" s="106" t="str">
        <f t="shared" si="5"/>
        <v xml:space="preserve"> </v>
      </c>
      <c r="U34" s="288"/>
      <c r="V34" s="289"/>
      <c r="W34" s="289"/>
      <c r="X34" s="290"/>
      <c r="Y34" s="119" t="str">
        <f t="shared" si="1"/>
        <v/>
      </c>
      <c r="Z34" s="97" t="str">
        <f t="shared" si="2"/>
        <v/>
      </c>
      <c r="AA34" s="86" t="str">
        <f t="shared" si="3"/>
        <v/>
      </c>
      <c r="AB34" s="45"/>
      <c r="AC34" s="26"/>
      <c r="AD34" s="26"/>
      <c r="AE34" s="27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</row>
    <row r="35" spans="1:218" ht="20.100000000000001" customHeight="1" thickBot="1" x14ac:dyDescent="0.3">
      <c r="A35" s="17">
        <v>31</v>
      </c>
      <c r="B35" s="1"/>
      <c r="C35" s="2"/>
      <c r="D35" s="124"/>
      <c r="E35" s="128"/>
      <c r="F35" s="276"/>
      <c r="G35" s="277"/>
      <c r="H35" s="277"/>
      <c r="I35" s="277"/>
      <c r="J35" s="277"/>
      <c r="K35" s="277"/>
      <c r="L35" s="277"/>
      <c r="M35" s="277"/>
      <c r="N35" s="277"/>
      <c r="O35" s="274" t="str">
        <f t="shared" si="0"/>
        <v xml:space="preserve"> </v>
      </c>
      <c r="P35" s="103"/>
      <c r="Q35" s="282"/>
      <c r="R35" s="282"/>
      <c r="S35" s="283"/>
      <c r="T35" s="106" t="str">
        <f t="shared" si="5"/>
        <v xml:space="preserve"> </v>
      </c>
      <c r="U35" s="288"/>
      <c r="V35" s="289"/>
      <c r="W35" s="289"/>
      <c r="X35" s="290"/>
      <c r="Y35" s="119" t="str">
        <f t="shared" si="1"/>
        <v/>
      </c>
      <c r="Z35" s="97" t="str">
        <f t="shared" si="2"/>
        <v/>
      </c>
      <c r="AA35" s="86" t="str">
        <f t="shared" si="3"/>
        <v/>
      </c>
      <c r="AB35" s="45"/>
      <c r="AC35" s="26"/>
      <c r="AD35" s="26"/>
      <c r="AE35" s="27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</row>
    <row r="36" spans="1:218" ht="20.100000000000001" customHeight="1" thickBot="1" x14ac:dyDescent="0.3">
      <c r="A36" s="17">
        <v>32</v>
      </c>
      <c r="B36" s="1"/>
      <c r="C36" s="2"/>
      <c r="D36" s="124"/>
      <c r="E36" s="128"/>
      <c r="F36" s="276"/>
      <c r="G36" s="277"/>
      <c r="H36" s="277"/>
      <c r="I36" s="277"/>
      <c r="J36" s="277"/>
      <c r="K36" s="277"/>
      <c r="L36" s="277"/>
      <c r="M36" s="277"/>
      <c r="N36" s="277"/>
      <c r="O36" s="274" t="str">
        <f t="shared" si="0"/>
        <v xml:space="preserve"> </v>
      </c>
      <c r="P36" s="103"/>
      <c r="Q36" s="282"/>
      <c r="R36" s="282"/>
      <c r="S36" s="283"/>
      <c r="T36" s="106" t="str">
        <f t="shared" si="5"/>
        <v xml:space="preserve"> </v>
      </c>
      <c r="U36" s="288"/>
      <c r="V36" s="289"/>
      <c r="W36" s="289"/>
      <c r="X36" s="290"/>
      <c r="Y36" s="119" t="str">
        <f t="shared" si="1"/>
        <v/>
      </c>
      <c r="Z36" s="97" t="str">
        <f t="shared" si="2"/>
        <v/>
      </c>
      <c r="AA36" s="86" t="str">
        <f t="shared" si="3"/>
        <v/>
      </c>
      <c r="AB36" s="45"/>
      <c r="AC36" s="26"/>
      <c r="AD36" s="26"/>
      <c r="AE36" s="27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</row>
    <row r="37" spans="1:218" ht="20.100000000000001" customHeight="1" thickBot="1" x14ac:dyDescent="0.3">
      <c r="A37" s="17">
        <v>33</v>
      </c>
      <c r="B37" s="1"/>
      <c r="C37" s="2"/>
      <c r="D37" s="124"/>
      <c r="E37" s="128"/>
      <c r="F37" s="276"/>
      <c r="G37" s="277"/>
      <c r="H37" s="277"/>
      <c r="I37" s="277"/>
      <c r="J37" s="277"/>
      <c r="K37" s="277"/>
      <c r="L37" s="277"/>
      <c r="M37" s="277"/>
      <c r="N37" s="277"/>
      <c r="O37" s="274" t="str">
        <f t="shared" si="0"/>
        <v xml:space="preserve"> </v>
      </c>
      <c r="P37" s="103"/>
      <c r="Q37" s="282"/>
      <c r="R37" s="282"/>
      <c r="S37" s="283"/>
      <c r="T37" s="106" t="str">
        <f t="shared" si="5"/>
        <v xml:space="preserve"> </v>
      </c>
      <c r="U37" s="288"/>
      <c r="V37" s="289"/>
      <c r="W37" s="289"/>
      <c r="X37" s="290"/>
      <c r="Y37" s="119" t="str">
        <f t="shared" si="1"/>
        <v/>
      </c>
      <c r="Z37" s="97" t="str">
        <f t="shared" si="2"/>
        <v/>
      </c>
      <c r="AA37" s="86" t="str">
        <f t="shared" si="3"/>
        <v/>
      </c>
      <c r="AB37" s="45"/>
      <c r="AC37" s="26"/>
      <c r="AD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</row>
    <row r="38" spans="1:218" ht="20.100000000000001" customHeight="1" thickBot="1" x14ac:dyDescent="0.3">
      <c r="A38" s="17">
        <v>34</v>
      </c>
      <c r="B38" s="1"/>
      <c r="C38" s="2"/>
      <c r="D38" s="124"/>
      <c r="E38" s="128"/>
      <c r="F38" s="276"/>
      <c r="G38" s="277"/>
      <c r="H38" s="277"/>
      <c r="I38" s="277"/>
      <c r="J38" s="277"/>
      <c r="K38" s="277"/>
      <c r="L38" s="277"/>
      <c r="M38" s="277"/>
      <c r="N38" s="277"/>
      <c r="O38" s="274" t="str">
        <f t="shared" si="0"/>
        <v xml:space="preserve"> </v>
      </c>
      <c r="P38" s="103"/>
      <c r="Q38" s="282"/>
      <c r="R38" s="282"/>
      <c r="S38" s="283"/>
      <c r="T38" s="106" t="str">
        <f t="shared" si="5"/>
        <v xml:space="preserve"> </v>
      </c>
      <c r="U38" s="288"/>
      <c r="V38" s="289"/>
      <c r="W38" s="289"/>
      <c r="X38" s="290"/>
      <c r="Y38" s="119" t="str">
        <f t="shared" si="1"/>
        <v/>
      </c>
      <c r="Z38" s="97" t="str">
        <f t="shared" si="2"/>
        <v/>
      </c>
      <c r="AA38" s="86" t="str">
        <f t="shared" si="3"/>
        <v/>
      </c>
      <c r="AB38" s="45"/>
      <c r="AC38" s="26"/>
      <c r="AD38" s="26"/>
      <c r="AE38" s="27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</row>
    <row r="39" spans="1:218" ht="20.100000000000001" customHeight="1" thickBot="1" x14ac:dyDescent="0.3">
      <c r="A39" s="17">
        <v>35</v>
      </c>
      <c r="B39" s="1"/>
      <c r="C39" s="2"/>
      <c r="D39" s="124"/>
      <c r="E39" s="128"/>
      <c r="F39" s="276"/>
      <c r="G39" s="277"/>
      <c r="H39" s="277"/>
      <c r="I39" s="277"/>
      <c r="J39" s="277"/>
      <c r="K39" s="277"/>
      <c r="L39" s="277"/>
      <c r="M39" s="277"/>
      <c r="N39" s="277"/>
      <c r="O39" s="274" t="str">
        <f t="shared" si="0"/>
        <v xml:space="preserve"> </v>
      </c>
      <c r="P39" s="103"/>
      <c r="Q39" s="282"/>
      <c r="R39" s="282"/>
      <c r="S39" s="283"/>
      <c r="T39" s="106" t="str">
        <f t="shared" si="5"/>
        <v xml:space="preserve"> </v>
      </c>
      <c r="U39" s="288"/>
      <c r="V39" s="289"/>
      <c r="W39" s="289"/>
      <c r="X39" s="290"/>
      <c r="Y39" s="119" t="str">
        <f t="shared" si="1"/>
        <v/>
      </c>
      <c r="Z39" s="97" t="str">
        <f t="shared" si="2"/>
        <v/>
      </c>
      <c r="AA39" s="86" t="str">
        <f t="shared" si="3"/>
        <v/>
      </c>
      <c r="AB39" s="45"/>
      <c r="AC39" s="26"/>
      <c r="AD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</row>
    <row r="40" spans="1:218" ht="20.100000000000001" customHeight="1" thickBot="1" x14ac:dyDescent="0.3">
      <c r="A40" s="17">
        <v>36</v>
      </c>
      <c r="B40" s="1"/>
      <c r="C40" s="2"/>
      <c r="D40" s="124"/>
      <c r="E40" s="128"/>
      <c r="F40" s="276"/>
      <c r="G40" s="277"/>
      <c r="H40" s="277"/>
      <c r="I40" s="277"/>
      <c r="J40" s="277"/>
      <c r="K40" s="277"/>
      <c r="L40" s="277"/>
      <c r="M40" s="277"/>
      <c r="N40" s="277"/>
      <c r="O40" s="274" t="str">
        <f t="shared" si="0"/>
        <v xml:space="preserve"> </v>
      </c>
      <c r="P40" s="103"/>
      <c r="Q40" s="282"/>
      <c r="R40" s="282"/>
      <c r="S40" s="283"/>
      <c r="T40" s="106" t="str">
        <f t="shared" si="5"/>
        <v xml:space="preserve"> </v>
      </c>
      <c r="U40" s="288"/>
      <c r="V40" s="289"/>
      <c r="W40" s="289"/>
      <c r="X40" s="290"/>
      <c r="Y40" s="119" t="str">
        <f t="shared" si="1"/>
        <v/>
      </c>
      <c r="Z40" s="97" t="str">
        <f t="shared" si="2"/>
        <v/>
      </c>
      <c r="AA40" s="86" t="str">
        <f t="shared" si="3"/>
        <v/>
      </c>
      <c r="AB40" s="45"/>
      <c r="AC40" s="26"/>
      <c r="AD40" s="26"/>
      <c r="AE40" s="27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</row>
    <row r="41" spans="1:218" ht="20.100000000000001" customHeight="1" thickBot="1" x14ac:dyDescent="0.3">
      <c r="A41" s="17">
        <v>37</v>
      </c>
      <c r="B41" s="1"/>
      <c r="C41" s="2"/>
      <c r="D41" s="124"/>
      <c r="E41" s="128"/>
      <c r="F41" s="276"/>
      <c r="G41" s="277"/>
      <c r="H41" s="277"/>
      <c r="I41" s="277"/>
      <c r="J41" s="277"/>
      <c r="K41" s="277"/>
      <c r="L41" s="277"/>
      <c r="M41" s="277"/>
      <c r="N41" s="277"/>
      <c r="O41" s="274" t="str">
        <f t="shared" si="0"/>
        <v xml:space="preserve"> </v>
      </c>
      <c r="P41" s="103"/>
      <c r="Q41" s="282"/>
      <c r="R41" s="282"/>
      <c r="S41" s="283"/>
      <c r="T41" s="106" t="str">
        <f t="shared" si="5"/>
        <v xml:space="preserve"> </v>
      </c>
      <c r="U41" s="288"/>
      <c r="V41" s="289"/>
      <c r="W41" s="289"/>
      <c r="X41" s="290"/>
      <c r="Y41" s="119" t="str">
        <f t="shared" si="1"/>
        <v/>
      </c>
      <c r="Z41" s="97" t="str">
        <f t="shared" si="2"/>
        <v/>
      </c>
      <c r="AA41" s="86" t="str">
        <f t="shared" si="3"/>
        <v/>
      </c>
      <c r="AB41" s="45"/>
      <c r="AC41" s="26"/>
      <c r="AD41" s="26"/>
      <c r="AE41" s="2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</row>
    <row r="42" spans="1:218" ht="20.100000000000001" customHeight="1" thickBot="1" x14ac:dyDescent="0.3">
      <c r="A42" s="17">
        <v>38</v>
      </c>
      <c r="B42" s="1"/>
      <c r="C42" s="2"/>
      <c r="D42" s="124"/>
      <c r="E42" s="128"/>
      <c r="F42" s="276"/>
      <c r="G42" s="277"/>
      <c r="H42" s="277"/>
      <c r="I42" s="277"/>
      <c r="J42" s="277"/>
      <c r="K42" s="277"/>
      <c r="L42" s="277"/>
      <c r="M42" s="277"/>
      <c r="N42" s="277"/>
      <c r="O42" s="274" t="str">
        <f t="shared" si="0"/>
        <v xml:space="preserve"> </v>
      </c>
      <c r="P42" s="103"/>
      <c r="Q42" s="282"/>
      <c r="R42" s="282"/>
      <c r="S42" s="283"/>
      <c r="T42" s="106" t="str">
        <f t="shared" si="5"/>
        <v xml:space="preserve"> </v>
      </c>
      <c r="U42" s="288"/>
      <c r="V42" s="289"/>
      <c r="W42" s="289"/>
      <c r="X42" s="290"/>
      <c r="Y42" s="119" t="str">
        <f t="shared" si="1"/>
        <v/>
      </c>
      <c r="Z42" s="97" t="str">
        <f t="shared" si="2"/>
        <v/>
      </c>
      <c r="AA42" s="86" t="str">
        <f t="shared" si="3"/>
        <v/>
      </c>
      <c r="AB42" s="45"/>
      <c r="AC42" s="26"/>
      <c r="AD42" s="26"/>
      <c r="AE42" s="2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</row>
    <row r="43" spans="1:218" ht="20.100000000000001" customHeight="1" thickBot="1" x14ac:dyDescent="0.3">
      <c r="A43" s="17">
        <v>39</v>
      </c>
      <c r="B43" s="1"/>
      <c r="C43" s="2"/>
      <c r="D43" s="124"/>
      <c r="E43" s="128"/>
      <c r="F43" s="276"/>
      <c r="G43" s="277"/>
      <c r="H43" s="277"/>
      <c r="I43" s="277"/>
      <c r="J43" s="277"/>
      <c r="K43" s="277"/>
      <c r="L43" s="277"/>
      <c r="M43" s="277"/>
      <c r="N43" s="277"/>
      <c r="O43" s="274" t="str">
        <f t="shared" si="0"/>
        <v xml:space="preserve"> </v>
      </c>
      <c r="P43" s="103"/>
      <c r="Q43" s="282"/>
      <c r="R43" s="282"/>
      <c r="S43" s="283"/>
      <c r="T43" s="106" t="str">
        <f t="shared" si="5"/>
        <v xml:space="preserve"> </v>
      </c>
      <c r="U43" s="288"/>
      <c r="V43" s="289"/>
      <c r="W43" s="289"/>
      <c r="X43" s="290"/>
      <c r="Y43" s="119" t="str">
        <f t="shared" si="1"/>
        <v/>
      </c>
      <c r="Z43" s="97" t="str">
        <f t="shared" si="2"/>
        <v/>
      </c>
      <c r="AA43" s="86" t="str">
        <f t="shared" si="3"/>
        <v/>
      </c>
      <c r="AB43" s="45"/>
      <c r="AC43" s="26"/>
      <c r="AD43" s="26"/>
      <c r="AE43" s="2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</row>
    <row r="44" spans="1:218" ht="20.100000000000001" customHeight="1" thickBot="1" x14ac:dyDescent="0.3">
      <c r="A44" s="17">
        <v>40</v>
      </c>
      <c r="B44" s="1"/>
      <c r="C44" s="2"/>
      <c r="D44" s="124"/>
      <c r="E44" s="128"/>
      <c r="F44" s="276"/>
      <c r="G44" s="277"/>
      <c r="H44" s="277"/>
      <c r="I44" s="277"/>
      <c r="J44" s="277"/>
      <c r="K44" s="277"/>
      <c r="L44" s="277"/>
      <c r="M44" s="277"/>
      <c r="N44" s="277"/>
      <c r="O44" s="274" t="str">
        <f t="shared" si="0"/>
        <v xml:space="preserve"> </v>
      </c>
      <c r="P44" s="103"/>
      <c r="Q44" s="282"/>
      <c r="R44" s="282"/>
      <c r="S44" s="283"/>
      <c r="T44" s="106" t="str">
        <f t="shared" si="5"/>
        <v xml:space="preserve"> </v>
      </c>
      <c r="U44" s="288"/>
      <c r="V44" s="289"/>
      <c r="W44" s="289"/>
      <c r="X44" s="290"/>
      <c r="Y44" s="119" t="str">
        <f t="shared" si="1"/>
        <v/>
      </c>
      <c r="Z44" s="97" t="str">
        <f t="shared" si="2"/>
        <v/>
      </c>
      <c r="AA44" s="86" t="str">
        <f t="shared" si="3"/>
        <v/>
      </c>
      <c r="AB44" s="45"/>
      <c r="AC44" s="26"/>
      <c r="AD44" s="26"/>
      <c r="AE44" s="2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</row>
    <row r="45" spans="1:218" ht="20.100000000000001" customHeight="1" thickBot="1" x14ac:dyDescent="0.3">
      <c r="A45" s="17">
        <v>41</v>
      </c>
      <c r="B45" s="1"/>
      <c r="C45" s="2"/>
      <c r="D45" s="124"/>
      <c r="E45" s="128"/>
      <c r="F45" s="276"/>
      <c r="G45" s="277"/>
      <c r="H45" s="277"/>
      <c r="I45" s="277"/>
      <c r="J45" s="277"/>
      <c r="K45" s="277"/>
      <c r="L45" s="277"/>
      <c r="M45" s="277"/>
      <c r="N45" s="277"/>
      <c r="O45" s="274" t="str">
        <f t="shared" si="0"/>
        <v xml:space="preserve"> </v>
      </c>
      <c r="P45" s="103"/>
      <c r="Q45" s="282"/>
      <c r="R45" s="282"/>
      <c r="S45" s="283"/>
      <c r="T45" s="106" t="str">
        <f t="shared" si="5"/>
        <v xml:space="preserve"> </v>
      </c>
      <c r="U45" s="288"/>
      <c r="V45" s="289"/>
      <c r="W45" s="289"/>
      <c r="X45" s="290"/>
      <c r="Y45" s="119" t="str">
        <f t="shared" si="1"/>
        <v/>
      </c>
      <c r="Z45" s="97" t="str">
        <f t="shared" si="2"/>
        <v/>
      </c>
      <c r="AA45" s="86" t="str">
        <f t="shared" si="3"/>
        <v/>
      </c>
      <c r="AB45" s="45"/>
      <c r="AC45" s="26"/>
      <c r="AD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</row>
    <row r="46" spans="1:218" ht="20.100000000000001" customHeight="1" thickBot="1" x14ac:dyDescent="0.3">
      <c r="A46" s="17">
        <v>42</v>
      </c>
      <c r="B46" s="1"/>
      <c r="C46" s="2"/>
      <c r="D46" s="124"/>
      <c r="E46" s="128"/>
      <c r="F46" s="276"/>
      <c r="G46" s="277"/>
      <c r="H46" s="277"/>
      <c r="I46" s="277"/>
      <c r="J46" s="277"/>
      <c r="K46" s="277"/>
      <c r="L46" s="277"/>
      <c r="M46" s="277"/>
      <c r="N46" s="277"/>
      <c r="O46" s="274" t="str">
        <f t="shared" si="0"/>
        <v xml:space="preserve"> </v>
      </c>
      <c r="P46" s="103"/>
      <c r="Q46" s="282"/>
      <c r="R46" s="282"/>
      <c r="S46" s="283"/>
      <c r="T46" s="106" t="str">
        <f t="shared" si="5"/>
        <v xml:space="preserve"> </v>
      </c>
      <c r="U46" s="288"/>
      <c r="V46" s="289"/>
      <c r="W46" s="289"/>
      <c r="X46" s="290"/>
      <c r="Y46" s="119" t="str">
        <f t="shared" si="1"/>
        <v/>
      </c>
      <c r="Z46" s="97" t="str">
        <f t="shared" si="2"/>
        <v/>
      </c>
      <c r="AA46" s="86" t="str">
        <f t="shared" si="3"/>
        <v/>
      </c>
      <c r="AB46" s="45"/>
      <c r="AC46" s="26"/>
      <c r="AD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</row>
    <row r="47" spans="1:218" ht="20.100000000000001" customHeight="1" thickBot="1" x14ac:dyDescent="0.3">
      <c r="A47" s="17">
        <v>43</v>
      </c>
      <c r="B47" s="1"/>
      <c r="C47" s="2"/>
      <c r="D47" s="124"/>
      <c r="E47" s="128"/>
      <c r="F47" s="276"/>
      <c r="G47" s="277"/>
      <c r="H47" s="277"/>
      <c r="I47" s="277"/>
      <c r="J47" s="277"/>
      <c r="K47" s="277"/>
      <c r="L47" s="277"/>
      <c r="M47" s="277"/>
      <c r="N47" s="277"/>
      <c r="O47" s="274" t="str">
        <f t="shared" si="0"/>
        <v xml:space="preserve"> </v>
      </c>
      <c r="P47" s="103"/>
      <c r="Q47" s="282"/>
      <c r="R47" s="282"/>
      <c r="S47" s="283"/>
      <c r="T47" s="106" t="str">
        <f t="shared" si="5"/>
        <v xml:space="preserve"> </v>
      </c>
      <c r="U47" s="288"/>
      <c r="V47" s="289"/>
      <c r="W47" s="289"/>
      <c r="X47" s="290"/>
      <c r="Y47" s="119" t="str">
        <f t="shared" si="1"/>
        <v/>
      </c>
      <c r="Z47" s="97" t="str">
        <f t="shared" si="2"/>
        <v/>
      </c>
      <c r="AA47" s="86" t="str">
        <f t="shared" si="3"/>
        <v/>
      </c>
      <c r="AB47" s="45"/>
      <c r="AC47" s="26"/>
      <c r="AD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</row>
    <row r="48" spans="1:218" ht="20.100000000000001" customHeight="1" thickBot="1" x14ac:dyDescent="0.3">
      <c r="A48" s="17">
        <v>44</v>
      </c>
      <c r="B48" s="1"/>
      <c r="C48" s="2"/>
      <c r="D48" s="124"/>
      <c r="E48" s="128"/>
      <c r="F48" s="276"/>
      <c r="G48" s="277"/>
      <c r="H48" s="277"/>
      <c r="I48" s="277"/>
      <c r="J48" s="277"/>
      <c r="K48" s="277"/>
      <c r="L48" s="277"/>
      <c r="M48" s="277"/>
      <c r="N48" s="277"/>
      <c r="O48" s="274" t="str">
        <f t="shared" si="0"/>
        <v xml:space="preserve"> </v>
      </c>
      <c r="P48" s="103"/>
      <c r="Q48" s="282"/>
      <c r="R48" s="282"/>
      <c r="S48" s="283"/>
      <c r="T48" s="106" t="str">
        <f t="shared" si="5"/>
        <v xml:space="preserve"> </v>
      </c>
      <c r="U48" s="288"/>
      <c r="V48" s="289"/>
      <c r="W48" s="289"/>
      <c r="X48" s="290"/>
      <c r="Y48" s="119" t="str">
        <f t="shared" si="1"/>
        <v/>
      </c>
      <c r="Z48" s="97" t="str">
        <f t="shared" si="2"/>
        <v/>
      </c>
      <c r="AA48" s="86" t="str">
        <f t="shared" si="3"/>
        <v/>
      </c>
      <c r="AB48" s="45"/>
      <c r="AC48" s="26"/>
      <c r="AD48" s="26"/>
      <c r="AE48" s="2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</row>
    <row r="49" spans="1:218" ht="20.100000000000001" customHeight="1" thickBot="1" x14ac:dyDescent="0.3">
      <c r="A49" s="17">
        <v>45</v>
      </c>
      <c r="B49" s="1"/>
      <c r="C49" s="2"/>
      <c r="D49" s="124"/>
      <c r="E49" s="128"/>
      <c r="F49" s="276"/>
      <c r="G49" s="277"/>
      <c r="H49" s="277"/>
      <c r="I49" s="277"/>
      <c r="J49" s="277"/>
      <c r="K49" s="277"/>
      <c r="L49" s="277"/>
      <c r="M49" s="277"/>
      <c r="N49" s="277"/>
      <c r="O49" s="274" t="str">
        <f t="shared" si="0"/>
        <v xml:space="preserve"> </v>
      </c>
      <c r="P49" s="103"/>
      <c r="Q49" s="282"/>
      <c r="R49" s="282"/>
      <c r="S49" s="283"/>
      <c r="T49" s="106" t="str">
        <f t="shared" si="5"/>
        <v xml:space="preserve"> </v>
      </c>
      <c r="U49" s="288"/>
      <c r="V49" s="289"/>
      <c r="W49" s="289"/>
      <c r="X49" s="290"/>
      <c r="Y49" s="119" t="str">
        <f t="shared" si="1"/>
        <v/>
      </c>
      <c r="Z49" s="97" t="str">
        <f t="shared" si="2"/>
        <v/>
      </c>
      <c r="AA49" s="86" t="str">
        <f t="shared" si="3"/>
        <v/>
      </c>
      <c r="AB49" s="45"/>
      <c r="AC49" s="26"/>
      <c r="AD49" s="26"/>
      <c r="AE49" s="2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</row>
    <row r="50" spans="1:218" ht="20.100000000000001" customHeight="1" thickBot="1" x14ac:dyDescent="0.3">
      <c r="A50" s="17">
        <v>46</v>
      </c>
      <c r="B50" s="1"/>
      <c r="C50" s="2"/>
      <c r="D50" s="124"/>
      <c r="E50" s="128"/>
      <c r="F50" s="276"/>
      <c r="G50" s="277"/>
      <c r="H50" s="277"/>
      <c r="I50" s="277"/>
      <c r="J50" s="277"/>
      <c r="K50" s="277"/>
      <c r="L50" s="277"/>
      <c r="M50" s="277"/>
      <c r="N50" s="277"/>
      <c r="O50" s="274" t="str">
        <f t="shared" si="0"/>
        <v xml:space="preserve"> </v>
      </c>
      <c r="P50" s="103"/>
      <c r="Q50" s="282"/>
      <c r="R50" s="282"/>
      <c r="S50" s="283"/>
      <c r="T50" s="106" t="str">
        <f t="shared" si="5"/>
        <v xml:space="preserve"> </v>
      </c>
      <c r="U50" s="288"/>
      <c r="V50" s="289"/>
      <c r="W50" s="289"/>
      <c r="X50" s="290"/>
      <c r="Y50" s="119" t="str">
        <f t="shared" si="1"/>
        <v/>
      </c>
      <c r="Z50" s="97" t="str">
        <f t="shared" si="2"/>
        <v/>
      </c>
      <c r="AA50" s="86" t="str">
        <f t="shared" si="3"/>
        <v/>
      </c>
      <c r="AB50" s="45"/>
      <c r="AC50" s="26"/>
      <c r="AD50" s="26"/>
      <c r="AE50" s="2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</row>
    <row r="51" spans="1:218" ht="20.100000000000001" customHeight="1" thickBot="1" x14ac:dyDescent="0.3">
      <c r="A51" s="17">
        <v>47</v>
      </c>
      <c r="B51" s="1"/>
      <c r="C51" s="2"/>
      <c r="D51" s="124"/>
      <c r="E51" s="128"/>
      <c r="F51" s="276"/>
      <c r="G51" s="277"/>
      <c r="H51" s="277"/>
      <c r="I51" s="277"/>
      <c r="J51" s="277"/>
      <c r="K51" s="277"/>
      <c r="L51" s="277"/>
      <c r="M51" s="277"/>
      <c r="N51" s="277"/>
      <c r="O51" s="274" t="str">
        <f t="shared" si="0"/>
        <v xml:space="preserve"> </v>
      </c>
      <c r="P51" s="103"/>
      <c r="Q51" s="282"/>
      <c r="R51" s="282"/>
      <c r="S51" s="283"/>
      <c r="T51" s="106" t="str">
        <f t="shared" si="5"/>
        <v xml:space="preserve"> </v>
      </c>
      <c r="U51" s="288"/>
      <c r="V51" s="289"/>
      <c r="W51" s="289"/>
      <c r="X51" s="290"/>
      <c r="Y51" s="119" t="str">
        <f t="shared" si="1"/>
        <v/>
      </c>
      <c r="Z51" s="97" t="str">
        <f t="shared" si="2"/>
        <v/>
      </c>
      <c r="AA51" s="86" t="str">
        <f t="shared" si="3"/>
        <v/>
      </c>
      <c r="AB51" s="45"/>
      <c r="AC51" s="26"/>
      <c r="AD51" s="26"/>
      <c r="AE51" s="27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</row>
    <row r="52" spans="1:218" ht="20.100000000000001" customHeight="1" thickBot="1" x14ac:dyDescent="0.3">
      <c r="A52" s="17">
        <v>48</v>
      </c>
      <c r="B52" s="1"/>
      <c r="C52" s="2"/>
      <c r="D52" s="124"/>
      <c r="E52" s="128"/>
      <c r="F52" s="276"/>
      <c r="G52" s="277"/>
      <c r="H52" s="277"/>
      <c r="I52" s="277"/>
      <c r="J52" s="277"/>
      <c r="K52" s="277"/>
      <c r="L52" s="277"/>
      <c r="M52" s="277"/>
      <c r="N52" s="277"/>
      <c r="O52" s="274" t="str">
        <f t="shared" si="0"/>
        <v xml:space="preserve"> </v>
      </c>
      <c r="P52" s="103"/>
      <c r="Q52" s="282"/>
      <c r="R52" s="282"/>
      <c r="S52" s="283"/>
      <c r="T52" s="106" t="str">
        <f t="shared" si="5"/>
        <v xml:space="preserve"> </v>
      </c>
      <c r="U52" s="288"/>
      <c r="V52" s="289"/>
      <c r="W52" s="289"/>
      <c r="X52" s="290"/>
      <c r="Y52" s="119" t="str">
        <f t="shared" si="1"/>
        <v/>
      </c>
      <c r="Z52" s="97" t="str">
        <f t="shared" si="2"/>
        <v/>
      </c>
      <c r="AA52" s="86" t="str">
        <f t="shared" si="3"/>
        <v/>
      </c>
      <c r="AB52" s="45"/>
      <c r="AC52" s="26"/>
      <c r="AD52" s="26"/>
      <c r="AE52" s="27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</row>
    <row r="53" spans="1:218" ht="20.100000000000001" customHeight="1" thickBot="1" x14ac:dyDescent="0.3">
      <c r="A53" s="17">
        <v>49</v>
      </c>
      <c r="B53" s="1"/>
      <c r="C53" s="2"/>
      <c r="D53" s="124"/>
      <c r="E53" s="128"/>
      <c r="F53" s="276"/>
      <c r="G53" s="277"/>
      <c r="H53" s="277"/>
      <c r="I53" s="277"/>
      <c r="J53" s="277"/>
      <c r="K53" s="277"/>
      <c r="L53" s="277"/>
      <c r="M53" s="277"/>
      <c r="N53" s="277"/>
      <c r="O53" s="274" t="str">
        <f t="shared" si="0"/>
        <v xml:space="preserve"> </v>
      </c>
      <c r="P53" s="103"/>
      <c r="Q53" s="282"/>
      <c r="R53" s="282"/>
      <c r="S53" s="283"/>
      <c r="T53" s="106" t="str">
        <f t="shared" si="5"/>
        <v xml:space="preserve"> </v>
      </c>
      <c r="U53" s="288"/>
      <c r="V53" s="289"/>
      <c r="W53" s="289"/>
      <c r="X53" s="290"/>
      <c r="Y53" s="119" t="str">
        <f t="shared" si="1"/>
        <v/>
      </c>
      <c r="Z53" s="97" t="str">
        <f t="shared" si="2"/>
        <v/>
      </c>
      <c r="AA53" s="86" t="str">
        <f t="shared" si="3"/>
        <v/>
      </c>
      <c r="AB53" s="45"/>
      <c r="AC53" s="26"/>
      <c r="AD53" s="26"/>
      <c r="AE53" s="27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</row>
    <row r="54" spans="1:218" ht="20.100000000000001" customHeight="1" thickBot="1" x14ac:dyDescent="0.3">
      <c r="A54" s="17">
        <v>50</v>
      </c>
      <c r="B54" s="1"/>
      <c r="C54" s="2"/>
      <c r="D54" s="124"/>
      <c r="E54" s="128"/>
      <c r="F54" s="276"/>
      <c r="G54" s="277"/>
      <c r="H54" s="277"/>
      <c r="I54" s="277"/>
      <c r="J54" s="277"/>
      <c r="K54" s="277"/>
      <c r="L54" s="277"/>
      <c r="M54" s="277"/>
      <c r="N54" s="277"/>
      <c r="O54" s="274" t="str">
        <f t="shared" si="0"/>
        <v xml:space="preserve"> </v>
      </c>
      <c r="P54" s="103"/>
      <c r="Q54" s="282"/>
      <c r="R54" s="282"/>
      <c r="S54" s="283"/>
      <c r="T54" s="106" t="str">
        <f t="shared" si="5"/>
        <v xml:space="preserve"> </v>
      </c>
      <c r="U54" s="288"/>
      <c r="V54" s="289"/>
      <c r="W54" s="289"/>
      <c r="X54" s="290"/>
      <c r="Y54" s="119" t="str">
        <f t="shared" si="1"/>
        <v/>
      </c>
      <c r="Z54" s="97" t="str">
        <f t="shared" si="2"/>
        <v/>
      </c>
      <c r="AA54" s="86" t="str">
        <f t="shared" si="3"/>
        <v/>
      </c>
      <c r="AB54" s="45"/>
      <c r="AC54" s="26"/>
      <c r="AD54" s="26"/>
      <c r="AE54" s="27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</row>
    <row r="55" spans="1:218" ht="20.100000000000001" customHeight="1" thickBot="1" x14ac:dyDescent="0.3">
      <c r="A55" s="17">
        <v>51</v>
      </c>
      <c r="B55" s="1"/>
      <c r="C55" s="2"/>
      <c r="D55" s="124"/>
      <c r="E55" s="128"/>
      <c r="F55" s="276"/>
      <c r="G55" s="277"/>
      <c r="H55" s="277"/>
      <c r="I55" s="277"/>
      <c r="J55" s="277"/>
      <c r="K55" s="277"/>
      <c r="L55" s="277"/>
      <c r="M55" s="277"/>
      <c r="N55" s="277"/>
      <c r="O55" s="274" t="str">
        <f t="shared" si="0"/>
        <v xml:space="preserve"> </v>
      </c>
      <c r="P55" s="103"/>
      <c r="Q55" s="282"/>
      <c r="R55" s="282"/>
      <c r="S55" s="283"/>
      <c r="T55" s="106" t="str">
        <f t="shared" si="5"/>
        <v xml:space="preserve"> </v>
      </c>
      <c r="U55" s="288"/>
      <c r="V55" s="289"/>
      <c r="W55" s="289"/>
      <c r="X55" s="290"/>
      <c r="Y55" s="119" t="str">
        <f t="shared" si="1"/>
        <v/>
      </c>
      <c r="Z55" s="97" t="str">
        <f t="shared" si="2"/>
        <v/>
      </c>
      <c r="AA55" s="86" t="str">
        <f t="shared" si="3"/>
        <v/>
      </c>
      <c r="AB55" s="45"/>
      <c r="AC55" s="26"/>
      <c r="AD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</row>
    <row r="56" spans="1:218" ht="20.100000000000001" customHeight="1" thickBot="1" x14ac:dyDescent="0.3">
      <c r="A56" s="17">
        <v>52</v>
      </c>
      <c r="B56" s="1"/>
      <c r="C56" s="2"/>
      <c r="D56" s="124"/>
      <c r="E56" s="128"/>
      <c r="F56" s="276"/>
      <c r="G56" s="277"/>
      <c r="H56" s="277"/>
      <c r="I56" s="277"/>
      <c r="J56" s="277"/>
      <c r="K56" s="277"/>
      <c r="L56" s="277"/>
      <c r="M56" s="277"/>
      <c r="N56" s="277"/>
      <c r="O56" s="274" t="str">
        <f t="shared" si="0"/>
        <v xml:space="preserve"> </v>
      </c>
      <c r="P56" s="103"/>
      <c r="Q56" s="282"/>
      <c r="R56" s="282"/>
      <c r="S56" s="283"/>
      <c r="T56" s="106" t="str">
        <f t="shared" si="5"/>
        <v xml:space="preserve"> </v>
      </c>
      <c r="U56" s="288"/>
      <c r="V56" s="289"/>
      <c r="W56" s="289"/>
      <c r="X56" s="290"/>
      <c r="Y56" s="119" t="str">
        <f t="shared" si="1"/>
        <v/>
      </c>
      <c r="Z56" s="97" t="str">
        <f t="shared" si="2"/>
        <v/>
      </c>
      <c r="AA56" s="86" t="str">
        <f t="shared" si="3"/>
        <v/>
      </c>
      <c r="AB56" s="45"/>
      <c r="AC56" s="26"/>
      <c r="AD56" s="26"/>
      <c r="AE56" s="27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</row>
    <row r="57" spans="1:218" ht="20.100000000000001" customHeight="1" thickBot="1" x14ac:dyDescent="0.3">
      <c r="A57" s="17">
        <v>53</v>
      </c>
      <c r="B57" s="1"/>
      <c r="C57" s="2"/>
      <c r="D57" s="124"/>
      <c r="E57" s="128"/>
      <c r="F57" s="276"/>
      <c r="G57" s="277"/>
      <c r="H57" s="277"/>
      <c r="I57" s="277"/>
      <c r="J57" s="277"/>
      <c r="K57" s="277"/>
      <c r="L57" s="277"/>
      <c r="M57" s="277"/>
      <c r="N57" s="277"/>
      <c r="O57" s="274" t="str">
        <f t="shared" si="0"/>
        <v xml:space="preserve"> </v>
      </c>
      <c r="P57" s="103"/>
      <c r="Q57" s="282"/>
      <c r="R57" s="282"/>
      <c r="S57" s="283"/>
      <c r="T57" s="106" t="str">
        <f t="shared" si="5"/>
        <v xml:space="preserve"> </v>
      </c>
      <c r="U57" s="288"/>
      <c r="V57" s="289"/>
      <c r="W57" s="289"/>
      <c r="X57" s="290"/>
      <c r="Y57" s="119" t="str">
        <f t="shared" si="1"/>
        <v/>
      </c>
      <c r="Z57" s="97" t="str">
        <f t="shared" si="2"/>
        <v/>
      </c>
      <c r="AA57" s="86" t="str">
        <f t="shared" si="3"/>
        <v/>
      </c>
      <c r="AB57" s="45"/>
      <c r="AC57" s="26"/>
      <c r="AD57" s="26"/>
      <c r="AE57" s="27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</row>
    <row r="58" spans="1:218" ht="20.100000000000001" customHeight="1" thickBot="1" x14ac:dyDescent="0.3">
      <c r="A58" s="17">
        <v>54</v>
      </c>
      <c r="B58" s="1"/>
      <c r="C58" s="2"/>
      <c r="D58" s="124"/>
      <c r="E58" s="128"/>
      <c r="F58" s="276"/>
      <c r="G58" s="277"/>
      <c r="H58" s="277"/>
      <c r="I58" s="277"/>
      <c r="J58" s="277"/>
      <c r="K58" s="277"/>
      <c r="L58" s="277"/>
      <c r="M58" s="277"/>
      <c r="N58" s="277"/>
      <c r="O58" s="274" t="str">
        <f t="shared" si="0"/>
        <v xml:space="preserve"> </v>
      </c>
      <c r="P58" s="103"/>
      <c r="Q58" s="282"/>
      <c r="R58" s="282"/>
      <c r="S58" s="283"/>
      <c r="T58" s="106" t="str">
        <f t="shared" si="5"/>
        <v xml:space="preserve"> </v>
      </c>
      <c r="U58" s="288"/>
      <c r="V58" s="289"/>
      <c r="W58" s="289"/>
      <c r="X58" s="290"/>
      <c r="Y58" s="119" t="str">
        <f t="shared" si="1"/>
        <v/>
      </c>
      <c r="Z58" s="97" t="str">
        <f t="shared" si="2"/>
        <v/>
      </c>
      <c r="AA58" s="86" t="str">
        <f t="shared" si="3"/>
        <v/>
      </c>
      <c r="AB58" s="45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</row>
    <row r="59" spans="1:218" ht="20.100000000000001" customHeight="1" thickBot="1" x14ac:dyDescent="0.3">
      <c r="A59" s="17">
        <v>55</v>
      </c>
      <c r="B59" s="1"/>
      <c r="C59" s="2"/>
      <c r="D59" s="124"/>
      <c r="E59" s="128"/>
      <c r="F59" s="276"/>
      <c r="G59" s="277"/>
      <c r="H59" s="277"/>
      <c r="I59" s="277"/>
      <c r="J59" s="277"/>
      <c r="K59" s="277"/>
      <c r="L59" s="277"/>
      <c r="M59" s="277"/>
      <c r="N59" s="277"/>
      <c r="O59" s="274" t="str">
        <f t="shared" si="0"/>
        <v xml:space="preserve"> </v>
      </c>
      <c r="P59" s="103"/>
      <c r="Q59" s="282"/>
      <c r="R59" s="282"/>
      <c r="S59" s="283"/>
      <c r="T59" s="106" t="str">
        <f t="shared" si="5"/>
        <v xml:space="preserve"> </v>
      </c>
      <c r="U59" s="288"/>
      <c r="V59" s="289"/>
      <c r="W59" s="289"/>
      <c r="X59" s="290"/>
      <c r="Y59" s="119" t="str">
        <f t="shared" si="1"/>
        <v/>
      </c>
      <c r="Z59" s="97" t="str">
        <f t="shared" si="2"/>
        <v/>
      </c>
      <c r="AA59" s="86" t="str">
        <f t="shared" si="3"/>
        <v/>
      </c>
      <c r="AB59" s="45"/>
      <c r="AC59" s="26"/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</row>
    <row r="60" spans="1:218" ht="20.100000000000001" customHeight="1" thickBot="1" x14ac:dyDescent="0.3">
      <c r="A60" s="17">
        <v>56</v>
      </c>
      <c r="B60" s="1"/>
      <c r="C60" s="2"/>
      <c r="D60" s="124"/>
      <c r="E60" s="128"/>
      <c r="F60" s="276"/>
      <c r="G60" s="277"/>
      <c r="H60" s="277"/>
      <c r="I60" s="277"/>
      <c r="J60" s="277"/>
      <c r="K60" s="277"/>
      <c r="L60" s="277"/>
      <c r="M60" s="277"/>
      <c r="N60" s="277"/>
      <c r="O60" s="274" t="str">
        <f t="shared" si="0"/>
        <v xml:space="preserve"> </v>
      </c>
      <c r="P60" s="103"/>
      <c r="Q60" s="282"/>
      <c r="R60" s="282"/>
      <c r="S60" s="283"/>
      <c r="T60" s="106" t="str">
        <f t="shared" si="5"/>
        <v xml:space="preserve"> </v>
      </c>
      <c r="U60" s="288"/>
      <c r="V60" s="289"/>
      <c r="W60" s="289"/>
      <c r="X60" s="290"/>
      <c r="Y60" s="119" t="str">
        <f t="shared" si="1"/>
        <v/>
      </c>
      <c r="Z60" s="97" t="str">
        <f t="shared" si="2"/>
        <v/>
      </c>
      <c r="AA60" s="86" t="str">
        <f t="shared" si="3"/>
        <v/>
      </c>
      <c r="AB60" s="45"/>
      <c r="AC60" s="26"/>
      <c r="AD60" s="26"/>
      <c r="AE60" s="27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</row>
    <row r="61" spans="1:218" ht="20.100000000000001" customHeight="1" thickBot="1" x14ac:dyDescent="0.3">
      <c r="A61" s="17">
        <v>57</v>
      </c>
      <c r="B61" s="1"/>
      <c r="C61" s="2"/>
      <c r="D61" s="124"/>
      <c r="E61" s="128"/>
      <c r="F61" s="276"/>
      <c r="G61" s="277"/>
      <c r="H61" s="277"/>
      <c r="I61" s="277"/>
      <c r="J61" s="277"/>
      <c r="K61" s="277"/>
      <c r="L61" s="277"/>
      <c r="M61" s="277"/>
      <c r="N61" s="277"/>
      <c r="O61" s="274" t="str">
        <f t="shared" si="0"/>
        <v xml:space="preserve"> </v>
      </c>
      <c r="P61" s="103"/>
      <c r="Q61" s="282"/>
      <c r="R61" s="282"/>
      <c r="S61" s="283"/>
      <c r="T61" s="106" t="str">
        <f t="shared" si="5"/>
        <v xml:space="preserve"> </v>
      </c>
      <c r="U61" s="288"/>
      <c r="V61" s="289"/>
      <c r="W61" s="289"/>
      <c r="X61" s="290"/>
      <c r="Y61" s="119" t="str">
        <f t="shared" si="1"/>
        <v/>
      </c>
      <c r="Z61" s="97" t="str">
        <f t="shared" si="2"/>
        <v/>
      </c>
      <c r="AA61" s="86" t="str">
        <f t="shared" si="3"/>
        <v/>
      </c>
      <c r="AB61" s="45"/>
      <c r="AC61" s="26"/>
      <c r="AD61" s="26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</row>
    <row r="62" spans="1:218" ht="20.100000000000001" customHeight="1" thickBot="1" x14ac:dyDescent="0.3">
      <c r="A62" s="17">
        <v>58</v>
      </c>
      <c r="B62" s="1"/>
      <c r="C62" s="2"/>
      <c r="D62" s="124"/>
      <c r="E62" s="128"/>
      <c r="F62" s="276"/>
      <c r="G62" s="277"/>
      <c r="H62" s="277"/>
      <c r="I62" s="277"/>
      <c r="J62" s="277"/>
      <c r="K62" s="277"/>
      <c r="L62" s="277"/>
      <c r="M62" s="277"/>
      <c r="N62" s="277"/>
      <c r="O62" s="274" t="str">
        <f t="shared" si="0"/>
        <v xml:space="preserve"> </v>
      </c>
      <c r="P62" s="103"/>
      <c r="Q62" s="282"/>
      <c r="R62" s="282"/>
      <c r="S62" s="283"/>
      <c r="T62" s="106" t="str">
        <f t="shared" si="5"/>
        <v xml:space="preserve"> </v>
      </c>
      <c r="U62" s="288"/>
      <c r="V62" s="289"/>
      <c r="W62" s="289"/>
      <c r="X62" s="290"/>
      <c r="Y62" s="119" t="str">
        <f t="shared" si="1"/>
        <v/>
      </c>
      <c r="Z62" s="97" t="str">
        <f t="shared" si="2"/>
        <v/>
      </c>
      <c r="AA62" s="86" t="str">
        <f t="shared" si="3"/>
        <v/>
      </c>
      <c r="AB62" s="45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</row>
    <row r="63" spans="1:218" ht="20.100000000000001" customHeight="1" thickBot="1" x14ac:dyDescent="0.3">
      <c r="A63" s="17">
        <v>59</v>
      </c>
      <c r="B63" s="1"/>
      <c r="C63" s="2"/>
      <c r="D63" s="124"/>
      <c r="E63" s="128"/>
      <c r="F63" s="276"/>
      <c r="G63" s="277"/>
      <c r="H63" s="277"/>
      <c r="I63" s="277"/>
      <c r="J63" s="277"/>
      <c r="K63" s="277"/>
      <c r="L63" s="277"/>
      <c r="M63" s="277"/>
      <c r="N63" s="277"/>
      <c r="O63" s="274" t="str">
        <f t="shared" si="0"/>
        <v xml:space="preserve"> </v>
      </c>
      <c r="P63" s="103"/>
      <c r="Q63" s="282"/>
      <c r="R63" s="282"/>
      <c r="S63" s="283"/>
      <c r="T63" s="106" t="str">
        <f t="shared" si="5"/>
        <v xml:space="preserve"> </v>
      </c>
      <c r="U63" s="288"/>
      <c r="V63" s="289"/>
      <c r="W63" s="289"/>
      <c r="X63" s="290"/>
      <c r="Y63" s="119" t="str">
        <f t="shared" si="1"/>
        <v/>
      </c>
      <c r="Z63" s="97" t="str">
        <f t="shared" si="2"/>
        <v/>
      </c>
      <c r="AA63" s="86" t="str">
        <f t="shared" si="3"/>
        <v/>
      </c>
      <c r="AB63" s="45"/>
      <c r="AC63" s="26"/>
      <c r="AD63" s="26"/>
      <c r="AE63" s="27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</row>
    <row r="64" spans="1:218" ht="20.100000000000001" customHeight="1" thickBot="1" x14ac:dyDescent="0.3">
      <c r="A64" s="17">
        <v>60</v>
      </c>
      <c r="B64" s="1"/>
      <c r="C64" s="2"/>
      <c r="D64" s="124"/>
      <c r="E64" s="128"/>
      <c r="F64" s="276"/>
      <c r="G64" s="277"/>
      <c r="H64" s="277"/>
      <c r="I64" s="277"/>
      <c r="J64" s="277"/>
      <c r="K64" s="277"/>
      <c r="L64" s="277"/>
      <c r="M64" s="277"/>
      <c r="N64" s="277"/>
      <c r="O64" s="274" t="str">
        <f t="shared" si="0"/>
        <v xml:space="preserve"> </v>
      </c>
      <c r="P64" s="103"/>
      <c r="Q64" s="282"/>
      <c r="R64" s="282"/>
      <c r="S64" s="283"/>
      <c r="T64" s="106" t="str">
        <f t="shared" si="5"/>
        <v xml:space="preserve"> </v>
      </c>
      <c r="U64" s="288"/>
      <c r="V64" s="289"/>
      <c r="W64" s="289"/>
      <c r="X64" s="290"/>
      <c r="Y64" s="119" t="str">
        <f t="shared" si="1"/>
        <v/>
      </c>
      <c r="Z64" s="97" t="str">
        <f t="shared" si="2"/>
        <v/>
      </c>
      <c r="AA64" s="86" t="str">
        <f t="shared" si="3"/>
        <v/>
      </c>
      <c r="AB64" s="45"/>
      <c r="AC64" s="26"/>
      <c r="AD64" s="26"/>
      <c r="AE64" s="27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</row>
    <row r="65" spans="1:218" ht="20.100000000000001" customHeight="1" thickBot="1" x14ac:dyDescent="0.3">
      <c r="A65" s="17">
        <v>61</v>
      </c>
      <c r="B65" s="1"/>
      <c r="C65" s="2"/>
      <c r="D65" s="124"/>
      <c r="E65" s="128"/>
      <c r="F65" s="276"/>
      <c r="G65" s="277"/>
      <c r="H65" s="277"/>
      <c r="I65" s="277"/>
      <c r="J65" s="277"/>
      <c r="K65" s="277"/>
      <c r="L65" s="277"/>
      <c r="M65" s="277"/>
      <c r="N65" s="277"/>
      <c r="O65" s="274" t="str">
        <f t="shared" si="0"/>
        <v xml:space="preserve"> </v>
      </c>
      <c r="P65" s="103"/>
      <c r="Q65" s="282"/>
      <c r="R65" s="282"/>
      <c r="S65" s="283"/>
      <c r="T65" s="106" t="str">
        <f t="shared" si="5"/>
        <v xml:space="preserve"> </v>
      </c>
      <c r="U65" s="288"/>
      <c r="V65" s="289"/>
      <c r="W65" s="289"/>
      <c r="X65" s="290"/>
      <c r="Y65" s="119" t="str">
        <f t="shared" si="1"/>
        <v/>
      </c>
      <c r="Z65" s="97" t="str">
        <f t="shared" si="2"/>
        <v/>
      </c>
      <c r="AA65" s="86" t="str">
        <f t="shared" si="3"/>
        <v/>
      </c>
      <c r="AB65" s="45"/>
      <c r="AC65" s="26"/>
      <c r="AD65" s="26"/>
      <c r="AE65" s="27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</row>
    <row r="66" spans="1:218" ht="20.100000000000001" customHeight="1" thickBot="1" x14ac:dyDescent="0.3">
      <c r="A66" s="17">
        <v>62</v>
      </c>
      <c r="B66" s="1"/>
      <c r="C66" s="2"/>
      <c r="D66" s="124"/>
      <c r="E66" s="128"/>
      <c r="F66" s="276"/>
      <c r="G66" s="277"/>
      <c r="H66" s="277"/>
      <c r="I66" s="277"/>
      <c r="J66" s="277"/>
      <c r="K66" s="277"/>
      <c r="L66" s="277"/>
      <c r="M66" s="277"/>
      <c r="N66" s="277"/>
      <c r="O66" s="274" t="str">
        <f t="shared" si="0"/>
        <v xml:space="preserve"> </v>
      </c>
      <c r="P66" s="103"/>
      <c r="Q66" s="282"/>
      <c r="R66" s="282"/>
      <c r="S66" s="283"/>
      <c r="T66" s="106" t="str">
        <f t="shared" si="5"/>
        <v xml:space="preserve"> </v>
      </c>
      <c r="U66" s="288"/>
      <c r="V66" s="289"/>
      <c r="W66" s="289"/>
      <c r="X66" s="290"/>
      <c r="Y66" s="119" t="str">
        <f t="shared" si="1"/>
        <v/>
      </c>
      <c r="Z66" s="97" t="str">
        <f t="shared" si="2"/>
        <v/>
      </c>
      <c r="AA66" s="86" t="str">
        <f t="shared" si="3"/>
        <v/>
      </c>
      <c r="AB66" s="45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</row>
    <row r="67" spans="1:218" ht="20.100000000000001" customHeight="1" thickBot="1" x14ac:dyDescent="0.3">
      <c r="A67" s="17">
        <v>63</v>
      </c>
      <c r="B67" s="1"/>
      <c r="C67" s="2"/>
      <c r="D67" s="124"/>
      <c r="E67" s="128"/>
      <c r="F67" s="276"/>
      <c r="G67" s="277"/>
      <c r="H67" s="277"/>
      <c r="I67" s="277"/>
      <c r="J67" s="277"/>
      <c r="K67" s="277"/>
      <c r="L67" s="277"/>
      <c r="M67" s="277"/>
      <c r="N67" s="277"/>
      <c r="O67" s="274" t="str">
        <f t="shared" si="0"/>
        <v xml:space="preserve"> </v>
      </c>
      <c r="P67" s="103"/>
      <c r="Q67" s="282"/>
      <c r="R67" s="282"/>
      <c r="S67" s="283"/>
      <c r="T67" s="106" t="str">
        <f t="shared" si="5"/>
        <v xml:space="preserve"> </v>
      </c>
      <c r="U67" s="288"/>
      <c r="V67" s="289"/>
      <c r="W67" s="289"/>
      <c r="X67" s="290"/>
      <c r="Y67" s="119" t="str">
        <f t="shared" si="1"/>
        <v/>
      </c>
      <c r="Z67" s="97" t="str">
        <f t="shared" si="2"/>
        <v/>
      </c>
      <c r="AA67" s="86" t="str">
        <f t="shared" si="3"/>
        <v/>
      </c>
      <c r="AB67" s="45"/>
      <c r="AC67" s="26"/>
      <c r="AD67" s="26"/>
      <c r="AE67" s="27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</row>
    <row r="68" spans="1:218" ht="20.100000000000001" customHeight="1" thickBot="1" x14ac:dyDescent="0.3">
      <c r="A68" s="17">
        <v>64</v>
      </c>
      <c r="B68" s="1"/>
      <c r="C68" s="2"/>
      <c r="D68" s="124"/>
      <c r="E68" s="128"/>
      <c r="F68" s="276"/>
      <c r="G68" s="277"/>
      <c r="H68" s="277"/>
      <c r="I68" s="277"/>
      <c r="J68" s="277"/>
      <c r="K68" s="277"/>
      <c r="L68" s="277"/>
      <c r="M68" s="277"/>
      <c r="N68" s="277"/>
      <c r="O68" s="274" t="str">
        <f t="shared" si="0"/>
        <v xml:space="preserve"> </v>
      </c>
      <c r="P68" s="103"/>
      <c r="Q68" s="282"/>
      <c r="R68" s="282"/>
      <c r="S68" s="283"/>
      <c r="T68" s="106" t="str">
        <f t="shared" si="5"/>
        <v xml:space="preserve"> </v>
      </c>
      <c r="U68" s="288"/>
      <c r="V68" s="289"/>
      <c r="W68" s="289"/>
      <c r="X68" s="290"/>
      <c r="Y68" s="119" t="str">
        <f t="shared" si="1"/>
        <v/>
      </c>
      <c r="Z68" s="97" t="str">
        <f t="shared" si="2"/>
        <v/>
      </c>
      <c r="AA68" s="86" t="str">
        <f t="shared" si="3"/>
        <v/>
      </c>
      <c r="AB68" s="45"/>
      <c r="AC68" s="26"/>
      <c r="AD68" s="26"/>
      <c r="AE68" s="27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</row>
    <row r="69" spans="1:218" ht="20.100000000000001" customHeight="1" thickBot="1" x14ac:dyDescent="0.3">
      <c r="A69" s="17">
        <v>65</v>
      </c>
      <c r="B69" s="1"/>
      <c r="C69" s="2"/>
      <c r="D69" s="124"/>
      <c r="E69" s="128"/>
      <c r="F69" s="276"/>
      <c r="G69" s="277"/>
      <c r="H69" s="277"/>
      <c r="I69" s="277"/>
      <c r="J69" s="277"/>
      <c r="K69" s="277"/>
      <c r="L69" s="277"/>
      <c r="M69" s="277"/>
      <c r="N69" s="277"/>
      <c r="O69" s="274" t="str">
        <f t="shared" ref="O69:O132" si="7">IF(SUM(F69:N69)&gt;0,SUM(F69:N69)," ")</f>
        <v xml:space="preserve"> </v>
      </c>
      <c r="P69" s="103"/>
      <c r="Q69" s="282"/>
      <c r="R69" s="282"/>
      <c r="S69" s="283"/>
      <c r="T69" s="106" t="str">
        <f t="shared" si="5"/>
        <v xml:space="preserve"> </v>
      </c>
      <c r="U69" s="288"/>
      <c r="V69" s="289"/>
      <c r="W69" s="289"/>
      <c r="X69" s="290"/>
      <c r="Y69" s="119" t="str">
        <f t="shared" ref="Y69:Y132" si="8">IF(SUM(U69:X69)&gt;0,IF(E69&lt;&gt;"",SUM(W69:X69),SUM(U69:X69)),"")</f>
        <v/>
      </c>
      <c r="Z69" s="97" t="str">
        <f t="shared" ref="Z69:Z132" si="9">IF(SUM(F69:N69) +SUM(Q69:S69)+SUM(U69:X69)&gt;0,IF(E69&lt;&gt;"",SUM(F69:N69) +SUM(Q69:S69)+SUM(W69:X69),SUM(F69:N69) +SUM(Q69:S69)+SUM(U69:X69)),"")</f>
        <v/>
      </c>
      <c r="AA69" s="86" t="str">
        <f t="shared" ref="AA69:AA132" si="10">IF(Z69&lt;&gt;"",IF(E69&lt;&gt;"",VLOOKUP(Z69,$AC$17:$AD$22,2),VLOOKUP(Z69,$AC$6:$AD$11,2)),"")</f>
        <v/>
      </c>
      <c r="AB69" s="45"/>
      <c r="AC69" s="26"/>
      <c r="AD69" s="26"/>
      <c r="AE69" s="27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</row>
    <row r="70" spans="1:218" ht="20.100000000000001" customHeight="1" thickBot="1" x14ac:dyDescent="0.3">
      <c r="A70" s="17">
        <v>66</v>
      </c>
      <c r="B70" s="1"/>
      <c r="C70" s="2"/>
      <c r="D70" s="124"/>
      <c r="E70" s="128"/>
      <c r="F70" s="276"/>
      <c r="G70" s="277"/>
      <c r="H70" s="277"/>
      <c r="I70" s="277"/>
      <c r="J70" s="277"/>
      <c r="K70" s="277"/>
      <c r="L70" s="277"/>
      <c r="M70" s="277"/>
      <c r="N70" s="277"/>
      <c r="O70" s="274" t="str">
        <f t="shared" si="7"/>
        <v xml:space="preserve"> </v>
      </c>
      <c r="P70" s="103"/>
      <c r="Q70" s="282"/>
      <c r="R70" s="282"/>
      <c r="S70" s="283"/>
      <c r="T70" s="106" t="str">
        <f t="shared" si="5"/>
        <v xml:space="preserve"> </v>
      </c>
      <c r="U70" s="288"/>
      <c r="V70" s="289"/>
      <c r="W70" s="289"/>
      <c r="X70" s="290"/>
      <c r="Y70" s="119" t="str">
        <f t="shared" si="8"/>
        <v/>
      </c>
      <c r="Z70" s="97" t="str">
        <f t="shared" si="9"/>
        <v/>
      </c>
      <c r="AA70" s="86" t="str">
        <f t="shared" si="10"/>
        <v/>
      </c>
      <c r="AB70" s="45"/>
      <c r="AC70" s="26"/>
      <c r="AD70" s="26"/>
      <c r="AE70" s="27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</row>
    <row r="71" spans="1:218" ht="20.100000000000001" customHeight="1" thickBot="1" x14ac:dyDescent="0.3">
      <c r="A71" s="17">
        <v>67</v>
      </c>
      <c r="B71" s="1"/>
      <c r="C71" s="2"/>
      <c r="D71" s="124"/>
      <c r="E71" s="128"/>
      <c r="F71" s="276"/>
      <c r="G71" s="277"/>
      <c r="H71" s="277"/>
      <c r="I71" s="277"/>
      <c r="J71" s="277"/>
      <c r="K71" s="277"/>
      <c r="L71" s="277"/>
      <c r="M71" s="277"/>
      <c r="N71" s="277"/>
      <c r="O71" s="274" t="str">
        <f t="shared" si="7"/>
        <v xml:space="preserve"> </v>
      </c>
      <c r="P71" s="103"/>
      <c r="Q71" s="282"/>
      <c r="R71" s="282"/>
      <c r="S71" s="283"/>
      <c r="T71" s="106" t="str">
        <f t="shared" si="5"/>
        <v xml:space="preserve"> </v>
      </c>
      <c r="U71" s="288"/>
      <c r="V71" s="289"/>
      <c r="W71" s="289"/>
      <c r="X71" s="290"/>
      <c r="Y71" s="119" t="str">
        <f t="shared" si="8"/>
        <v/>
      </c>
      <c r="Z71" s="97" t="str">
        <f t="shared" si="9"/>
        <v/>
      </c>
      <c r="AA71" s="86" t="str">
        <f t="shared" si="10"/>
        <v/>
      </c>
      <c r="AB71" s="45"/>
      <c r="AC71" s="26"/>
      <c r="AD71" s="26"/>
      <c r="AE71" s="27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</row>
    <row r="72" spans="1:218" ht="20.100000000000001" customHeight="1" thickBot="1" x14ac:dyDescent="0.3">
      <c r="A72" s="17">
        <v>68</v>
      </c>
      <c r="B72" s="1"/>
      <c r="C72" s="2"/>
      <c r="D72" s="124"/>
      <c r="E72" s="128"/>
      <c r="F72" s="276"/>
      <c r="G72" s="277"/>
      <c r="H72" s="277"/>
      <c r="I72" s="277"/>
      <c r="J72" s="277"/>
      <c r="K72" s="277"/>
      <c r="L72" s="277"/>
      <c r="M72" s="277"/>
      <c r="N72" s="277"/>
      <c r="O72" s="274" t="str">
        <f t="shared" si="7"/>
        <v xml:space="preserve"> </v>
      </c>
      <c r="P72" s="103"/>
      <c r="Q72" s="282"/>
      <c r="R72" s="282"/>
      <c r="S72" s="283"/>
      <c r="T72" s="106" t="str">
        <f t="shared" si="5"/>
        <v xml:space="preserve"> </v>
      </c>
      <c r="U72" s="288"/>
      <c r="V72" s="289"/>
      <c r="W72" s="289"/>
      <c r="X72" s="290"/>
      <c r="Y72" s="119" t="str">
        <f t="shared" si="8"/>
        <v/>
      </c>
      <c r="Z72" s="97" t="str">
        <f t="shared" si="9"/>
        <v/>
      </c>
      <c r="AA72" s="86" t="str">
        <f t="shared" si="10"/>
        <v/>
      </c>
      <c r="AB72" s="45"/>
      <c r="AC72" s="26"/>
      <c r="AD72" s="26"/>
      <c r="AE72" s="27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</row>
    <row r="73" spans="1:218" ht="20.100000000000001" customHeight="1" thickBot="1" x14ac:dyDescent="0.3">
      <c r="A73" s="17">
        <v>69</v>
      </c>
      <c r="B73" s="1"/>
      <c r="C73" s="2"/>
      <c r="D73" s="124"/>
      <c r="E73" s="128"/>
      <c r="F73" s="276"/>
      <c r="G73" s="277"/>
      <c r="H73" s="277"/>
      <c r="I73" s="277"/>
      <c r="J73" s="277"/>
      <c r="K73" s="277"/>
      <c r="L73" s="277"/>
      <c r="M73" s="277"/>
      <c r="N73" s="277"/>
      <c r="O73" s="274" t="str">
        <f t="shared" si="7"/>
        <v xml:space="preserve"> </v>
      </c>
      <c r="P73" s="103"/>
      <c r="Q73" s="282"/>
      <c r="R73" s="282"/>
      <c r="S73" s="283"/>
      <c r="T73" s="106" t="str">
        <f t="shared" si="5"/>
        <v xml:space="preserve"> </v>
      </c>
      <c r="U73" s="288"/>
      <c r="V73" s="289"/>
      <c r="W73" s="289"/>
      <c r="X73" s="290"/>
      <c r="Y73" s="119" t="str">
        <f t="shared" si="8"/>
        <v/>
      </c>
      <c r="Z73" s="97" t="str">
        <f t="shared" si="9"/>
        <v/>
      </c>
      <c r="AA73" s="86" t="str">
        <f t="shared" si="10"/>
        <v/>
      </c>
      <c r="AB73" s="45"/>
      <c r="AC73" s="26"/>
      <c r="AD73" s="26"/>
      <c r="AE73" s="27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</row>
    <row r="74" spans="1:218" ht="20.100000000000001" customHeight="1" thickBot="1" x14ac:dyDescent="0.3">
      <c r="A74" s="17">
        <v>70</v>
      </c>
      <c r="B74" s="1"/>
      <c r="C74" s="2"/>
      <c r="D74" s="124"/>
      <c r="E74" s="128"/>
      <c r="F74" s="276"/>
      <c r="G74" s="277"/>
      <c r="H74" s="277"/>
      <c r="I74" s="277"/>
      <c r="J74" s="277"/>
      <c r="K74" s="277"/>
      <c r="L74" s="277"/>
      <c r="M74" s="277"/>
      <c r="N74" s="277"/>
      <c r="O74" s="274" t="str">
        <f t="shared" si="7"/>
        <v xml:space="preserve"> </v>
      </c>
      <c r="P74" s="103"/>
      <c r="Q74" s="282"/>
      <c r="R74" s="282"/>
      <c r="S74" s="283"/>
      <c r="T74" s="106" t="str">
        <f t="shared" si="5"/>
        <v xml:space="preserve"> </v>
      </c>
      <c r="U74" s="288"/>
      <c r="V74" s="289"/>
      <c r="W74" s="289"/>
      <c r="X74" s="290"/>
      <c r="Y74" s="119" t="str">
        <f t="shared" si="8"/>
        <v/>
      </c>
      <c r="Z74" s="97" t="str">
        <f t="shared" si="9"/>
        <v/>
      </c>
      <c r="AA74" s="86" t="str">
        <f t="shared" si="10"/>
        <v/>
      </c>
      <c r="AB74" s="45"/>
      <c r="AC74" s="26"/>
      <c r="AD74" s="26"/>
      <c r="AE74" s="2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</row>
    <row r="75" spans="1:218" ht="20.100000000000001" customHeight="1" thickBot="1" x14ac:dyDescent="0.3">
      <c r="A75" s="17">
        <v>71</v>
      </c>
      <c r="B75" s="1"/>
      <c r="C75" s="2"/>
      <c r="D75" s="124"/>
      <c r="E75" s="128"/>
      <c r="F75" s="276"/>
      <c r="G75" s="277"/>
      <c r="H75" s="277"/>
      <c r="I75" s="277"/>
      <c r="J75" s="277"/>
      <c r="K75" s="277"/>
      <c r="L75" s="277"/>
      <c r="M75" s="277"/>
      <c r="N75" s="277"/>
      <c r="O75" s="274" t="str">
        <f t="shared" si="7"/>
        <v xml:space="preserve"> </v>
      </c>
      <c r="P75" s="103"/>
      <c r="Q75" s="282"/>
      <c r="R75" s="282"/>
      <c r="S75" s="283"/>
      <c r="T75" s="106" t="str">
        <f t="shared" si="5"/>
        <v xml:space="preserve"> </v>
      </c>
      <c r="U75" s="288"/>
      <c r="V75" s="289"/>
      <c r="W75" s="289"/>
      <c r="X75" s="290"/>
      <c r="Y75" s="119" t="str">
        <f t="shared" si="8"/>
        <v/>
      </c>
      <c r="Z75" s="97" t="str">
        <f t="shared" si="9"/>
        <v/>
      </c>
      <c r="AA75" s="86" t="str">
        <f t="shared" si="10"/>
        <v/>
      </c>
      <c r="AB75" s="45"/>
      <c r="AC75" s="26"/>
      <c r="AD75" s="26"/>
      <c r="AE75" s="2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</row>
    <row r="76" spans="1:218" ht="20.100000000000001" customHeight="1" thickBot="1" x14ac:dyDescent="0.3">
      <c r="A76" s="17">
        <v>72</v>
      </c>
      <c r="B76" s="1"/>
      <c r="C76" s="2"/>
      <c r="D76" s="124"/>
      <c r="E76" s="128"/>
      <c r="F76" s="276"/>
      <c r="G76" s="277"/>
      <c r="H76" s="277"/>
      <c r="I76" s="277"/>
      <c r="J76" s="277"/>
      <c r="K76" s="277"/>
      <c r="L76" s="277"/>
      <c r="M76" s="277"/>
      <c r="N76" s="277"/>
      <c r="O76" s="274" t="str">
        <f t="shared" si="7"/>
        <v xml:space="preserve"> </v>
      </c>
      <c r="P76" s="103"/>
      <c r="Q76" s="282"/>
      <c r="R76" s="282"/>
      <c r="S76" s="283"/>
      <c r="T76" s="106" t="str">
        <f t="shared" si="5"/>
        <v xml:space="preserve"> </v>
      </c>
      <c r="U76" s="288"/>
      <c r="V76" s="289"/>
      <c r="W76" s="289"/>
      <c r="X76" s="290"/>
      <c r="Y76" s="119" t="str">
        <f t="shared" si="8"/>
        <v/>
      </c>
      <c r="Z76" s="97" t="str">
        <f t="shared" si="9"/>
        <v/>
      </c>
      <c r="AA76" s="86" t="str">
        <f t="shared" si="10"/>
        <v/>
      </c>
      <c r="AB76" s="45"/>
      <c r="AC76" s="26"/>
      <c r="AD76" s="26"/>
      <c r="AE76" s="27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</row>
    <row r="77" spans="1:218" ht="20.100000000000001" customHeight="1" thickBot="1" x14ac:dyDescent="0.3">
      <c r="A77" s="17">
        <v>73</v>
      </c>
      <c r="B77" s="1"/>
      <c r="C77" s="2"/>
      <c r="D77" s="124"/>
      <c r="E77" s="128"/>
      <c r="F77" s="276"/>
      <c r="G77" s="277"/>
      <c r="H77" s="277"/>
      <c r="I77" s="277"/>
      <c r="J77" s="277"/>
      <c r="K77" s="277"/>
      <c r="L77" s="277"/>
      <c r="M77" s="277"/>
      <c r="N77" s="277"/>
      <c r="O77" s="274" t="str">
        <f t="shared" si="7"/>
        <v xml:space="preserve"> </v>
      </c>
      <c r="P77" s="103"/>
      <c r="Q77" s="282"/>
      <c r="R77" s="282"/>
      <c r="S77" s="283"/>
      <c r="T77" s="106" t="str">
        <f t="shared" si="5"/>
        <v xml:space="preserve"> </v>
      </c>
      <c r="U77" s="288"/>
      <c r="V77" s="289"/>
      <c r="W77" s="289"/>
      <c r="X77" s="290"/>
      <c r="Y77" s="119" t="str">
        <f t="shared" si="8"/>
        <v/>
      </c>
      <c r="Z77" s="97" t="str">
        <f t="shared" si="9"/>
        <v/>
      </c>
      <c r="AA77" s="86" t="str">
        <f t="shared" si="10"/>
        <v/>
      </c>
      <c r="AB77" s="45"/>
      <c r="AC77" s="26"/>
      <c r="AD77" s="26"/>
      <c r="AE77" s="2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</row>
    <row r="78" spans="1:218" ht="20.100000000000001" customHeight="1" thickBot="1" x14ac:dyDescent="0.3">
      <c r="A78" s="17">
        <v>74</v>
      </c>
      <c r="B78" s="1"/>
      <c r="C78" s="2"/>
      <c r="D78" s="124"/>
      <c r="E78" s="128"/>
      <c r="F78" s="276"/>
      <c r="G78" s="277"/>
      <c r="H78" s="277"/>
      <c r="I78" s="277"/>
      <c r="J78" s="277"/>
      <c r="K78" s="277"/>
      <c r="L78" s="277"/>
      <c r="M78" s="277"/>
      <c r="N78" s="277"/>
      <c r="O78" s="274" t="str">
        <f t="shared" si="7"/>
        <v xml:space="preserve"> </v>
      </c>
      <c r="P78" s="103"/>
      <c r="Q78" s="282"/>
      <c r="R78" s="282"/>
      <c r="S78" s="283"/>
      <c r="T78" s="106" t="str">
        <f t="shared" si="5"/>
        <v xml:space="preserve"> </v>
      </c>
      <c r="U78" s="288"/>
      <c r="V78" s="289"/>
      <c r="W78" s="289"/>
      <c r="X78" s="290"/>
      <c r="Y78" s="119" t="str">
        <f t="shared" si="8"/>
        <v/>
      </c>
      <c r="Z78" s="97" t="str">
        <f t="shared" si="9"/>
        <v/>
      </c>
      <c r="AA78" s="86" t="str">
        <f t="shared" si="10"/>
        <v/>
      </c>
      <c r="AB78" s="45"/>
      <c r="AC78" s="26"/>
      <c r="AD78" s="26"/>
      <c r="AE78" s="27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</row>
    <row r="79" spans="1:218" ht="20.100000000000001" customHeight="1" thickBot="1" x14ac:dyDescent="0.3">
      <c r="A79" s="17">
        <v>75</v>
      </c>
      <c r="B79" s="1"/>
      <c r="C79" s="2"/>
      <c r="D79" s="124"/>
      <c r="E79" s="128"/>
      <c r="F79" s="276"/>
      <c r="G79" s="277"/>
      <c r="H79" s="277"/>
      <c r="I79" s="277"/>
      <c r="J79" s="277"/>
      <c r="K79" s="277"/>
      <c r="L79" s="277"/>
      <c r="M79" s="277"/>
      <c r="N79" s="277"/>
      <c r="O79" s="274" t="str">
        <f t="shared" si="7"/>
        <v xml:space="preserve"> </v>
      </c>
      <c r="P79" s="103"/>
      <c r="Q79" s="282"/>
      <c r="R79" s="282"/>
      <c r="S79" s="283"/>
      <c r="T79" s="106" t="str">
        <f t="shared" si="5"/>
        <v xml:space="preserve"> </v>
      </c>
      <c r="U79" s="288"/>
      <c r="V79" s="289"/>
      <c r="W79" s="289"/>
      <c r="X79" s="290"/>
      <c r="Y79" s="119" t="str">
        <f t="shared" si="8"/>
        <v/>
      </c>
      <c r="Z79" s="97" t="str">
        <f t="shared" si="9"/>
        <v/>
      </c>
      <c r="AA79" s="86" t="str">
        <f t="shared" si="10"/>
        <v/>
      </c>
      <c r="AB79" s="45"/>
      <c r="AC79" s="26"/>
      <c r="AD79" s="26"/>
      <c r="AE79" s="27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</row>
    <row r="80" spans="1:218" ht="20.100000000000001" customHeight="1" thickBot="1" x14ac:dyDescent="0.3">
      <c r="A80" s="17">
        <v>76</v>
      </c>
      <c r="B80" s="1"/>
      <c r="C80" s="2"/>
      <c r="D80" s="124"/>
      <c r="E80" s="128"/>
      <c r="F80" s="276"/>
      <c r="G80" s="277"/>
      <c r="H80" s="277"/>
      <c r="I80" s="277"/>
      <c r="J80" s="277"/>
      <c r="K80" s="277"/>
      <c r="L80" s="277"/>
      <c r="M80" s="277"/>
      <c r="N80" s="277"/>
      <c r="O80" s="274" t="str">
        <f t="shared" si="7"/>
        <v xml:space="preserve"> </v>
      </c>
      <c r="P80" s="103"/>
      <c r="Q80" s="282"/>
      <c r="R80" s="282"/>
      <c r="S80" s="283"/>
      <c r="T80" s="106" t="str">
        <f t="shared" si="5"/>
        <v xml:space="preserve"> </v>
      </c>
      <c r="U80" s="288"/>
      <c r="V80" s="289"/>
      <c r="W80" s="289"/>
      <c r="X80" s="290"/>
      <c r="Y80" s="119" t="str">
        <f t="shared" si="8"/>
        <v/>
      </c>
      <c r="Z80" s="97" t="str">
        <f t="shared" si="9"/>
        <v/>
      </c>
      <c r="AA80" s="86" t="str">
        <f t="shared" si="10"/>
        <v/>
      </c>
      <c r="AB80" s="45"/>
      <c r="AC80" s="26"/>
      <c r="AD80" s="26"/>
      <c r="AE80" s="27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</row>
    <row r="81" spans="1:218" ht="20.100000000000001" customHeight="1" thickBot="1" x14ac:dyDescent="0.3">
      <c r="A81" s="17">
        <v>77</v>
      </c>
      <c r="B81" s="1"/>
      <c r="C81" s="2"/>
      <c r="D81" s="124"/>
      <c r="E81" s="128"/>
      <c r="F81" s="276"/>
      <c r="G81" s="277"/>
      <c r="H81" s="277"/>
      <c r="I81" s="277"/>
      <c r="J81" s="277"/>
      <c r="K81" s="277"/>
      <c r="L81" s="277"/>
      <c r="M81" s="277"/>
      <c r="N81" s="277"/>
      <c r="O81" s="274" t="str">
        <f t="shared" si="7"/>
        <v xml:space="preserve"> </v>
      </c>
      <c r="P81" s="103"/>
      <c r="Q81" s="282"/>
      <c r="R81" s="282"/>
      <c r="S81" s="283"/>
      <c r="T81" s="106" t="str">
        <f t="shared" si="5"/>
        <v xml:space="preserve"> </v>
      </c>
      <c r="U81" s="288"/>
      <c r="V81" s="289"/>
      <c r="W81" s="289"/>
      <c r="X81" s="290"/>
      <c r="Y81" s="119" t="str">
        <f t="shared" si="8"/>
        <v/>
      </c>
      <c r="Z81" s="97" t="str">
        <f t="shared" si="9"/>
        <v/>
      </c>
      <c r="AA81" s="86" t="str">
        <f t="shared" si="10"/>
        <v/>
      </c>
      <c r="AB81" s="45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</row>
    <row r="82" spans="1:218" ht="20.100000000000001" customHeight="1" thickBot="1" x14ac:dyDescent="0.3">
      <c r="A82" s="17">
        <v>78</v>
      </c>
      <c r="B82" s="1"/>
      <c r="C82" s="2"/>
      <c r="D82" s="124"/>
      <c r="E82" s="128"/>
      <c r="F82" s="276"/>
      <c r="G82" s="277"/>
      <c r="H82" s="277"/>
      <c r="I82" s="277"/>
      <c r="J82" s="277"/>
      <c r="K82" s="277"/>
      <c r="L82" s="277"/>
      <c r="M82" s="277"/>
      <c r="N82" s="277"/>
      <c r="O82" s="274" t="str">
        <f t="shared" si="7"/>
        <v xml:space="preserve"> </v>
      </c>
      <c r="P82" s="103"/>
      <c r="Q82" s="282"/>
      <c r="R82" s="282"/>
      <c r="S82" s="283"/>
      <c r="T82" s="106" t="str">
        <f t="shared" si="5"/>
        <v xml:space="preserve"> </v>
      </c>
      <c r="U82" s="288"/>
      <c r="V82" s="289"/>
      <c r="W82" s="289"/>
      <c r="X82" s="290"/>
      <c r="Y82" s="119" t="str">
        <f t="shared" si="8"/>
        <v/>
      </c>
      <c r="Z82" s="97" t="str">
        <f t="shared" si="9"/>
        <v/>
      </c>
      <c r="AA82" s="86" t="str">
        <f t="shared" si="10"/>
        <v/>
      </c>
      <c r="AB82" s="45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</row>
    <row r="83" spans="1:218" ht="20.100000000000001" customHeight="1" thickBot="1" x14ac:dyDescent="0.3">
      <c r="A83" s="17">
        <v>79</v>
      </c>
      <c r="B83" s="1"/>
      <c r="C83" s="2"/>
      <c r="D83" s="124"/>
      <c r="E83" s="128"/>
      <c r="F83" s="276"/>
      <c r="G83" s="277"/>
      <c r="H83" s="277"/>
      <c r="I83" s="277"/>
      <c r="J83" s="277"/>
      <c r="K83" s="277"/>
      <c r="L83" s="277"/>
      <c r="M83" s="277"/>
      <c r="N83" s="277"/>
      <c r="O83" s="274" t="str">
        <f t="shared" si="7"/>
        <v xml:space="preserve"> </v>
      </c>
      <c r="P83" s="103"/>
      <c r="Q83" s="282"/>
      <c r="R83" s="282"/>
      <c r="S83" s="283"/>
      <c r="T83" s="106" t="str">
        <f t="shared" si="5"/>
        <v xml:space="preserve"> </v>
      </c>
      <c r="U83" s="288"/>
      <c r="V83" s="289"/>
      <c r="W83" s="289"/>
      <c r="X83" s="290"/>
      <c r="Y83" s="119" t="str">
        <f t="shared" si="8"/>
        <v/>
      </c>
      <c r="Z83" s="97" t="str">
        <f t="shared" si="9"/>
        <v/>
      </c>
      <c r="AA83" s="86" t="str">
        <f t="shared" si="10"/>
        <v/>
      </c>
      <c r="AB83" s="45"/>
      <c r="AC83" s="26"/>
      <c r="AD83" s="26"/>
      <c r="AE83" s="27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</row>
    <row r="84" spans="1:218" ht="20.100000000000001" customHeight="1" thickBot="1" x14ac:dyDescent="0.3">
      <c r="A84" s="17">
        <v>80</v>
      </c>
      <c r="B84" s="1"/>
      <c r="C84" s="2"/>
      <c r="D84" s="124"/>
      <c r="E84" s="128"/>
      <c r="F84" s="276"/>
      <c r="G84" s="277"/>
      <c r="H84" s="277"/>
      <c r="I84" s="277"/>
      <c r="J84" s="277"/>
      <c r="K84" s="277"/>
      <c r="L84" s="277"/>
      <c r="M84" s="277"/>
      <c r="N84" s="277"/>
      <c r="O84" s="274" t="str">
        <f t="shared" si="7"/>
        <v xml:space="preserve"> </v>
      </c>
      <c r="P84" s="103"/>
      <c r="Q84" s="282"/>
      <c r="R84" s="282"/>
      <c r="S84" s="283"/>
      <c r="T84" s="106" t="str">
        <f t="shared" si="5"/>
        <v xml:space="preserve"> </v>
      </c>
      <c r="U84" s="288"/>
      <c r="V84" s="289"/>
      <c r="W84" s="289"/>
      <c r="X84" s="290"/>
      <c r="Y84" s="119" t="str">
        <f t="shared" si="8"/>
        <v/>
      </c>
      <c r="Z84" s="97" t="str">
        <f t="shared" si="9"/>
        <v/>
      </c>
      <c r="AA84" s="86" t="str">
        <f t="shared" si="10"/>
        <v/>
      </c>
      <c r="AB84" s="45"/>
      <c r="AC84" s="26"/>
      <c r="AD84" s="26"/>
      <c r="AE84" s="27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</row>
    <row r="85" spans="1:218" ht="20.100000000000001" customHeight="1" thickBot="1" x14ac:dyDescent="0.3">
      <c r="A85" s="17">
        <v>81</v>
      </c>
      <c r="B85" s="1"/>
      <c r="C85" s="2"/>
      <c r="D85" s="124"/>
      <c r="E85" s="128"/>
      <c r="F85" s="276"/>
      <c r="G85" s="277"/>
      <c r="H85" s="277"/>
      <c r="I85" s="277"/>
      <c r="J85" s="277"/>
      <c r="K85" s="277"/>
      <c r="L85" s="277"/>
      <c r="M85" s="277"/>
      <c r="N85" s="277"/>
      <c r="O85" s="274" t="str">
        <f t="shared" si="7"/>
        <v xml:space="preserve"> </v>
      </c>
      <c r="P85" s="103"/>
      <c r="Q85" s="282"/>
      <c r="R85" s="282"/>
      <c r="S85" s="283"/>
      <c r="T85" s="106" t="str">
        <f t="shared" si="5"/>
        <v xml:space="preserve"> </v>
      </c>
      <c r="U85" s="288"/>
      <c r="V85" s="289"/>
      <c r="W85" s="289"/>
      <c r="X85" s="290"/>
      <c r="Y85" s="119" t="str">
        <f t="shared" si="8"/>
        <v/>
      </c>
      <c r="Z85" s="97" t="str">
        <f t="shared" si="9"/>
        <v/>
      </c>
      <c r="AA85" s="86" t="str">
        <f t="shared" si="10"/>
        <v/>
      </c>
      <c r="AB85" s="45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</row>
    <row r="86" spans="1:218" ht="20.100000000000001" customHeight="1" thickBot="1" x14ac:dyDescent="0.3">
      <c r="A86" s="17">
        <v>82</v>
      </c>
      <c r="B86" s="1"/>
      <c r="C86" s="2"/>
      <c r="D86" s="124"/>
      <c r="E86" s="128"/>
      <c r="F86" s="276"/>
      <c r="G86" s="277"/>
      <c r="H86" s="277"/>
      <c r="I86" s="277"/>
      <c r="J86" s="277"/>
      <c r="K86" s="277"/>
      <c r="L86" s="277"/>
      <c r="M86" s="277"/>
      <c r="N86" s="277"/>
      <c r="O86" s="274" t="str">
        <f t="shared" si="7"/>
        <v xml:space="preserve"> </v>
      </c>
      <c r="P86" s="103"/>
      <c r="Q86" s="282"/>
      <c r="R86" s="282"/>
      <c r="S86" s="283"/>
      <c r="T86" s="106" t="str">
        <f t="shared" si="5"/>
        <v xml:space="preserve"> </v>
      </c>
      <c r="U86" s="288"/>
      <c r="V86" s="289"/>
      <c r="W86" s="289"/>
      <c r="X86" s="290"/>
      <c r="Y86" s="119" t="str">
        <f t="shared" si="8"/>
        <v/>
      </c>
      <c r="Z86" s="97" t="str">
        <f t="shared" si="9"/>
        <v/>
      </c>
      <c r="AA86" s="86" t="str">
        <f t="shared" si="10"/>
        <v/>
      </c>
      <c r="AB86" s="45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</row>
    <row r="87" spans="1:218" ht="20.100000000000001" customHeight="1" thickBot="1" x14ac:dyDescent="0.3">
      <c r="A87" s="17">
        <v>83</v>
      </c>
      <c r="B87" s="1"/>
      <c r="C87" s="2"/>
      <c r="D87" s="124"/>
      <c r="E87" s="128"/>
      <c r="F87" s="276"/>
      <c r="G87" s="277"/>
      <c r="H87" s="277"/>
      <c r="I87" s="277"/>
      <c r="J87" s="277"/>
      <c r="K87" s="277"/>
      <c r="L87" s="277"/>
      <c r="M87" s="277"/>
      <c r="N87" s="277"/>
      <c r="O87" s="274" t="str">
        <f t="shared" si="7"/>
        <v xml:space="preserve"> </v>
      </c>
      <c r="P87" s="103"/>
      <c r="Q87" s="282"/>
      <c r="R87" s="282"/>
      <c r="S87" s="283"/>
      <c r="T87" s="106" t="str">
        <f t="shared" si="5"/>
        <v xml:space="preserve"> </v>
      </c>
      <c r="U87" s="288"/>
      <c r="V87" s="289"/>
      <c r="W87" s="289"/>
      <c r="X87" s="290"/>
      <c r="Y87" s="119" t="str">
        <f t="shared" si="8"/>
        <v/>
      </c>
      <c r="Z87" s="97" t="str">
        <f t="shared" si="9"/>
        <v/>
      </c>
      <c r="AA87" s="86" t="str">
        <f t="shared" si="10"/>
        <v/>
      </c>
      <c r="AB87" s="45"/>
      <c r="AC87" s="26"/>
      <c r="AD87" s="26"/>
      <c r="AE87" s="2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</row>
    <row r="88" spans="1:218" ht="20.100000000000001" customHeight="1" thickBot="1" x14ac:dyDescent="0.3">
      <c r="A88" s="17">
        <v>84</v>
      </c>
      <c r="B88" s="1"/>
      <c r="C88" s="2"/>
      <c r="D88" s="124"/>
      <c r="E88" s="128"/>
      <c r="F88" s="276"/>
      <c r="G88" s="277"/>
      <c r="H88" s="277"/>
      <c r="I88" s="277"/>
      <c r="J88" s="277"/>
      <c r="K88" s="277"/>
      <c r="L88" s="277"/>
      <c r="M88" s="277"/>
      <c r="N88" s="277"/>
      <c r="O88" s="274" t="str">
        <f t="shared" si="7"/>
        <v xml:space="preserve"> </v>
      </c>
      <c r="P88" s="103"/>
      <c r="Q88" s="282"/>
      <c r="R88" s="282"/>
      <c r="S88" s="283"/>
      <c r="T88" s="106" t="str">
        <f t="shared" si="5"/>
        <v xml:space="preserve"> </v>
      </c>
      <c r="U88" s="288"/>
      <c r="V88" s="289"/>
      <c r="W88" s="289"/>
      <c r="X88" s="290"/>
      <c r="Y88" s="119" t="str">
        <f t="shared" si="8"/>
        <v/>
      </c>
      <c r="Z88" s="97" t="str">
        <f t="shared" si="9"/>
        <v/>
      </c>
      <c r="AA88" s="86" t="str">
        <f t="shared" si="10"/>
        <v/>
      </c>
      <c r="AB88" s="45"/>
      <c r="AC88" s="26"/>
      <c r="AD88" s="26"/>
      <c r="AE88" s="27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</row>
    <row r="89" spans="1:218" ht="20.100000000000001" customHeight="1" thickBot="1" x14ac:dyDescent="0.3">
      <c r="A89" s="17">
        <v>85</v>
      </c>
      <c r="B89" s="1"/>
      <c r="C89" s="2"/>
      <c r="D89" s="124"/>
      <c r="E89" s="128"/>
      <c r="F89" s="276"/>
      <c r="G89" s="277"/>
      <c r="H89" s="277"/>
      <c r="I89" s="277"/>
      <c r="J89" s="277"/>
      <c r="K89" s="277"/>
      <c r="L89" s="277"/>
      <c r="M89" s="277"/>
      <c r="N89" s="277"/>
      <c r="O89" s="274" t="str">
        <f t="shared" si="7"/>
        <v xml:space="preserve"> </v>
      </c>
      <c r="P89" s="103"/>
      <c r="Q89" s="282"/>
      <c r="R89" s="282"/>
      <c r="S89" s="283"/>
      <c r="T89" s="106" t="str">
        <f t="shared" si="5"/>
        <v xml:space="preserve"> </v>
      </c>
      <c r="U89" s="288"/>
      <c r="V89" s="289"/>
      <c r="W89" s="289"/>
      <c r="X89" s="290"/>
      <c r="Y89" s="119" t="str">
        <f t="shared" si="8"/>
        <v/>
      </c>
      <c r="Z89" s="97" t="str">
        <f t="shared" si="9"/>
        <v/>
      </c>
      <c r="AA89" s="86" t="str">
        <f t="shared" si="10"/>
        <v/>
      </c>
      <c r="AB89" s="45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</row>
    <row r="90" spans="1:218" ht="20.100000000000001" customHeight="1" thickBot="1" x14ac:dyDescent="0.3">
      <c r="A90" s="17">
        <v>86</v>
      </c>
      <c r="B90" s="1"/>
      <c r="C90" s="2"/>
      <c r="D90" s="124"/>
      <c r="E90" s="128"/>
      <c r="F90" s="276"/>
      <c r="G90" s="277"/>
      <c r="H90" s="277"/>
      <c r="I90" s="277"/>
      <c r="J90" s="277"/>
      <c r="K90" s="277"/>
      <c r="L90" s="277"/>
      <c r="M90" s="277"/>
      <c r="N90" s="277"/>
      <c r="O90" s="274" t="str">
        <f t="shared" si="7"/>
        <v xml:space="preserve"> </v>
      </c>
      <c r="P90" s="103"/>
      <c r="Q90" s="282"/>
      <c r="R90" s="282"/>
      <c r="S90" s="283"/>
      <c r="T90" s="106" t="str">
        <f t="shared" si="5"/>
        <v xml:space="preserve"> </v>
      </c>
      <c r="U90" s="288"/>
      <c r="V90" s="289"/>
      <c r="W90" s="289"/>
      <c r="X90" s="290"/>
      <c r="Y90" s="119" t="str">
        <f t="shared" si="8"/>
        <v/>
      </c>
      <c r="Z90" s="97" t="str">
        <f t="shared" si="9"/>
        <v/>
      </c>
      <c r="AA90" s="86" t="str">
        <f t="shared" si="10"/>
        <v/>
      </c>
      <c r="AB90" s="45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</row>
    <row r="91" spans="1:218" ht="20.100000000000001" customHeight="1" thickBot="1" x14ac:dyDescent="0.3">
      <c r="A91" s="17">
        <v>87</v>
      </c>
      <c r="B91" s="1"/>
      <c r="C91" s="2"/>
      <c r="D91" s="124"/>
      <c r="E91" s="128"/>
      <c r="F91" s="276"/>
      <c r="G91" s="277"/>
      <c r="H91" s="277"/>
      <c r="I91" s="277"/>
      <c r="J91" s="277"/>
      <c r="K91" s="277"/>
      <c r="L91" s="277"/>
      <c r="M91" s="277"/>
      <c r="N91" s="277"/>
      <c r="O91" s="274" t="str">
        <f t="shared" si="7"/>
        <v xml:space="preserve"> </v>
      </c>
      <c r="P91" s="103"/>
      <c r="Q91" s="282"/>
      <c r="R91" s="282"/>
      <c r="S91" s="283"/>
      <c r="T91" s="106" t="str">
        <f t="shared" si="5"/>
        <v xml:space="preserve"> </v>
      </c>
      <c r="U91" s="288"/>
      <c r="V91" s="289"/>
      <c r="W91" s="289"/>
      <c r="X91" s="290"/>
      <c r="Y91" s="119" t="str">
        <f t="shared" si="8"/>
        <v/>
      </c>
      <c r="Z91" s="97" t="str">
        <f t="shared" si="9"/>
        <v/>
      </c>
      <c r="AA91" s="86" t="str">
        <f t="shared" si="10"/>
        <v/>
      </c>
      <c r="AB91" s="45"/>
      <c r="AC91" s="26"/>
      <c r="AD91" s="26"/>
      <c r="AE91" s="27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</row>
    <row r="92" spans="1:218" ht="20.100000000000001" customHeight="1" thickBot="1" x14ac:dyDescent="0.3">
      <c r="A92" s="17">
        <v>88</v>
      </c>
      <c r="B92" s="1"/>
      <c r="C92" s="2"/>
      <c r="D92" s="124"/>
      <c r="E92" s="128"/>
      <c r="F92" s="276"/>
      <c r="G92" s="277"/>
      <c r="H92" s="277"/>
      <c r="I92" s="277"/>
      <c r="J92" s="277"/>
      <c r="K92" s="277"/>
      <c r="L92" s="277"/>
      <c r="M92" s="277"/>
      <c r="N92" s="277"/>
      <c r="O92" s="274" t="str">
        <f t="shared" si="7"/>
        <v xml:space="preserve"> </v>
      </c>
      <c r="P92" s="103"/>
      <c r="Q92" s="282"/>
      <c r="R92" s="282"/>
      <c r="S92" s="283"/>
      <c r="T92" s="106" t="str">
        <f t="shared" si="5"/>
        <v xml:space="preserve"> </v>
      </c>
      <c r="U92" s="288"/>
      <c r="V92" s="289"/>
      <c r="W92" s="289"/>
      <c r="X92" s="290"/>
      <c r="Y92" s="119" t="str">
        <f t="shared" si="8"/>
        <v/>
      </c>
      <c r="Z92" s="97" t="str">
        <f t="shared" si="9"/>
        <v/>
      </c>
      <c r="AA92" s="86" t="str">
        <f t="shared" si="10"/>
        <v/>
      </c>
      <c r="AB92" s="45"/>
      <c r="AC92" s="26"/>
      <c r="AD92" s="26"/>
      <c r="AE92" s="27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</row>
    <row r="93" spans="1:218" ht="20.100000000000001" customHeight="1" thickBot="1" x14ac:dyDescent="0.3">
      <c r="A93" s="17">
        <v>89</v>
      </c>
      <c r="B93" s="1"/>
      <c r="C93" s="2"/>
      <c r="D93" s="124"/>
      <c r="E93" s="128"/>
      <c r="F93" s="276"/>
      <c r="G93" s="277"/>
      <c r="H93" s="277"/>
      <c r="I93" s="277"/>
      <c r="J93" s="277"/>
      <c r="K93" s="277"/>
      <c r="L93" s="277"/>
      <c r="M93" s="277"/>
      <c r="N93" s="277"/>
      <c r="O93" s="274" t="str">
        <f t="shared" si="7"/>
        <v xml:space="preserve"> </v>
      </c>
      <c r="P93" s="103"/>
      <c r="Q93" s="282"/>
      <c r="R93" s="282"/>
      <c r="S93" s="283"/>
      <c r="T93" s="106" t="str">
        <f t="shared" si="5"/>
        <v xml:space="preserve"> </v>
      </c>
      <c r="U93" s="288"/>
      <c r="V93" s="289"/>
      <c r="W93" s="289"/>
      <c r="X93" s="290"/>
      <c r="Y93" s="119" t="str">
        <f t="shared" si="8"/>
        <v/>
      </c>
      <c r="Z93" s="97" t="str">
        <f t="shared" si="9"/>
        <v/>
      </c>
      <c r="AA93" s="86" t="str">
        <f t="shared" si="10"/>
        <v/>
      </c>
      <c r="AB93" s="45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</row>
    <row r="94" spans="1:218" ht="20.100000000000001" customHeight="1" thickBot="1" x14ac:dyDescent="0.3">
      <c r="A94" s="17">
        <v>90</v>
      </c>
      <c r="B94" s="1"/>
      <c r="C94" s="2"/>
      <c r="D94" s="124"/>
      <c r="E94" s="128"/>
      <c r="F94" s="276"/>
      <c r="G94" s="277"/>
      <c r="H94" s="277"/>
      <c r="I94" s="277"/>
      <c r="J94" s="277"/>
      <c r="K94" s="277"/>
      <c r="L94" s="277"/>
      <c r="M94" s="277"/>
      <c r="N94" s="277"/>
      <c r="O94" s="274" t="str">
        <f t="shared" si="7"/>
        <v xml:space="preserve"> </v>
      </c>
      <c r="P94" s="103"/>
      <c r="Q94" s="282"/>
      <c r="R94" s="282"/>
      <c r="S94" s="283"/>
      <c r="T94" s="106" t="str">
        <f t="shared" si="5"/>
        <v xml:space="preserve"> </v>
      </c>
      <c r="U94" s="288"/>
      <c r="V94" s="289"/>
      <c r="W94" s="289"/>
      <c r="X94" s="290"/>
      <c r="Y94" s="119" t="str">
        <f t="shared" si="8"/>
        <v/>
      </c>
      <c r="Z94" s="97" t="str">
        <f t="shared" si="9"/>
        <v/>
      </c>
      <c r="AA94" s="86" t="str">
        <f t="shared" si="10"/>
        <v/>
      </c>
      <c r="AB94" s="45"/>
      <c r="AC94" s="26"/>
      <c r="AD94" s="26"/>
      <c r="AE94" s="27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</row>
    <row r="95" spans="1:218" ht="20.100000000000001" customHeight="1" thickBot="1" x14ac:dyDescent="0.3">
      <c r="A95" s="17">
        <v>91</v>
      </c>
      <c r="B95" s="1"/>
      <c r="C95" s="2"/>
      <c r="D95" s="124"/>
      <c r="E95" s="128"/>
      <c r="F95" s="276"/>
      <c r="G95" s="277"/>
      <c r="H95" s="277"/>
      <c r="I95" s="277"/>
      <c r="J95" s="277"/>
      <c r="K95" s="277"/>
      <c r="L95" s="277"/>
      <c r="M95" s="277"/>
      <c r="N95" s="277"/>
      <c r="O95" s="274" t="str">
        <f t="shared" si="7"/>
        <v xml:space="preserve"> </v>
      </c>
      <c r="P95" s="103"/>
      <c r="Q95" s="282"/>
      <c r="R95" s="282"/>
      <c r="S95" s="283"/>
      <c r="T95" s="106" t="str">
        <f t="shared" si="5"/>
        <v xml:space="preserve"> </v>
      </c>
      <c r="U95" s="288"/>
      <c r="V95" s="289"/>
      <c r="W95" s="289"/>
      <c r="X95" s="290"/>
      <c r="Y95" s="119" t="str">
        <f t="shared" si="8"/>
        <v/>
      </c>
      <c r="Z95" s="97" t="str">
        <f t="shared" si="9"/>
        <v/>
      </c>
      <c r="AA95" s="86" t="str">
        <f t="shared" si="10"/>
        <v/>
      </c>
      <c r="AB95" s="45"/>
      <c r="AC95" s="26"/>
      <c r="AD95" s="26"/>
      <c r="AE95" s="27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</row>
    <row r="96" spans="1:218" ht="20.100000000000001" customHeight="1" thickBot="1" x14ac:dyDescent="0.3">
      <c r="A96" s="17">
        <v>92</v>
      </c>
      <c r="B96" s="1"/>
      <c r="C96" s="2"/>
      <c r="D96" s="124"/>
      <c r="E96" s="128"/>
      <c r="F96" s="276"/>
      <c r="G96" s="277"/>
      <c r="H96" s="277"/>
      <c r="I96" s="277"/>
      <c r="J96" s="277"/>
      <c r="K96" s="277"/>
      <c r="L96" s="277"/>
      <c r="M96" s="277"/>
      <c r="N96" s="277"/>
      <c r="O96" s="274" t="str">
        <f t="shared" si="7"/>
        <v xml:space="preserve"> </v>
      </c>
      <c r="P96" s="103"/>
      <c r="Q96" s="282"/>
      <c r="R96" s="282"/>
      <c r="S96" s="283"/>
      <c r="T96" s="106" t="str">
        <f t="shared" si="5"/>
        <v xml:space="preserve"> </v>
      </c>
      <c r="U96" s="288"/>
      <c r="V96" s="289"/>
      <c r="W96" s="289"/>
      <c r="X96" s="290"/>
      <c r="Y96" s="119" t="str">
        <f t="shared" si="8"/>
        <v/>
      </c>
      <c r="Z96" s="97" t="str">
        <f t="shared" si="9"/>
        <v/>
      </c>
      <c r="AA96" s="86" t="str">
        <f t="shared" si="10"/>
        <v/>
      </c>
      <c r="AB96" s="45"/>
      <c r="AC96" s="26"/>
      <c r="AD96" s="26"/>
      <c r="AE96" s="27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</row>
    <row r="97" spans="1:218" ht="20.100000000000001" customHeight="1" thickBot="1" x14ac:dyDescent="0.3">
      <c r="A97" s="17">
        <v>93</v>
      </c>
      <c r="B97" s="1"/>
      <c r="C97" s="2"/>
      <c r="D97" s="124"/>
      <c r="E97" s="128"/>
      <c r="F97" s="276"/>
      <c r="G97" s="277"/>
      <c r="H97" s="277"/>
      <c r="I97" s="277"/>
      <c r="J97" s="277"/>
      <c r="K97" s="277"/>
      <c r="L97" s="277"/>
      <c r="M97" s="277"/>
      <c r="N97" s="277"/>
      <c r="O97" s="274" t="str">
        <f t="shared" si="7"/>
        <v xml:space="preserve"> </v>
      </c>
      <c r="P97" s="103"/>
      <c r="Q97" s="282"/>
      <c r="R97" s="282"/>
      <c r="S97" s="283"/>
      <c r="T97" s="106" t="str">
        <f t="shared" si="5"/>
        <v xml:space="preserve"> </v>
      </c>
      <c r="U97" s="288"/>
      <c r="V97" s="289"/>
      <c r="W97" s="289"/>
      <c r="X97" s="290"/>
      <c r="Y97" s="119" t="str">
        <f t="shared" si="8"/>
        <v/>
      </c>
      <c r="Z97" s="97" t="str">
        <f t="shared" si="9"/>
        <v/>
      </c>
      <c r="AA97" s="86" t="str">
        <f t="shared" si="10"/>
        <v/>
      </c>
      <c r="AB97" s="45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</row>
    <row r="98" spans="1:218" ht="20.100000000000001" customHeight="1" thickBot="1" x14ac:dyDescent="0.3">
      <c r="A98" s="17">
        <v>94</v>
      </c>
      <c r="B98" s="1"/>
      <c r="C98" s="2"/>
      <c r="D98" s="124"/>
      <c r="E98" s="128"/>
      <c r="F98" s="276"/>
      <c r="G98" s="277"/>
      <c r="H98" s="277"/>
      <c r="I98" s="277"/>
      <c r="J98" s="277"/>
      <c r="K98" s="277"/>
      <c r="L98" s="277"/>
      <c r="M98" s="277"/>
      <c r="N98" s="277"/>
      <c r="O98" s="274" t="str">
        <f t="shared" si="7"/>
        <v xml:space="preserve"> </v>
      </c>
      <c r="P98" s="103"/>
      <c r="Q98" s="282"/>
      <c r="R98" s="282"/>
      <c r="S98" s="283"/>
      <c r="T98" s="106" t="str">
        <f t="shared" si="5"/>
        <v xml:space="preserve"> </v>
      </c>
      <c r="U98" s="288"/>
      <c r="V98" s="289"/>
      <c r="W98" s="289"/>
      <c r="X98" s="290"/>
      <c r="Y98" s="119" t="str">
        <f t="shared" si="8"/>
        <v/>
      </c>
      <c r="Z98" s="97" t="str">
        <f t="shared" si="9"/>
        <v/>
      </c>
      <c r="AA98" s="86" t="str">
        <f t="shared" si="10"/>
        <v/>
      </c>
      <c r="AB98" s="45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</row>
    <row r="99" spans="1:218" ht="20.100000000000001" customHeight="1" thickBot="1" x14ac:dyDescent="0.3">
      <c r="A99" s="17">
        <v>95</v>
      </c>
      <c r="B99" s="1"/>
      <c r="C99" s="2"/>
      <c r="D99" s="124"/>
      <c r="E99" s="128"/>
      <c r="F99" s="276"/>
      <c r="G99" s="277"/>
      <c r="H99" s="277"/>
      <c r="I99" s="277"/>
      <c r="J99" s="277"/>
      <c r="K99" s="277"/>
      <c r="L99" s="277"/>
      <c r="M99" s="277"/>
      <c r="N99" s="277"/>
      <c r="O99" s="274" t="str">
        <f t="shared" si="7"/>
        <v xml:space="preserve"> </v>
      </c>
      <c r="P99" s="103"/>
      <c r="Q99" s="282"/>
      <c r="R99" s="282"/>
      <c r="S99" s="283"/>
      <c r="T99" s="106" t="str">
        <f t="shared" si="5"/>
        <v xml:space="preserve"> </v>
      </c>
      <c r="U99" s="288"/>
      <c r="V99" s="289"/>
      <c r="W99" s="289"/>
      <c r="X99" s="290"/>
      <c r="Y99" s="119" t="str">
        <f t="shared" si="8"/>
        <v/>
      </c>
      <c r="Z99" s="97" t="str">
        <f t="shared" si="9"/>
        <v/>
      </c>
      <c r="AA99" s="86" t="str">
        <f t="shared" si="10"/>
        <v/>
      </c>
      <c r="AB99" s="45"/>
      <c r="AC99" s="26"/>
      <c r="AD99" s="26"/>
      <c r="AE99" s="27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</row>
    <row r="100" spans="1:218" ht="20.100000000000001" customHeight="1" thickBot="1" x14ac:dyDescent="0.3">
      <c r="A100" s="17">
        <v>96</v>
      </c>
      <c r="B100" s="1"/>
      <c r="C100" s="2"/>
      <c r="D100" s="124"/>
      <c r="E100" s="128"/>
      <c r="F100" s="276"/>
      <c r="G100" s="277"/>
      <c r="H100" s="277"/>
      <c r="I100" s="277"/>
      <c r="J100" s="277"/>
      <c r="K100" s="277"/>
      <c r="L100" s="277"/>
      <c r="M100" s="277"/>
      <c r="N100" s="277"/>
      <c r="O100" s="274" t="str">
        <f t="shared" si="7"/>
        <v xml:space="preserve"> </v>
      </c>
      <c r="P100" s="103"/>
      <c r="Q100" s="282"/>
      <c r="R100" s="282"/>
      <c r="S100" s="283"/>
      <c r="T100" s="106" t="str">
        <f t="shared" si="5"/>
        <v xml:space="preserve"> </v>
      </c>
      <c r="U100" s="288"/>
      <c r="V100" s="289"/>
      <c r="W100" s="289"/>
      <c r="X100" s="290"/>
      <c r="Y100" s="119" t="str">
        <f t="shared" si="8"/>
        <v/>
      </c>
      <c r="Z100" s="97" t="str">
        <f t="shared" si="9"/>
        <v/>
      </c>
      <c r="AA100" s="86" t="str">
        <f t="shared" si="10"/>
        <v/>
      </c>
      <c r="AB100" s="45"/>
      <c r="AC100" s="26"/>
      <c r="AD100" s="26"/>
      <c r="AE100" s="27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</row>
    <row r="101" spans="1:218" ht="20.100000000000001" customHeight="1" thickBot="1" x14ac:dyDescent="0.3">
      <c r="A101" s="17">
        <v>97</v>
      </c>
      <c r="B101" s="1"/>
      <c r="C101" s="2"/>
      <c r="D101" s="124"/>
      <c r="E101" s="128"/>
      <c r="F101" s="276"/>
      <c r="G101" s="277"/>
      <c r="H101" s="277"/>
      <c r="I101" s="277"/>
      <c r="J101" s="277"/>
      <c r="K101" s="277"/>
      <c r="L101" s="277"/>
      <c r="M101" s="277"/>
      <c r="N101" s="277"/>
      <c r="O101" s="274" t="str">
        <f t="shared" si="7"/>
        <v xml:space="preserve"> </v>
      </c>
      <c r="P101" s="103"/>
      <c r="Q101" s="282"/>
      <c r="R101" s="282"/>
      <c r="S101" s="283"/>
      <c r="T101" s="106" t="str">
        <f t="shared" si="5"/>
        <v xml:space="preserve"> </v>
      </c>
      <c r="U101" s="288"/>
      <c r="V101" s="289"/>
      <c r="W101" s="289"/>
      <c r="X101" s="290"/>
      <c r="Y101" s="119" t="str">
        <f t="shared" si="8"/>
        <v/>
      </c>
      <c r="Z101" s="97" t="str">
        <f t="shared" si="9"/>
        <v/>
      </c>
      <c r="AA101" s="86" t="str">
        <f t="shared" si="10"/>
        <v/>
      </c>
      <c r="AB101" s="45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</row>
    <row r="102" spans="1:218" ht="20.100000000000001" customHeight="1" thickBot="1" x14ac:dyDescent="0.3">
      <c r="A102" s="17">
        <v>98</v>
      </c>
      <c r="B102" s="1"/>
      <c r="C102" s="2"/>
      <c r="D102" s="124"/>
      <c r="E102" s="128"/>
      <c r="F102" s="276"/>
      <c r="G102" s="277"/>
      <c r="H102" s="277"/>
      <c r="I102" s="277"/>
      <c r="J102" s="277"/>
      <c r="K102" s="277"/>
      <c r="L102" s="277"/>
      <c r="M102" s="277"/>
      <c r="N102" s="277"/>
      <c r="O102" s="274" t="str">
        <f t="shared" si="7"/>
        <v xml:space="preserve"> </v>
      </c>
      <c r="P102" s="103"/>
      <c r="Q102" s="282"/>
      <c r="R102" s="282"/>
      <c r="S102" s="283"/>
      <c r="T102" s="106" t="str">
        <f t="shared" si="5"/>
        <v xml:space="preserve"> </v>
      </c>
      <c r="U102" s="288"/>
      <c r="V102" s="289"/>
      <c r="W102" s="289"/>
      <c r="X102" s="290"/>
      <c r="Y102" s="119" t="str">
        <f t="shared" si="8"/>
        <v/>
      </c>
      <c r="Z102" s="97" t="str">
        <f t="shared" si="9"/>
        <v/>
      </c>
      <c r="AA102" s="86" t="str">
        <f t="shared" si="10"/>
        <v/>
      </c>
      <c r="AB102" s="45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</row>
    <row r="103" spans="1:218" ht="20.100000000000001" customHeight="1" thickBot="1" x14ac:dyDescent="0.3">
      <c r="A103" s="17">
        <v>99</v>
      </c>
      <c r="B103" s="1"/>
      <c r="C103" s="2"/>
      <c r="D103" s="124"/>
      <c r="E103" s="128"/>
      <c r="F103" s="276"/>
      <c r="G103" s="277"/>
      <c r="H103" s="277"/>
      <c r="I103" s="277"/>
      <c r="J103" s="277"/>
      <c r="K103" s="277"/>
      <c r="L103" s="277"/>
      <c r="M103" s="277"/>
      <c r="N103" s="277"/>
      <c r="O103" s="274" t="str">
        <f t="shared" si="7"/>
        <v xml:space="preserve"> </v>
      </c>
      <c r="P103" s="103"/>
      <c r="Q103" s="282"/>
      <c r="R103" s="282"/>
      <c r="S103" s="283"/>
      <c r="T103" s="106" t="str">
        <f t="shared" si="5"/>
        <v xml:space="preserve"> </v>
      </c>
      <c r="U103" s="288"/>
      <c r="V103" s="289"/>
      <c r="W103" s="289"/>
      <c r="X103" s="290"/>
      <c r="Y103" s="119" t="str">
        <f t="shared" si="8"/>
        <v/>
      </c>
      <c r="Z103" s="97" t="str">
        <f t="shared" si="9"/>
        <v/>
      </c>
      <c r="AA103" s="86" t="str">
        <f t="shared" si="10"/>
        <v/>
      </c>
      <c r="AB103" s="45"/>
      <c r="AC103" s="26"/>
      <c r="AD103" s="26"/>
      <c r="AE103" s="27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</row>
    <row r="104" spans="1:218" ht="20.100000000000001" customHeight="1" thickBot="1" x14ac:dyDescent="0.3">
      <c r="A104" s="17">
        <v>100</v>
      </c>
      <c r="B104" s="1"/>
      <c r="C104" s="2"/>
      <c r="D104" s="124"/>
      <c r="E104" s="128"/>
      <c r="F104" s="276"/>
      <c r="G104" s="277"/>
      <c r="H104" s="277"/>
      <c r="I104" s="277"/>
      <c r="J104" s="277"/>
      <c r="K104" s="277"/>
      <c r="L104" s="277"/>
      <c r="M104" s="277"/>
      <c r="N104" s="277"/>
      <c r="O104" s="274" t="str">
        <f t="shared" si="7"/>
        <v xml:space="preserve"> </v>
      </c>
      <c r="P104" s="103"/>
      <c r="Q104" s="282"/>
      <c r="R104" s="282"/>
      <c r="S104" s="283"/>
      <c r="T104" s="106" t="str">
        <f t="shared" si="5"/>
        <v xml:space="preserve"> </v>
      </c>
      <c r="U104" s="288"/>
      <c r="V104" s="289"/>
      <c r="W104" s="289"/>
      <c r="X104" s="290"/>
      <c r="Y104" s="119" t="str">
        <f t="shared" si="8"/>
        <v/>
      </c>
      <c r="Z104" s="97" t="str">
        <f t="shared" si="9"/>
        <v/>
      </c>
      <c r="AA104" s="86" t="str">
        <f t="shared" si="10"/>
        <v/>
      </c>
      <c r="AB104" s="45"/>
      <c r="AC104" s="26"/>
      <c r="AD104" s="26"/>
      <c r="AE104" s="27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</row>
    <row r="105" spans="1:218" ht="20.100000000000001" customHeight="1" thickBot="1" x14ac:dyDescent="0.3">
      <c r="A105" s="17">
        <v>101</v>
      </c>
      <c r="B105" s="1"/>
      <c r="C105" s="2"/>
      <c r="D105" s="124"/>
      <c r="E105" s="128"/>
      <c r="F105" s="276"/>
      <c r="G105" s="277"/>
      <c r="H105" s="277"/>
      <c r="I105" s="277"/>
      <c r="J105" s="277"/>
      <c r="K105" s="277"/>
      <c r="L105" s="277"/>
      <c r="M105" s="277"/>
      <c r="N105" s="277"/>
      <c r="O105" s="274" t="str">
        <f t="shared" si="7"/>
        <v xml:space="preserve"> </v>
      </c>
      <c r="P105" s="103"/>
      <c r="Q105" s="282"/>
      <c r="R105" s="282"/>
      <c r="S105" s="283"/>
      <c r="T105" s="106" t="str">
        <f t="shared" si="5"/>
        <v xml:space="preserve"> </v>
      </c>
      <c r="U105" s="288"/>
      <c r="V105" s="289"/>
      <c r="W105" s="289"/>
      <c r="X105" s="290"/>
      <c r="Y105" s="119" t="str">
        <f t="shared" si="8"/>
        <v/>
      </c>
      <c r="Z105" s="97" t="str">
        <f t="shared" si="9"/>
        <v/>
      </c>
      <c r="AA105" s="86" t="str">
        <f t="shared" si="10"/>
        <v/>
      </c>
      <c r="AB105" s="45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</row>
    <row r="106" spans="1:218" ht="20.100000000000001" customHeight="1" thickBot="1" x14ac:dyDescent="0.3">
      <c r="A106" s="17">
        <v>102</v>
      </c>
      <c r="B106" s="1"/>
      <c r="C106" s="2"/>
      <c r="D106" s="124"/>
      <c r="E106" s="128"/>
      <c r="F106" s="276"/>
      <c r="G106" s="277"/>
      <c r="H106" s="277"/>
      <c r="I106" s="277"/>
      <c r="J106" s="277"/>
      <c r="K106" s="277"/>
      <c r="L106" s="277"/>
      <c r="M106" s="277"/>
      <c r="N106" s="277"/>
      <c r="O106" s="274" t="str">
        <f t="shared" si="7"/>
        <v xml:space="preserve"> </v>
      </c>
      <c r="P106" s="103"/>
      <c r="Q106" s="282"/>
      <c r="R106" s="282"/>
      <c r="S106" s="283"/>
      <c r="T106" s="106" t="str">
        <f t="shared" si="5"/>
        <v xml:space="preserve"> </v>
      </c>
      <c r="U106" s="288"/>
      <c r="V106" s="289"/>
      <c r="W106" s="289"/>
      <c r="X106" s="290"/>
      <c r="Y106" s="119" t="str">
        <f t="shared" si="8"/>
        <v/>
      </c>
      <c r="Z106" s="97" t="str">
        <f t="shared" si="9"/>
        <v/>
      </c>
      <c r="AA106" s="86" t="str">
        <f t="shared" si="10"/>
        <v/>
      </c>
      <c r="AB106" s="45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</row>
    <row r="107" spans="1:218" ht="20.100000000000001" customHeight="1" thickBot="1" x14ac:dyDescent="0.3">
      <c r="A107" s="17">
        <v>103</v>
      </c>
      <c r="B107" s="1"/>
      <c r="C107" s="2"/>
      <c r="D107" s="124"/>
      <c r="E107" s="128"/>
      <c r="F107" s="276"/>
      <c r="G107" s="277"/>
      <c r="H107" s="277"/>
      <c r="I107" s="277"/>
      <c r="J107" s="277"/>
      <c r="K107" s="277"/>
      <c r="L107" s="277"/>
      <c r="M107" s="277"/>
      <c r="N107" s="277"/>
      <c r="O107" s="274" t="str">
        <f t="shared" si="7"/>
        <v xml:space="preserve"> </v>
      </c>
      <c r="P107" s="103"/>
      <c r="Q107" s="282"/>
      <c r="R107" s="282"/>
      <c r="S107" s="283"/>
      <c r="T107" s="106" t="str">
        <f t="shared" si="5"/>
        <v xml:space="preserve"> </v>
      </c>
      <c r="U107" s="288"/>
      <c r="V107" s="289"/>
      <c r="W107" s="289"/>
      <c r="X107" s="290"/>
      <c r="Y107" s="119" t="str">
        <f t="shared" si="8"/>
        <v/>
      </c>
      <c r="Z107" s="97" t="str">
        <f t="shared" si="9"/>
        <v/>
      </c>
      <c r="AA107" s="86" t="str">
        <f t="shared" si="10"/>
        <v/>
      </c>
      <c r="AB107" s="45"/>
      <c r="AC107" s="26"/>
      <c r="AD107" s="26"/>
      <c r="AE107" s="27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</row>
    <row r="108" spans="1:218" ht="20.100000000000001" customHeight="1" thickBot="1" x14ac:dyDescent="0.3">
      <c r="A108" s="17">
        <v>104</v>
      </c>
      <c r="B108" s="1"/>
      <c r="C108" s="2"/>
      <c r="D108" s="124"/>
      <c r="E108" s="128"/>
      <c r="F108" s="276"/>
      <c r="G108" s="277"/>
      <c r="H108" s="277"/>
      <c r="I108" s="277"/>
      <c r="J108" s="277"/>
      <c r="K108" s="277"/>
      <c r="L108" s="277"/>
      <c r="M108" s="277"/>
      <c r="N108" s="277"/>
      <c r="O108" s="274" t="str">
        <f t="shared" si="7"/>
        <v xml:space="preserve"> </v>
      </c>
      <c r="P108" s="103"/>
      <c r="Q108" s="282"/>
      <c r="R108" s="282"/>
      <c r="S108" s="283"/>
      <c r="T108" s="106" t="str">
        <f t="shared" si="5"/>
        <v xml:space="preserve"> </v>
      </c>
      <c r="U108" s="288"/>
      <c r="V108" s="289"/>
      <c r="W108" s="289"/>
      <c r="X108" s="290"/>
      <c r="Y108" s="119" t="str">
        <f t="shared" si="8"/>
        <v/>
      </c>
      <c r="Z108" s="97" t="str">
        <f t="shared" si="9"/>
        <v/>
      </c>
      <c r="AA108" s="86" t="str">
        <f t="shared" si="10"/>
        <v/>
      </c>
      <c r="AB108" s="45"/>
      <c r="AC108" s="26"/>
      <c r="AD108" s="26"/>
      <c r="AE108" s="27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</row>
    <row r="109" spans="1:218" ht="20.100000000000001" customHeight="1" thickBot="1" x14ac:dyDescent="0.3">
      <c r="A109" s="17">
        <v>105</v>
      </c>
      <c r="B109" s="1"/>
      <c r="C109" s="2"/>
      <c r="D109" s="124"/>
      <c r="E109" s="128"/>
      <c r="F109" s="276"/>
      <c r="G109" s="277"/>
      <c r="H109" s="277"/>
      <c r="I109" s="277"/>
      <c r="J109" s="277"/>
      <c r="K109" s="277"/>
      <c r="L109" s="277"/>
      <c r="M109" s="277"/>
      <c r="N109" s="277"/>
      <c r="O109" s="274" t="str">
        <f t="shared" si="7"/>
        <v xml:space="preserve"> </v>
      </c>
      <c r="P109" s="103"/>
      <c r="Q109" s="282"/>
      <c r="R109" s="282"/>
      <c r="S109" s="283"/>
      <c r="T109" s="106" t="str">
        <f t="shared" si="5"/>
        <v xml:space="preserve"> </v>
      </c>
      <c r="U109" s="288"/>
      <c r="V109" s="289"/>
      <c r="W109" s="289"/>
      <c r="X109" s="290"/>
      <c r="Y109" s="119" t="str">
        <f t="shared" si="8"/>
        <v/>
      </c>
      <c r="Z109" s="97" t="str">
        <f t="shared" si="9"/>
        <v/>
      </c>
      <c r="AA109" s="86" t="str">
        <f t="shared" si="10"/>
        <v/>
      </c>
      <c r="AB109" s="45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</row>
    <row r="110" spans="1:218" ht="20.100000000000001" customHeight="1" thickBot="1" x14ac:dyDescent="0.3">
      <c r="A110" s="17">
        <v>106</v>
      </c>
      <c r="B110" s="1"/>
      <c r="C110" s="2"/>
      <c r="D110" s="124"/>
      <c r="E110" s="128"/>
      <c r="F110" s="276"/>
      <c r="G110" s="277"/>
      <c r="H110" s="277"/>
      <c r="I110" s="277"/>
      <c r="J110" s="277"/>
      <c r="K110" s="277"/>
      <c r="L110" s="277"/>
      <c r="M110" s="277"/>
      <c r="N110" s="277"/>
      <c r="O110" s="274" t="str">
        <f t="shared" si="7"/>
        <v xml:space="preserve"> </v>
      </c>
      <c r="P110" s="103"/>
      <c r="Q110" s="282"/>
      <c r="R110" s="282"/>
      <c r="S110" s="283"/>
      <c r="T110" s="106" t="str">
        <f t="shared" si="5"/>
        <v xml:space="preserve"> </v>
      </c>
      <c r="U110" s="288"/>
      <c r="V110" s="289"/>
      <c r="W110" s="289"/>
      <c r="X110" s="290"/>
      <c r="Y110" s="119" t="str">
        <f t="shared" si="8"/>
        <v/>
      </c>
      <c r="Z110" s="97" t="str">
        <f t="shared" si="9"/>
        <v/>
      </c>
      <c r="AA110" s="86" t="str">
        <f t="shared" si="10"/>
        <v/>
      </c>
      <c r="AB110" s="45"/>
      <c r="AC110" s="26"/>
      <c r="AD110" s="26"/>
      <c r="AE110" s="27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</row>
    <row r="111" spans="1:218" ht="20.100000000000001" customHeight="1" thickBot="1" x14ac:dyDescent="0.3">
      <c r="A111" s="17">
        <v>107</v>
      </c>
      <c r="B111" s="1"/>
      <c r="C111" s="2"/>
      <c r="D111" s="124"/>
      <c r="E111" s="128"/>
      <c r="F111" s="276"/>
      <c r="G111" s="277"/>
      <c r="H111" s="277"/>
      <c r="I111" s="277"/>
      <c r="J111" s="277"/>
      <c r="K111" s="277"/>
      <c r="L111" s="277"/>
      <c r="M111" s="277"/>
      <c r="N111" s="277"/>
      <c r="O111" s="274" t="str">
        <f t="shared" si="7"/>
        <v xml:space="preserve"> </v>
      </c>
      <c r="P111" s="103"/>
      <c r="Q111" s="282"/>
      <c r="R111" s="282"/>
      <c r="S111" s="283"/>
      <c r="T111" s="106" t="str">
        <f t="shared" si="5"/>
        <v xml:space="preserve"> </v>
      </c>
      <c r="U111" s="288"/>
      <c r="V111" s="289"/>
      <c r="W111" s="289"/>
      <c r="X111" s="290"/>
      <c r="Y111" s="119" t="str">
        <f t="shared" si="8"/>
        <v/>
      </c>
      <c r="Z111" s="97" t="str">
        <f t="shared" si="9"/>
        <v/>
      </c>
      <c r="AA111" s="86" t="str">
        <f t="shared" si="10"/>
        <v/>
      </c>
      <c r="AB111" s="45"/>
      <c r="AC111" s="26"/>
      <c r="AD111" s="26"/>
      <c r="AE111" s="27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</row>
    <row r="112" spans="1:218" ht="20.100000000000001" customHeight="1" thickBot="1" x14ac:dyDescent="0.3">
      <c r="A112" s="17">
        <v>108</v>
      </c>
      <c r="B112" s="1"/>
      <c r="C112" s="2"/>
      <c r="D112" s="124"/>
      <c r="E112" s="128"/>
      <c r="F112" s="276"/>
      <c r="G112" s="277"/>
      <c r="H112" s="277"/>
      <c r="I112" s="277"/>
      <c r="J112" s="277"/>
      <c r="K112" s="277"/>
      <c r="L112" s="277"/>
      <c r="M112" s="277"/>
      <c r="N112" s="277"/>
      <c r="O112" s="274" t="str">
        <f t="shared" si="7"/>
        <v xml:space="preserve"> </v>
      </c>
      <c r="P112" s="103"/>
      <c r="Q112" s="282"/>
      <c r="R112" s="282"/>
      <c r="S112" s="283"/>
      <c r="T112" s="106" t="str">
        <f t="shared" si="5"/>
        <v xml:space="preserve"> </v>
      </c>
      <c r="U112" s="288"/>
      <c r="V112" s="289"/>
      <c r="W112" s="289"/>
      <c r="X112" s="290"/>
      <c r="Y112" s="119" t="str">
        <f t="shared" si="8"/>
        <v/>
      </c>
      <c r="Z112" s="97" t="str">
        <f t="shared" si="9"/>
        <v/>
      </c>
      <c r="AA112" s="86" t="str">
        <f t="shared" si="10"/>
        <v/>
      </c>
      <c r="AB112" s="45"/>
      <c r="AC112" s="26"/>
      <c r="AD112" s="26"/>
      <c r="AE112" s="27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</row>
    <row r="113" spans="1:218" ht="20.100000000000001" customHeight="1" thickBot="1" x14ac:dyDescent="0.3">
      <c r="A113" s="17">
        <v>109</v>
      </c>
      <c r="B113" s="1"/>
      <c r="C113" s="2"/>
      <c r="D113" s="124"/>
      <c r="E113" s="128"/>
      <c r="F113" s="276"/>
      <c r="G113" s="277"/>
      <c r="H113" s="277"/>
      <c r="I113" s="277"/>
      <c r="J113" s="277"/>
      <c r="K113" s="277"/>
      <c r="L113" s="277"/>
      <c r="M113" s="277"/>
      <c r="N113" s="277"/>
      <c r="O113" s="274" t="str">
        <f t="shared" si="7"/>
        <v xml:space="preserve"> </v>
      </c>
      <c r="P113" s="103"/>
      <c r="Q113" s="282"/>
      <c r="R113" s="282"/>
      <c r="S113" s="283"/>
      <c r="T113" s="106" t="str">
        <f t="shared" si="5"/>
        <v xml:space="preserve"> </v>
      </c>
      <c r="U113" s="288"/>
      <c r="V113" s="289"/>
      <c r="W113" s="289"/>
      <c r="X113" s="290"/>
      <c r="Y113" s="119" t="str">
        <f t="shared" si="8"/>
        <v/>
      </c>
      <c r="Z113" s="97" t="str">
        <f t="shared" si="9"/>
        <v/>
      </c>
      <c r="AA113" s="86" t="str">
        <f t="shared" si="10"/>
        <v/>
      </c>
      <c r="AB113" s="45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</row>
    <row r="114" spans="1:218" ht="20.100000000000001" customHeight="1" thickBot="1" x14ac:dyDescent="0.3">
      <c r="A114" s="17">
        <v>110</v>
      </c>
      <c r="B114" s="1"/>
      <c r="C114" s="2"/>
      <c r="D114" s="124"/>
      <c r="E114" s="128"/>
      <c r="F114" s="276"/>
      <c r="G114" s="277"/>
      <c r="H114" s="277"/>
      <c r="I114" s="277"/>
      <c r="J114" s="277"/>
      <c r="K114" s="277"/>
      <c r="L114" s="277"/>
      <c r="M114" s="277"/>
      <c r="N114" s="277"/>
      <c r="O114" s="274" t="str">
        <f t="shared" si="7"/>
        <v xml:space="preserve"> </v>
      </c>
      <c r="P114" s="103"/>
      <c r="Q114" s="282"/>
      <c r="R114" s="282"/>
      <c r="S114" s="283"/>
      <c r="T114" s="106" t="str">
        <f t="shared" si="5"/>
        <v xml:space="preserve"> </v>
      </c>
      <c r="U114" s="288"/>
      <c r="V114" s="289"/>
      <c r="W114" s="289"/>
      <c r="X114" s="290"/>
      <c r="Y114" s="119" t="str">
        <f t="shared" si="8"/>
        <v/>
      </c>
      <c r="Z114" s="97" t="str">
        <f t="shared" si="9"/>
        <v/>
      </c>
      <c r="AA114" s="86" t="str">
        <f t="shared" si="10"/>
        <v/>
      </c>
      <c r="AB114" s="45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</row>
    <row r="115" spans="1:218" ht="20.100000000000001" customHeight="1" thickBot="1" x14ac:dyDescent="0.3">
      <c r="A115" s="17">
        <v>111</v>
      </c>
      <c r="B115" s="1"/>
      <c r="C115" s="2"/>
      <c r="D115" s="124"/>
      <c r="E115" s="128"/>
      <c r="F115" s="276"/>
      <c r="G115" s="277"/>
      <c r="H115" s="277"/>
      <c r="I115" s="277"/>
      <c r="J115" s="277"/>
      <c r="K115" s="277"/>
      <c r="L115" s="277"/>
      <c r="M115" s="277"/>
      <c r="N115" s="277"/>
      <c r="O115" s="274" t="str">
        <f t="shared" si="7"/>
        <v xml:space="preserve"> </v>
      </c>
      <c r="P115" s="103"/>
      <c r="Q115" s="282"/>
      <c r="R115" s="282"/>
      <c r="S115" s="283"/>
      <c r="T115" s="106" t="str">
        <f t="shared" si="5"/>
        <v xml:space="preserve"> </v>
      </c>
      <c r="U115" s="288"/>
      <c r="V115" s="289"/>
      <c r="W115" s="289"/>
      <c r="X115" s="290"/>
      <c r="Y115" s="119" t="str">
        <f t="shared" si="8"/>
        <v/>
      </c>
      <c r="Z115" s="97" t="str">
        <f t="shared" si="9"/>
        <v/>
      </c>
      <c r="AA115" s="86" t="str">
        <f t="shared" si="10"/>
        <v/>
      </c>
      <c r="AB115" s="45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</row>
    <row r="116" spans="1:218" ht="20.100000000000001" customHeight="1" thickBot="1" x14ac:dyDescent="0.3">
      <c r="A116" s="17">
        <v>112</v>
      </c>
      <c r="B116" s="1"/>
      <c r="C116" s="2"/>
      <c r="D116" s="124"/>
      <c r="E116" s="128"/>
      <c r="F116" s="276"/>
      <c r="G116" s="277"/>
      <c r="H116" s="277"/>
      <c r="I116" s="277"/>
      <c r="J116" s="277"/>
      <c r="K116" s="277"/>
      <c r="L116" s="277"/>
      <c r="M116" s="277"/>
      <c r="N116" s="277"/>
      <c r="O116" s="274" t="str">
        <f t="shared" si="7"/>
        <v xml:space="preserve"> </v>
      </c>
      <c r="P116" s="103"/>
      <c r="Q116" s="282"/>
      <c r="R116" s="282"/>
      <c r="S116" s="283"/>
      <c r="T116" s="106" t="str">
        <f t="shared" si="5"/>
        <v xml:space="preserve"> </v>
      </c>
      <c r="U116" s="288"/>
      <c r="V116" s="289"/>
      <c r="W116" s="289"/>
      <c r="X116" s="290"/>
      <c r="Y116" s="119" t="str">
        <f t="shared" si="8"/>
        <v/>
      </c>
      <c r="Z116" s="97" t="str">
        <f t="shared" si="9"/>
        <v/>
      </c>
      <c r="AA116" s="86" t="str">
        <f t="shared" si="10"/>
        <v/>
      </c>
      <c r="AB116" s="45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</row>
    <row r="117" spans="1:218" ht="20.100000000000001" customHeight="1" thickBot="1" x14ac:dyDescent="0.3">
      <c r="A117" s="17">
        <v>113</v>
      </c>
      <c r="B117" s="1"/>
      <c r="C117" s="2"/>
      <c r="D117" s="124"/>
      <c r="E117" s="128"/>
      <c r="F117" s="276"/>
      <c r="G117" s="277"/>
      <c r="H117" s="277"/>
      <c r="I117" s="277"/>
      <c r="J117" s="277"/>
      <c r="K117" s="277"/>
      <c r="L117" s="277"/>
      <c r="M117" s="277"/>
      <c r="N117" s="277"/>
      <c r="O117" s="274" t="str">
        <f t="shared" si="7"/>
        <v xml:space="preserve"> </v>
      </c>
      <c r="P117" s="103"/>
      <c r="Q117" s="282"/>
      <c r="R117" s="282"/>
      <c r="S117" s="283"/>
      <c r="T117" s="106" t="str">
        <f t="shared" si="5"/>
        <v xml:space="preserve"> </v>
      </c>
      <c r="U117" s="288"/>
      <c r="V117" s="289"/>
      <c r="W117" s="289"/>
      <c r="X117" s="290"/>
      <c r="Y117" s="119" t="str">
        <f t="shared" si="8"/>
        <v/>
      </c>
      <c r="Z117" s="97" t="str">
        <f t="shared" si="9"/>
        <v/>
      </c>
      <c r="AA117" s="86" t="str">
        <f t="shared" si="10"/>
        <v/>
      </c>
      <c r="AB117" s="45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</row>
    <row r="118" spans="1:218" ht="20.100000000000001" customHeight="1" thickBot="1" x14ac:dyDescent="0.3">
      <c r="A118" s="17">
        <v>114</v>
      </c>
      <c r="B118" s="1"/>
      <c r="C118" s="2"/>
      <c r="D118" s="124"/>
      <c r="E118" s="128"/>
      <c r="F118" s="276"/>
      <c r="G118" s="277"/>
      <c r="H118" s="277"/>
      <c r="I118" s="277"/>
      <c r="J118" s="277"/>
      <c r="K118" s="277"/>
      <c r="L118" s="277"/>
      <c r="M118" s="277"/>
      <c r="N118" s="277"/>
      <c r="O118" s="274" t="str">
        <f t="shared" si="7"/>
        <v xml:space="preserve"> </v>
      </c>
      <c r="P118" s="103"/>
      <c r="Q118" s="282"/>
      <c r="R118" s="282"/>
      <c r="S118" s="283"/>
      <c r="T118" s="106" t="str">
        <f t="shared" si="5"/>
        <v xml:space="preserve"> </v>
      </c>
      <c r="U118" s="288"/>
      <c r="V118" s="289"/>
      <c r="W118" s="289"/>
      <c r="X118" s="290"/>
      <c r="Y118" s="119" t="str">
        <f t="shared" si="8"/>
        <v/>
      </c>
      <c r="Z118" s="97" t="str">
        <f t="shared" si="9"/>
        <v/>
      </c>
      <c r="AA118" s="86" t="str">
        <f t="shared" si="10"/>
        <v/>
      </c>
      <c r="AB118" s="45"/>
      <c r="AC118" s="26"/>
      <c r="AD118" s="26"/>
      <c r="AE118" s="27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</row>
    <row r="119" spans="1:218" ht="20.100000000000001" customHeight="1" thickBot="1" x14ac:dyDescent="0.3">
      <c r="A119" s="17">
        <v>115</v>
      </c>
      <c r="B119" s="1"/>
      <c r="C119" s="2"/>
      <c r="D119" s="124"/>
      <c r="E119" s="128"/>
      <c r="F119" s="276"/>
      <c r="G119" s="277"/>
      <c r="H119" s="277"/>
      <c r="I119" s="277"/>
      <c r="J119" s="277"/>
      <c r="K119" s="277"/>
      <c r="L119" s="277"/>
      <c r="M119" s="277"/>
      <c r="N119" s="277"/>
      <c r="O119" s="274" t="str">
        <f t="shared" si="7"/>
        <v xml:space="preserve"> </v>
      </c>
      <c r="P119" s="103"/>
      <c r="Q119" s="282"/>
      <c r="R119" s="282"/>
      <c r="S119" s="283"/>
      <c r="T119" s="106" t="str">
        <f t="shared" si="5"/>
        <v xml:space="preserve"> </v>
      </c>
      <c r="U119" s="288"/>
      <c r="V119" s="289"/>
      <c r="W119" s="289"/>
      <c r="X119" s="290"/>
      <c r="Y119" s="119" t="str">
        <f t="shared" si="8"/>
        <v/>
      </c>
      <c r="Z119" s="97" t="str">
        <f t="shared" si="9"/>
        <v/>
      </c>
      <c r="AA119" s="86" t="str">
        <f t="shared" si="10"/>
        <v/>
      </c>
      <c r="AB119" s="45"/>
      <c r="AC119" s="26"/>
      <c r="AD119" s="26"/>
      <c r="AE119" s="27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</row>
    <row r="120" spans="1:218" ht="20.100000000000001" customHeight="1" thickBot="1" x14ac:dyDescent="0.3">
      <c r="A120" s="17">
        <v>116</v>
      </c>
      <c r="B120" s="1"/>
      <c r="C120" s="2"/>
      <c r="D120" s="124"/>
      <c r="E120" s="128"/>
      <c r="F120" s="276"/>
      <c r="G120" s="277"/>
      <c r="H120" s="277"/>
      <c r="I120" s="277"/>
      <c r="J120" s="277"/>
      <c r="K120" s="277"/>
      <c r="L120" s="277"/>
      <c r="M120" s="277"/>
      <c r="N120" s="277"/>
      <c r="O120" s="274" t="str">
        <f t="shared" si="7"/>
        <v xml:space="preserve"> </v>
      </c>
      <c r="P120" s="103"/>
      <c r="Q120" s="282"/>
      <c r="R120" s="282"/>
      <c r="S120" s="283"/>
      <c r="T120" s="106" t="str">
        <f t="shared" si="5"/>
        <v xml:space="preserve"> </v>
      </c>
      <c r="U120" s="288"/>
      <c r="V120" s="289"/>
      <c r="W120" s="289"/>
      <c r="X120" s="290"/>
      <c r="Y120" s="119" t="str">
        <f t="shared" si="8"/>
        <v/>
      </c>
      <c r="Z120" s="97" t="str">
        <f t="shared" si="9"/>
        <v/>
      </c>
      <c r="AA120" s="86" t="str">
        <f t="shared" si="10"/>
        <v/>
      </c>
      <c r="AB120" s="45"/>
      <c r="AC120" s="26"/>
      <c r="AD120" s="26"/>
      <c r="AE120" s="27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</row>
    <row r="121" spans="1:218" ht="20.100000000000001" customHeight="1" thickBot="1" x14ac:dyDescent="0.3">
      <c r="A121" s="17">
        <v>117</v>
      </c>
      <c r="B121" s="1"/>
      <c r="C121" s="2"/>
      <c r="D121" s="124"/>
      <c r="E121" s="128"/>
      <c r="F121" s="276"/>
      <c r="G121" s="277"/>
      <c r="H121" s="277"/>
      <c r="I121" s="277"/>
      <c r="J121" s="277"/>
      <c r="K121" s="277"/>
      <c r="L121" s="277"/>
      <c r="M121" s="277"/>
      <c r="N121" s="277"/>
      <c r="O121" s="274" t="str">
        <f t="shared" si="7"/>
        <v xml:space="preserve"> </v>
      </c>
      <c r="P121" s="103"/>
      <c r="Q121" s="282"/>
      <c r="R121" s="282"/>
      <c r="S121" s="283"/>
      <c r="T121" s="106" t="str">
        <f t="shared" si="5"/>
        <v xml:space="preserve"> </v>
      </c>
      <c r="U121" s="288"/>
      <c r="V121" s="289"/>
      <c r="W121" s="289"/>
      <c r="X121" s="290"/>
      <c r="Y121" s="119" t="str">
        <f t="shared" si="8"/>
        <v/>
      </c>
      <c r="Z121" s="97" t="str">
        <f t="shared" si="9"/>
        <v/>
      </c>
      <c r="AA121" s="86" t="str">
        <f t="shared" si="10"/>
        <v/>
      </c>
      <c r="AB121" s="45"/>
      <c r="AC121" s="26"/>
      <c r="AD121" s="26"/>
      <c r="AE121" s="27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</row>
    <row r="122" spans="1:218" ht="20.100000000000001" customHeight="1" thickBot="1" x14ac:dyDescent="0.3">
      <c r="A122" s="17">
        <v>118</v>
      </c>
      <c r="B122" s="1"/>
      <c r="C122" s="2"/>
      <c r="D122" s="124"/>
      <c r="E122" s="128"/>
      <c r="F122" s="276"/>
      <c r="G122" s="277"/>
      <c r="H122" s="277"/>
      <c r="I122" s="277"/>
      <c r="J122" s="277"/>
      <c r="K122" s="277"/>
      <c r="L122" s="277"/>
      <c r="M122" s="277"/>
      <c r="N122" s="277"/>
      <c r="O122" s="274" t="str">
        <f t="shared" si="7"/>
        <v xml:space="preserve"> </v>
      </c>
      <c r="P122" s="103"/>
      <c r="Q122" s="282"/>
      <c r="R122" s="282"/>
      <c r="S122" s="283"/>
      <c r="T122" s="106" t="str">
        <f t="shared" si="5"/>
        <v xml:space="preserve"> </v>
      </c>
      <c r="U122" s="288"/>
      <c r="V122" s="289"/>
      <c r="W122" s="289"/>
      <c r="X122" s="290"/>
      <c r="Y122" s="119" t="str">
        <f t="shared" si="8"/>
        <v/>
      </c>
      <c r="Z122" s="97" t="str">
        <f t="shared" si="9"/>
        <v/>
      </c>
      <c r="AA122" s="86" t="str">
        <f t="shared" si="10"/>
        <v/>
      </c>
      <c r="AB122" s="45"/>
      <c r="AC122" s="26"/>
      <c r="AD122" s="26"/>
      <c r="AE122" s="27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</row>
    <row r="123" spans="1:218" ht="20.100000000000001" customHeight="1" thickBot="1" x14ac:dyDescent="0.3">
      <c r="A123" s="17">
        <v>119</v>
      </c>
      <c r="B123" s="1"/>
      <c r="C123" s="2"/>
      <c r="D123" s="124"/>
      <c r="E123" s="128"/>
      <c r="F123" s="276"/>
      <c r="G123" s="277"/>
      <c r="H123" s="277"/>
      <c r="I123" s="277"/>
      <c r="J123" s="277"/>
      <c r="K123" s="277"/>
      <c r="L123" s="277"/>
      <c r="M123" s="277"/>
      <c r="N123" s="277"/>
      <c r="O123" s="274" t="str">
        <f t="shared" si="7"/>
        <v xml:space="preserve"> </v>
      </c>
      <c r="P123" s="103"/>
      <c r="Q123" s="282"/>
      <c r="R123" s="282"/>
      <c r="S123" s="283"/>
      <c r="T123" s="106" t="str">
        <f t="shared" si="5"/>
        <v xml:space="preserve"> </v>
      </c>
      <c r="U123" s="288"/>
      <c r="V123" s="289"/>
      <c r="W123" s="289"/>
      <c r="X123" s="290"/>
      <c r="Y123" s="119" t="str">
        <f t="shared" si="8"/>
        <v/>
      </c>
      <c r="Z123" s="97" t="str">
        <f t="shared" si="9"/>
        <v/>
      </c>
      <c r="AA123" s="86" t="str">
        <f t="shared" si="10"/>
        <v/>
      </c>
      <c r="AB123" s="45"/>
      <c r="AC123" s="26"/>
      <c r="AD123" s="26"/>
      <c r="AE123" s="27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</row>
    <row r="124" spans="1:218" ht="20.100000000000001" customHeight="1" thickBot="1" x14ac:dyDescent="0.3">
      <c r="A124" s="17">
        <v>120</v>
      </c>
      <c r="B124" s="1"/>
      <c r="C124" s="2"/>
      <c r="D124" s="124"/>
      <c r="E124" s="128"/>
      <c r="F124" s="276"/>
      <c r="G124" s="277"/>
      <c r="H124" s="277"/>
      <c r="I124" s="277"/>
      <c r="J124" s="277"/>
      <c r="K124" s="277"/>
      <c r="L124" s="277"/>
      <c r="M124" s="277"/>
      <c r="N124" s="277"/>
      <c r="O124" s="274" t="str">
        <f t="shared" si="7"/>
        <v xml:space="preserve"> </v>
      </c>
      <c r="P124" s="103"/>
      <c r="Q124" s="282"/>
      <c r="R124" s="282"/>
      <c r="S124" s="283"/>
      <c r="T124" s="106" t="str">
        <f t="shared" si="5"/>
        <v xml:space="preserve"> </v>
      </c>
      <c r="U124" s="288"/>
      <c r="V124" s="289"/>
      <c r="W124" s="289"/>
      <c r="X124" s="290"/>
      <c r="Y124" s="119" t="str">
        <f t="shared" si="8"/>
        <v/>
      </c>
      <c r="Z124" s="97" t="str">
        <f t="shared" si="9"/>
        <v/>
      </c>
      <c r="AA124" s="86" t="str">
        <f t="shared" si="10"/>
        <v/>
      </c>
      <c r="AB124" s="45"/>
      <c r="AC124" s="26"/>
      <c r="AD124" s="26"/>
      <c r="AE124" s="27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</row>
    <row r="125" spans="1:218" ht="20.100000000000001" customHeight="1" thickBot="1" x14ac:dyDescent="0.3">
      <c r="A125" s="17">
        <v>121</v>
      </c>
      <c r="B125" s="1"/>
      <c r="C125" s="2"/>
      <c r="D125" s="124"/>
      <c r="E125" s="128"/>
      <c r="F125" s="276"/>
      <c r="G125" s="277"/>
      <c r="H125" s="277"/>
      <c r="I125" s="277"/>
      <c r="J125" s="277"/>
      <c r="K125" s="277"/>
      <c r="L125" s="277"/>
      <c r="M125" s="277"/>
      <c r="N125" s="277"/>
      <c r="O125" s="274" t="str">
        <f t="shared" si="7"/>
        <v xml:space="preserve"> </v>
      </c>
      <c r="P125" s="103"/>
      <c r="Q125" s="282"/>
      <c r="R125" s="282"/>
      <c r="S125" s="283"/>
      <c r="T125" s="106" t="str">
        <f t="shared" si="5"/>
        <v xml:space="preserve"> </v>
      </c>
      <c r="U125" s="288"/>
      <c r="V125" s="289"/>
      <c r="W125" s="289"/>
      <c r="X125" s="290"/>
      <c r="Y125" s="119" t="str">
        <f t="shared" si="8"/>
        <v/>
      </c>
      <c r="Z125" s="97" t="str">
        <f t="shared" si="9"/>
        <v/>
      </c>
      <c r="AA125" s="86" t="str">
        <f t="shared" si="10"/>
        <v/>
      </c>
      <c r="AB125" s="45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</row>
    <row r="126" spans="1:218" ht="20.100000000000001" customHeight="1" thickBot="1" x14ac:dyDescent="0.3">
      <c r="A126" s="17">
        <v>122</v>
      </c>
      <c r="B126" s="1"/>
      <c r="C126" s="2"/>
      <c r="D126" s="124"/>
      <c r="E126" s="128"/>
      <c r="F126" s="276"/>
      <c r="G126" s="277"/>
      <c r="H126" s="277"/>
      <c r="I126" s="277"/>
      <c r="J126" s="277"/>
      <c r="K126" s="277"/>
      <c r="L126" s="277"/>
      <c r="M126" s="277"/>
      <c r="N126" s="277"/>
      <c r="O126" s="274" t="str">
        <f t="shared" si="7"/>
        <v xml:space="preserve"> </v>
      </c>
      <c r="P126" s="103"/>
      <c r="Q126" s="282"/>
      <c r="R126" s="282"/>
      <c r="S126" s="283"/>
      <c r="T126" s="106" t="str">
        <f t="shared" si="5"/>
        <v xml:space="preserve"> </v>
      </c>
      <c r="U126" s="288"/>
      <c r="V126" s="289"/>
      <c r="W126" s="289"/>
      <c r="X126" s="290"/>
      <c r="Y126" s="119" t="str">
        <f t="shared" si="8"/>
        <v/>
      </c>
      <c r="Z126" s="97" t="str">
        <f t="shared" si="9"/>
        <v/>
      </c>
      <c r="AA126" s="86" t="str">
        <f t="shared" si="10"/>
        <v/>
      </c>
      <c r="AB126" s="45"/>
      <c r="AC126" s="26"/>
      <c r="AD126" s="26"/>
      <c r="AE126" s="27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</row>
    <row r="127" spans="1:218" ht="20.100000000000001" customHeight="1" thickBot="1" x14ac:dyDescent="0.3">
      <c r="A127" s="17">
        <v>123</v>
      </c>
      <c r="B127" s="1"/>
      <c r="C127" s="2"/>
      <c r="D127" s="124"/>
      <c r="E127" s="128"/>
      <c r="F127" s="276"/>
      <c r="G127" s="277"/>
      <c r="H127" s="277"/>
      <c r="I127" s="277"/>
      <c r="J127" s="277"/>
      <c r="K127" s="277"/>
      <c r="L127" s="277"/>
      <c r="M127" s="277"/>
      <c r="N127" s="277"/>
      <c r="O127" s="274" t="str">
        <f t="shared" si="7"/>
        <v xml:space="preserve"> </v>
      </c>
      <c r="P127" s="103"/>
      <c r="Q127" s="282"/>
      <c r="R127" s="282"/>
      <c r="S127" s="283"/>
      <c r="T127" s="106" t="str">
        <f t="shared" si="5"/>
        <v xml:space="preserve"> </v>
      </c>
      <c r="U127" s="288"/>
      <c r="V127" s="289"/>
      <c r="W127" s="289"/>
      <c r="X127" s="290"/>
      <c r="Y127" s="119" t="str">
        <f t="shared" si="8"/>
        <v/>
      </c>
      <c r="Z127" s="97" t="str">
        <f t="shared" si="9"/>
        <v/>
      </c>
      <c r="AA127" s="86" t="str">
        <f t="shared" si="10"/>
        <v/>
      </c>
      <c r="AB127" s="45"/>
      <c r="AC127" s="26"/>
      <c r="AD127" s="26"/>
      <c r="AE127" s="27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</row>
    <row r="128" spans="1:218" ht="20.100000000000001" customHeight="1" thickBot="1" x14ac:dyDescent="0.3">
      <c r="A128" s="17">
        <v>124</v>
      </c>
      <c r="B128" s="1"/>
      <c r="C128" s="2"/>
      <c r="D128" s="124"/>
      <c r="E128" s="128"/>
      <c r="F128" s="276"/>
      <c r="G128" s="277"/>
      <c r="H128" s="277"/>
      <c r="I128" s="277"/>
      <c r="J128" s="277"/>
      <c r="K128" s="277"/>
      <c r="L128" s="277"/>
      <c r="M128" s="277"/>
      <c r="N128" s="277"/>
      <c r="O128" s="274" t="str">
        <f t="shared" si="7"/>
        <v xml:space="preserve"> </v>
      </c>
      <c r="P128" s="103"/>
      <c r="Q128" s="282"/>
      <c r="R128" s="282"/>
      <c r="S128" s="283"/>
      <c r="T128" s="106" t="str">
        <f t="shared" si="5"/>
        <v xml:space="preserve"> </v>
      </c>
      <c r="U128" s="288"/>
      <c r="V128" s="289"/>
      <c r="W128" s="289"/>
      <c r="X128" s="290"/>
      <c r="Y128" s="119" t="str">
        <f t="shared" si="8"/>
        <v/>
      </c>
      <c r="Z128" s="97" t="str">
        <f t="shared" si="9"/>
        <v/>
      </c>
      <c r="AA128" s="86" t="str">
        <f t="shared" si="10"/>
        <v/>
      </c>
      <c r="AB128" s="45"/>
      <c r="AC128" s="26"/>
      <c r="AD128" s="26"/>
      <c r="AE128" s="27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</row>
    <row r="129" spans="1:218" ht="20.100000000000001" customHeight="1" thickBot="1" x14ac:dyDescent="0.3">
      <c r="A129" s="17">
        <v>125</v>
      </c>
      <c r="B129" s="1"/>
      <c r="C129" s="2"/>
      <c r="D129" s="124"/>
      <c r="E129" s="128"/>
      <c r="F129" s="276"/>
      <c r="G129" s="277"/>
      <c r="H129" s="277"/>
      <c r="I129" s="277"/>
      <c r="J129" s="277"/>
      <c r="K129" s="277"/>
      <c r="L129" s="277"/>
      <c r="M129" s="277"/>
      <c r="N129" s="277"/>
      <c r="O129" s="274" t="str">
        <f t="shared" si="7"/>
        <v xml:space="preserve"> </v>
      </c>
      <c r="P129" s="103"/>
      <c r="Q129" s="282"/>
      <c r="R129" s="282"/>
      <c r="S129" s="283"/>
      <c r="T129" s="106" t="str">
        <f t="shared" si="5"/>
        <v xml:space="preserve"> </v>
      </c>
      <c r="U129" s="288"/>
      <c r="V129" s="289"/>
      <c r="W129" s="289"/>
      <c r="X129" s="290"/>
      <c r="Y129" s="119" t="str">
        <f t="shared" si="8"/>
        <v/>
      </c>
      <c r="Z129" s="97" t="str">
        <f t="shared" si="9"/>
        <v/>
      </c>
      <c r="AA129" s="86" t="str">
        <f t="shared" si="10"/>
        <v/>
      </c>
      <c r="AB129" s="45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</row>
    <row r="130" spans="1:218" ht="20.100000000000001" customHeight="1" thickBot="1" x14ac:dyDescent="0.3">
      <c r="A130" s="17">
        <v>126</v>
      </c>
      <c r="B130" s="1"/>
      <c r="C130" s="2"/>
      <c r="D130" s="124"/>
      <c r="E130" s="128"/>
      <c r="F130" s="276"/>
      <c r="G130" s="277"/>
      <c r="H130" s="277"/>
      <c r="I130" s="277"/>
      <c r="J130" s="277"/>
      <c r="K130" s="277"/>
      <c r="L130" s="277"/>
      <c r="M130" s="277"/>
      <c r="N130" s="277"/>
      <c r="O130" s="274" t="str">
        <f t="shared" si="7"/>
        <v xml:space="preserve"> </v>
      </c>
      <c r="P130" s="103"/>
      <c r="Q130" s="282"/>
      <c r="R130" s="282"/>
      <c r="S130" s="283"/>
      <c r="T130" s="106" t="str">
        <f t="shared" si="5"/>
        <v xml:space="preserve"> </v>
      </c>
      <c r="U130" s="288"/>
      <c r="V130" s="289"/>
      <c r="W130" s="289"/>
      <c r="X130" s="290"/>
      <c r="Y130" s="119" t="str">
        <f t="shared" si="8"/>
        <v/>
      </c>
      <c r="Z130" s="97" t="str">
        <f t="shared" si="9"/>
        <v/>
      </c>
      <c r="AA130" s="86" t="str">
        <f t="shared" si="10"/>
        <v/>
      </c>
      <c r="AB130" s="45"/>
      <c r="AC130" s="26"/>
      <c r="AD130" s="26"/>
      <c r="AE130" s="27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</row>
    <row r="131" spans="1:218" ht="20.100000000000001" customHeight="1" thickBot="1" x14ac:dyDescent="0.3">
      <c r="A131" s="17">
        <v>127</v>
      </c>
      <c r="B131" s="1"/>
      <c r="C131" s="2"/>
      <c r="D131" s="124"/>
      <c r="E131" s="128"/>
      <c r="F131" s="276"/>
      <c r="G131" s="277"/>
      <c r="H131" s="277"/>
      <c r="I131" s="277"/>
      <c r="J131" s="277"/>
      <c r="K131" s="277"/>
      <c r="L131" s="277"/>
      <c r="M131" s="277"/>
      <c r="N131" s="277"/>
      <c r="O131" s="274" t="str">
        <f t="shared" si="7"/>
        <v xml:space="preserve"> </v>
      </c>
      <c r="P131" s="103"/>
      <c r="Q131" s="282"/>
      <c r="R131" s="282"/>
      <c r="S131" s="283"/>
      <c r="T131" s="106" t="str">
        <f t="shared" si="5"/>
        <v xml:space="preserve"> </v>
      </c>
      <c r="U131" s="288"/>
      <c r="V131" s="289"/>
      <c r="W131" s="289"/>
      <c r="X131" s="290"/>
      <c r="Y131" s="119" t="str">
        <f t="shared" si="8"/>
        <v/>
      </c>
      <c r="Z131" s="97" t="str">
        <f t="shared" si="9"/>
        <v/>
      </c>
      <c r="AA131" s="86" t="str">
        <f t="shared" si="10"/>
        <v/>
      </c>
      <c r="AB131" s="45"/>
      <c r="AC131" s="26"/>
      <c r="AD131" s="26"/>
      <c r="AE131" s="27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</row>
    <row r="132" spans="1:218" ht="20.100000000000001" customHeight="1" thickBot="1" x14ac:dyDescent="0.3">
      <c r="A132" s="17">
        <v>128</v>
      </c>
      <c r="B132" s="1"/>
      <c r="C132" s="2"/>
      <c r="D132" s="124"/>
      <c r="E132" s="128"/>
      <c r="F132" s="276"/>
      <c r="G132" s="277"/>
      <c r="H132" s="277"/>
      <c r="I132" s="277"/>
      <c r="J132" s="277"/>
      <c r="K132" s="277"/>
      <c r="L132" s="277"/>
      <c r="M132" s="277"/>
      <c r="N132" s="277"/>
      <c r="O132" s="274" t="str">
        <f t="shared" si="7"/>
        <v xml:space="preserve"> </v>
      </c>
      <c r="P132" s="103"/>
      <c r="Q132" s="282"/>
      <c r="R132" s="282"/>
      <c r="S132" s="283"/>
      <c r="T132" s="106" t="str">
        <f t="shared" si="5"/>
        <v xml:space="preserve"> </v>
      </c>
      <c r="U132" s="288"/>
      <c r="V132" s="289"/>
      <c r="W132" s="289"/>
      <c r="X132" s="290"/>
      <c r="Y132" s="119" t="str">
        <f t="shared" si="8"/>
        <v/>
      </c>
      <c r="Z132" s="97" t="str">
        <f t="shared" si="9"/>
        <v/>
      </c>
      <c r="AA132" s="86" t="str">
        <f t="shared" si="10"/>
        <v/>
      </c>
      <c r="AB132" s="45"/>
      <c r="AC132" s="26"/>
      <c r="AD132" s="26"/>
      <c r="AE132" s="27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</row>
    <row r="133" spans="1:218" ht="20.100000000000001" customHeight="1" thickBot="1" x14ac:dyDescent="0.3">
      <c r="A133" s="17">
        <v>129</v>
      </c>
      <c r="B133" s="1"/>
      <c r="C133" s="2"/>
      <c r="D133" s="124"/>
      <c r="E133" s="128"/>
      <c r="F133" s="276"/>
      <c r="G133" s="277"/>
      <c r="H133" s="277"/>
      <c r="I133" s="277"/>
      <c r="J133" s="277"/>
      <c r="K133" s="277"/>
      <c r="L133" s="277"/>
      <c r="M133" s="277"/>
      <c r="N133" s="277"/>
      <c r="O133" s="274" t="str">
        <f t="shared" ref="O133:O196" si="11">IF(SUM(F133:N133)&gt;0,SUM(F133:N133)," ")</f>
        <v xml:space="preserve"> </v>
      </c>
      <c r="P133" s="103"/>
      <c r="Q133" s="282"/>
      <c r="R133" s="282"/>
      <c r="S133" s="283"/>
      <c r="T133" s="106" t="str">
        <f t="shared" si="5"/>
        <v xml:space="preserve"> </v>
      </c>
      <c r="U133" s="288"/>
      <c r="V133" s="289"/>
      <c r="W133" s="289"/>
      <c r="X133" s="290"/>
      <c r="Y133" s="119" t="str">
        <f t="shared" ref="Y133:Y196" si="12">IF(SUM(U133:X133)&gt;0,IF(E133&lt;&gt;"",SUM(W133:X133),SUM(U133:X133)),"")</f>
        <v/>
      </c>
      <c r="Z133" s="97" t="str">
        <f t="shared" ref="Z133:Z196" si="13">IF(SUM(F133:N133) +SUM(Q133:S133)+SUM(U133:X133)&gt;0,IF(E133&lt;&gt;"",SUM(F133:N133) +SUM(Q133:S133)+SUM(W133:X133),SUM(F133:N133) +SUM(Q133:S133)+SUM(U133:X133)),"")</f>
        <v/>
      </c>
      <c r="AA133" s="86" t="str">
        <f t="shared" ref="AA133:AA196" si="14">IF(Z133&lt;&gt;"",IF(E133&lt;&gt;"",VLOOKUP(Z133,$AC$17:$AD$22,2),VLOOKUP(Z133,$AC$6:$AD$11,2)),"")</f>
        <v/>
      </c>
      <c r="AB133" s="45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</row>
    <row r="134" spans="1:218" ht="20.100000000000001" customHeight="1" thickBot="1" x14ac:dyDescent="0.3">
      <c r="A134" s="17">
        <v>130</v>
      </c>
      <c r="B134" s="1"/>
      <c r="C134" s="2"/>
      <c r="D134" s="124"/>
      <c r="E134" s="128"/>
      <c r="F134" s="276"/>
      <c r="G134" s="277"/>
      <c r="H134" s="277"/>
      <c r="I134" s="277"/>
      <c r="J134" s="277"/>
      <c r="K134" s="277"/>
      <c r="L134" s="277"/>
      <c r="M134" s="277"/>
      <c r="N134" s="277"/>
      <c r="O134" s="274" t="str">
        <f t="shared" si="11"/>
        <v xml:space="preserve"> </v>
      </c>
      <c r="P134" s="103"/>
      <c r="Q134" s="282"/>
      <c r="R134" s="282"/>
      <c r="S134" s="283"/>
      <c r="T134" s="106" t="str">
        <f t="shared" si="5"/>
        <v xml:space="preserve"> </v>
      </c>
      <c r="U134" s="288"/>
      <c r="V134" s="289"/>
      <c r="W134" s="289"/>
      <c r="X134" s="290"/>
      <c r="Y134" s="119" t="str">
        <f t="shared" si="12"/>
        <v/>
      </c>
      <c r="Z134" s="97" t="str">
        <f t="shared" si="13"/>
        <v/>
      </c>
      <c r="AA134" s="86" t="str">
        <f t="shared" si="14"/>
        <v/>
      </c>
      <c r="AB134" s="45"/>
      <c r="AC134" s="26"/>
      <c r="AD134" s="26"/>
      <c r="AE134" s="27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</row>
    <row r="135" spans="1:218" ht="20.100000000000001" customHeight="1" thickBot="1" x14ac:dyDescent="0.3">
      <c r="A135" s="17">
        <v>131</v>
      </c>
      <c r="B135" s="1"/>
      <c r="C135" s="2"/>
      <c r="D135" s="124"/>
      <c r="E135" s="128"/>
      <c r="F135" s="276"/>
      <c r="G135" s="277"/>
      <c r="H135" s="277"/>
      <c r="I135" s="277"/>
      <c r="J135" s="277"/>
      <c r="K135" s="277"/>
      <c r="L135" s="277"/>
      <c r="M135" s="277"/>
      <c r="N135" s="277"/>
      <c r="O135" s="274" t="str">
        <f t="shared" si="11"/>
        <v xml:space="preserve"> </v>
      </c>
      <c r="P135" s="103"/>
      <c r="Q135" s="282"/>
      <c r="R135" s="282"/>
      <c r="S135" s="283"/>
      <c r="T135" s="106" t="str">
        <f t="shared" si="5"/>
        <v xml:space="preserve"> </v>
      </c>
      <c r="U135" s="288"/>
      <c r="V135" s="289"/>
      <c r="W135" s="289"/>
      <c r="X135" s="290"/>
      <c r="Y135" s="119" t="str">
        <f t="shared" si="12"/>
        <v/>
      </c>
      <c r="Z135" s="97" t="str">
        <f t="shared" si="13"/>
        <v/>
      </c>
      <c r="AA135" s="86" t="str">
        <f t="shared" si="14"/>
        <v/>
      </c>
      <c r="AB135" s="45"/>
      <c r="AC135" s="26"/>
      <c r="AD135" s="26"/>
      <c r="AE135" s="27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</row>
    <row r="136" spans="1:218" ht="20.100000000000001" customHeight="1" thickBot="1" x14ac:dyDescent="0.3">
      <c r="A136" s="17">
        <v>132</v>
      </c>
      <c r="B136" s="1"/>
      <c r="C136" s="2"/>
      <c r="D136" s="124"/>
      <c r="E136" s="128"/>
      <c r="F136" s="276"/>
      <c r="G136" s="277"/>
      <c r="H136" s="277"/>
      <c r="I136" s="277"/>
      <c r="J136" s="277"/>
      <c r="K136" s="277"/>
      <c r="L136" s="277"/>
      <c r="M136" s="277"/>
      <c r="N136" s="277"/>
      <c r="O136" s="274" t="str">
        <f t="shared" si="11"/>
        <v xml:space="preserve"> </v>
      </c>
      <c r="P136" s="103"/>
      <c r="Q136" s="282"/>
      <c r="R136" s="282"/>
      <c r="S136" s="283"/>
      <c r="T136" s="106" t="str">
        <f t="shared" si="5"/>
        <v xml:space="preserve"> </v>
      </c>
      <c r="U136" s="288"/>
      <c r="V136" s="289"/>
      <c r="W136" s="289"/>
      <c r="X136" s="290"/>
      <c r="Y136" s="119" t="str">
        <f t="shared" si="12"/>
        <v/>
      </c>
      <c r="Z136" s="97" t="str">
        <f t="shared" si="13"/>
        <v/>
      </c>
      <c r="AA136" s="86" t="str">
        <f t="shared" si="14"/>
        <v/>
      </c>
      <c r="AB136" s="45"/>
      <c r="AC136" s="26"/>
      <c r="AD136" s="26"/>
      <c r="AE136" s="27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</row>
    <row r="137" spans="1:218" ht="20.100000000000001" customHeight="1" thickBot="1" x14ac:dyDescent="0.3">
      <c r="A137" s="17">
        <v>133</v>
      </c>
      <c r="B137" s="1"/>
      <c r="C137" s="2"/>
      <c r="D137" s="124"/>
      <c r="E137" s="128"/>
      <c r="F137" s="276"/>
      <c r="G137" s="277"/>
      <c r="H137" s="277"/>
      <c r="I137" s="277"/>
      <c r="J137" s="277"/>
      <c r="K137" s="277"/>
      <c r="L137" s="277"/>
      <c r="M137" s="277"/>
      <c r="N137" s="277"/>
      <c r="O137" s="274" t="str">
        <f t="shared" si="11"/>
        <v xml:space="preserve"> </v>
      </c>
      <c r="P137" s="103"/>
      <c r="Q137" s="282"/>
      <c r="R137" s="282"/>
      <c r="S137" s="283"/>
      <c r="T137" s="106" t="str">
        <f t="shared" si="5"/>
        <v xml:space="preserve"> </v>
      </c>
      <c r="U137" s="288"/>
      <c r="V137" s="289"/>
      <c r="W137" s="289"/>
      <c r="X137" s="290"/>
      <c r="Y137" s="119" t="str">
        <f t="shared" si="12"/>
        <v/>
      </c>
      <c r="Z137" s="97" t="str">
        <f t="shared" si="13"/>
        <v/>
      </c>
      <c r="AA137" s="86" t="str">
        <f t="shared" si="14"/>
        <v/>
      </c>
      <c r="AB137" s="45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</row>
    <row r="138" spans="1:218" ht="20.100000000000001" customHeight="1" thickBot="1" x14ac:dyDescent="0.3">
      <c r="A138" s="17">
        <v>134</v>
      </c>
      <c r="B138" s="1"/>
      <c r="C138" s="2"/>
      <c r="D138" s="124"/>
      <c r="E138" s="128"/>
      <c r="F138" s="276"/>
      <c r="G138" s="277"/>
      <c r="H138" s="277"/>
      <c r="I138" s="277"/>
      <c r="J138" s="277"/>
      <c r="K138" s="277"/>
      <c r="L138" s="277"/>
      <c r="M138" s="277"/>
      <c r="N138" s="277"/>
      <c r="O138" s="274" t="str">
        <f t="shared" si="11"/>
        <v xml:space="preserve"> </v>
      </c>
      <c r="P138" s="103"/>
      <c r="Q138" s="282"/>
      <c r="R138" s="282"/>
      <c r="S138" s="283"/>
      <c r="T138" s="106" t="str">
        <f t="shared" si="5"/>
        <v xml:space="preserve"> </v>
      </c>
      <c r="U138" s="288"/>
      <c r="V138" s="289"/>
      <c r="W138" s="289"/>
      <c r="X138" s="290"/>
      <c r="Y138" s="119" t="str">
        <f t="shared" si="12"/>
        <v/>
      </c>
      <c r="Z138" s="97" t="str">
        <f t="shared" si="13"/>
        <v/>
      </c>
      <c r="AA138" s="86" t="str">
        <f t="shared" si="14"/>
        <v/>
      </c>
      <c r="AB138" s="45"/>
      <c r="AC138" s="26"/>
      <c r="AD138" s="26"/>
      <c r="AE138" s="27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</row>
    <row r="139" spans="1:218" ht="20.100000000000001" customHeight="1" thickBot="1" x14ac:dyDescent="0.3">
      <c r="A139" s="17">
        <v>135</v>
      </c>
      <c r="B139" s="1"/>
      <c r="C139" s="2"/>
      <c r="D139" s="124"/>
      <c r="E139" s="128"/>
      <c r="F139" s="276"/>
      <c r="G139" s="277"/>
      <c r="H139" s="277"/>
      <c r="I139" s="277"/>
      <c r="J139" s="277"/>
      <c r="K139" s="277"/>
      <c r="L139" s="277"/>
      <c r="M139" s="277"/>
      <c r="N139" s="277"/>
      <c r="O139" s="274" t="str">
        <f t="shared" si="11"/>
        <v xml:space="preserve"> </v>
      </c>
      <c r="P139" s="103"/>
      <c r="Q139" s="282"/>
      <c r="R139" s="282"/>
      <c r="S139" s="283"/>
      <c r="T139" s="106" t="str">
        <f t="shared" si="5"/>
        <v xml:space="preserve"> </v>
      </c>
      <c r="U139" s="288"/>
      <c r="V139" s="289"/>
      <c r="W139" s="289"/>
      <c r="X139" s="290"/>
      <c r="Y139" s="119" t="str">
        <f t="shared" si="12"/>
        <v/>
      </c>
      <c r="Z139" s="97" t="str">
        <f t="shared" si="13"/>
        <v/>
      </c>
      <c r="AA139" s="86" t="str">
        <f t="shared" si="14"/>
        <v/>
      </c>
      <c r="AB139" s="45" t="str">
        <f>IF($E139=" ","Leertaste bei D!","")</f>
        <v/>
      </c>
      <c r="AC139" s="26"/>
      <c r="AD139" s="26"/>
      <c r="AE139" s="27" t="str">
        <f>(IF(C139&lt;&gt;"",VLOOKUP(Z139,$AG$7:$AH$12,2)-VLOOKUP(Z139,$AG$18:$AH$23,2),""))</f>
        <v/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</row>
    <row r="140" spans="1:218" ht="20.100000000000001" customHeight="1" thickBot="1" x14ac:dyDescent="0.3">
      <c r="A140" s="17">
        <v>136</v>
      </c>
      <c r="B140" s="1"/>
      <c r="C140" s="2"/>
      <c r="D140" s="124"/>
      <c r="E140" s="128"/>
      <c r="F140" s="276"/>
      <c r="G140" s="277"/>
      <c r="H140" s="277"/>
      <c r="I140" s="277"/>
      <c r="J140" s="277"/>
      <c r="K140" s="277"/>
      <c r="L140" s="277"/>
      <c r="M140" s="277"/>
      <c r="N140" s="277"/>
      <c r="O140" s="274" t="str">
        <f t="shared" si="11"/>
        <v xml:space="preserve"> </v>
      </c>
      <c r="P140" s="103"/>
      <c r="Q140" s="282"/>
      <c r="R140" s="282"/>
      <c r="S140" s="283"/>
      <c r="T140" s="106" t="str">
        <f t="shared" si="5"/>
        <v xml:space="preserve"> </v>
      </c>
      <c r="U140" s="288"/>
      <c r="V140" s="289"/>
      <c r="W140" s="289"/>
      <c r="X140" s="290"/>
      <c r="Y140" s="119" t="str">
        <f t="shared" si="12"/>
        <v/>
      </c>
      <c r="Z140" s="97" t="str">
        <f t="shared" si="13"/>
        <v/>
      </c>
      <c r="AA140" s="86" t="str">
        <f t="shared" si="14"/>
        <v/>
      </c>
      <c r="AB140" s="45" t="str">
        <f>IF($E140=" ","Leertaste bei D!","")</f>
        <v/>
      </c>
      <c r="AC140" s="26"/>
      <c r="AD140" s="26"/>
      <c r="AE140" s="27" t="str">
        <f>(IF(C140&lt;&gt;"",VLOOKUP(Z140,$AG$7:$AH$12,2)-VLOOKUP(Z140,$AG$18:$AH$23,2),""))</f>
        <v/>
      </c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</row>
    <row r="141" spans="1:218" ht="20.100000000000001" customHeight="1" thickBot="1" x14ac:dyDescent="0.3">
      <c r="A141" s="17">
        <v>137</v>
      </c>
      <c r="B141" s="1"/>
      <c r="C141" s="2"/>
      <c r="D141" s="124"/>
      <c r="E141" s="128"/>
      <c r="F141" s="276"/>
      <c r="G141" s="277"/>
      <c r="H141" s="277"/>
      <c r="I141" s="277"/>
      <c r="J141" s="277"/>
      <c r="K141" s="277"/>
      <c r="L141" s="277"/>
      <c r="M141" s="277"/>
      <c r="N141" s="277"/>
      <c r="O141" s="274" t="str">
        <f t="shared" si="11"/>
        <v xml:space="preserve"> </v>
      </c>
      <c r="P141" s="103"/>
      <c r="Q141" s="282"/>
      <c r="R141" s="282"/>
      <c r="S141" s="283"/>
      <c r="T141" s="106" t="str">
        <f t="shared" si="5"/>
        <v xml:space="preserve"> </v>
      </c>
      <c r="U141" s="288"/>
      <c r="V141" s="289"/>
      <c r="W141" s="289"/>
      <c r="X141" s="290"/>
      <c r="Y141" s="119" t="str">
        <f t="shared" si="12"/>
        <v/>
      </c>
      <c r="Z141" s="97" t="str">
        <f t="shared" si="13"/>
        <v/>
      </c>
      <c r="AA141" s="86" t="str">
        <f t="shared" si="14"/>
        <v/>
      </c>
      <c r="AB141" s="45" t="str">
        <f>IF($E141=" ","Leertaste bei D!","")</f>
        <v/>
      </c>
      <c r="AC141" s="26"/>
      <c r="AD141" s="26"/>
      <c r="AE141" s="27" t="str">
        <f>(IF(C141&lt;&gt;"",VLOOKUP(Z141,$AG$7:$AH$12,2)-VLOOKUP(Z141,$AG$18:$AH$23,2),""))</f>
        <v/>
      </c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</row>
    <row r="142" spans="1:218" ht="20.100000000000001" customHeight="1" thickBot="1" x14ac:dyDescent="0.3">
      <c r="A142" s="17">
        <v>138</v>
      </c>
      <c r="B142" s="1"/>
      <c r="C142" s="2"/>
      <c r="D142" s="124"/>
      <c r="E142" s="128"/>
      <c r="F142" s="276"/>
      <c r="G142" s="277"/>
      <c r="H142" s="277"/>
      <c r="I142" s="277"/>
      <c r="J142" s="277"/>
      <c r="K142" s="277"/>
      <c r="L142" s="277"/>
      <c r="M142" s="277"/>
      <c r="N142" s="277"/>
      <c r="O142" s="274" t="str">
        <f t="shared" si="11"/>
        <v xml:space="preserve"> </v>
      </c>
      <c r="P142" s="103"/>
      <c r="Q142" s="282"/>
      <c r="R142" s="282"/>
      <c r="S142" s="283"/>
      <c r="T142" s="106" t="str">
        <f t="shared" si="5"/>
        <v xml:space="preserve"> </v>
      </c>
      <c r="U142" s="288"/>
      <c r="V142" s="289"/>
      <c r="W142" s="289"/>
      <c r="X142" s="290"/>
      <c r="Y142" s="119" t="str">
        <f t="shared" si="12"/>
        <v/>
      </c>
      <c r="Z142" s="97" t="str">
        <f t="shared" si="13"/>
        <v/>
      </c>
      <c r="AA142" s="86" t="str">
        <f t="shared" si="14"/>
        <v/>
      </c>
      <c r="AB142" s="45" t="str">
        <f>IF($E142=" ","Leertaste bei D!","")</f>
        <v/>
      </c>
      <c r="AC142" s="26"/>
      <c r="AD142" s="26"/>
      <c r="AE142" s="27" t="str">
        <f>(IF(C142&lt;&gt;"",VLOOKUP(Z142,$AG$7:$AH$12,2)-VLOOKUP(Z142,$AG$18:$AH$23,2),""))</f>
        <v/>
      </c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</row>
    <row r="143" spans="1:218" ht="20.100000000000001" customHeight="1" thickBot="1" x14ac:dyDescent="0.3">
      <c r="A143" s="17">
        <v>139</v>
      </c>
      <c r="B143" s="1"/>
      <c r="C143" s="2"/>
      <c r="D143" s="124"/>
      <c r="E143" s="128"/>
      <c r="F143" s="276"/>
      <c r="G143" s="277"/>
      <c r="H143" s="277"/>
      <c r="I143" s="277"/>
      <c r="J143" s="277"/>
      <c r="K143" s="277"/>
      <c r="L143" s="277"/>
      <c r="M143" s="277"/>
      <c r="N143" s="277"/>
      <c r="O143" s="274" t="str">
        <f t="shared" si="11"/>
        <v xml:space="preserve"> </v>
      </c>
      <c r="P143" s="103"/>
      <c r="Q143" s="282"/>
      <c r="R143" s="282"/>
      <c r="S143" s="283"/>
      <c r="T143" s="106" t="str">
        <f t="shared" si="5"/>
        <v xml:space="preserve"> </v>
      </c>
      <c r="U143" s="288"/>
      <c r="V143" s="289"/>
      <c r="W143" s="289"/>
      <c r="X143" s="290"/>
      <c r="Y143" s="119" t="str">
        <f t="shared" si="12"/>
        <v/>
      </c>
      <c r="Z143" s="97" t="str">
        <f t="shared" si="13"/>
        <v/>
      </c>
      <c r="AA143" s="86" t="str">
        <f t="shared" si="14"/>
        <v/>
      </c>
      <c r="AB143" s="45"/>
      <c r="AC143" s="26"/>
      <c r="AD143" s="26"/>
      <c r="AE143" s="27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</row>
    <row r="144" spans="1:218" ht="20.100000000000001" customHeight="1" thickBot="1" x14ac:dyDescent="0.3">
      <c r="A144" s="17">
        <v>140</v>
      </c>
      <c r="B144" s="1"/>
      <c r="C144" s="2"/>
      <c r="D144" s="124"/>
      <c r="E144" s="128"/>
      <c r="F144" s="276"/>
      <c r="G144" s="277"/>
      <c r="H144" s="277"/>
      <c r="I144" s="277"/>
      <c r="J144" s="277"/>
      <c r="K144" s="277"/>
      <c r="L144" s="277"/>
      <c r="M144" s="277"/>
      <c r="N144" s="277"/>
      <c r="O144" s="274" t="str">
        <f t="shared" si="11"/>
        <v xml:space="preserve"> </v>
      </c>
      <c r="P144" s="103"/>
      <c r="Q144" s="282"/>
      <c r="R144" s="282"/>
      <c r="S144" s="283"/>
      <c r="T144" s="106" t="str">
        <f t="shared" si="5"/>
        <v xml:space="preserve"> </v>
      </c>
      <c r="U144" s="288"/>
      <c r="V144" s="289"/>
      <c r="W144" s="289"/>
      <c r="X144" s="290"/>
      <c r="Y144" s="119" t="str">
        <f t="shared" si="12"/>
        <v/>
      </c>
      <c r="Z144" s="97" t="str">
        <f t="shared" si="13"/>
        <v/>
      </c>
      <c r="AA144" s="86" t="str">
        <f t="shared" si="14"/>
        <v/>
      </c>
      <c r="AB144" s="45"/>
      <c r="AC144" s="26"/>
      <c r="AD144" s="26"/>
      <c r="AE144" s="27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</row>
    <row r="145" spans="1:218" ht="20.100000000000001" customHeight="1" thickBot="1" x14ac:dyDescent="0.3">
      <c r="A145" s="17">
        <v>141</v>
      </c>
      <c r="B145" s="1"/>
      <c r="C145" s="2"/>
      <c r="D145" s="124"/>
      <c r="E145" s="128"/>
      <c r="F145" s="276"/>
      <c r="G145" s="277"/>
      <c r="H145" s="277"/>
      <c r="I145" s="277"/>
      <c r="J145" s="277"/>
      <c r="K145" s="277"/>
      <c r="L145" s="277"/>
      <c r="M145" s="277"/>
      <c r="N145" s="277"/>
      <c r="O145" s="274" t="str">
        <f t="shared" si="11"/>
        <v xml:space="preserve"> </v>
      </c>
      <c r="P145" s="103"/>
      <c r="Q145" s="282"/>
      <c r="R145" s="282"/>
      <c r="S145" s="283"/>
      <c r="T145" s="106" t="str">
        <f t="shared" si="5"/>
        <v xml:space="preserve"> </v>
      </c>
      <c r="U145" s="288"/>
      <c r="V145" s="289"/>
      <c r="W145" s="289"/>
      <c r="X145" s="290"/>
      <c r="Y145" s="119" t="str">
        <f t="shared" si="12"/>
        <v/>
      </c>
      <c r="Z145" s="97" t="str">
        <f t="shared" si="13"/>
        <v/>
      </c>
      <c r="AA145" s="86" t="str">
        <f t="shared" si="14"/>
        <v/>
      </c>
      <c r="AB145" s="45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</row>
    <row r="146" spans="1:218" ht="20.100000000000001" customHeight="1" thickBot="1" x14ac:dyDescent="0.3">
      <c r="A146" s="17">
        <v>142</v>
      </c>
      <c r="B146" s="1"/>
      <c r="C146" s="2"/>
      <c r="D146" s="124"/>
      <c r="E146" s="128"/>
      <c r="F146" s="276"/>
      <c r="G146" s="277"/>
      <c r="H146" s="277"/>
      <c r="I146" s="277"/>
      <c r="J146" s="277"/>
      <c r="K146" s="277"/>
      <c r="L146" s="277"/>
      <c r="M146" s="277"/>
      <c r="N146" s="277"/>
      <c r="O146" s="274" t="str">
        <f t="shared" si="11"/>
        <v xml:space="preserve"> </v>
      </c>
      <c r="P146" s="103"/>
      <c r="Q146" s="282"/>
      <c r="R146" s="282"/>
      <c r="S146" s="283"/>
      <c r="T146" s="106" t="str">
        <f t="shared" si="5"/>
        <v xml:space="preserve"> </v>
      </c>
      <c r="U146" s="288"/>
      <c r="V146" s="289"/>
      <c r="W146" s="289"/>
      <c r="X146" s="290"/>
      <c r="Y146" s="119" t="str">
        <f t="shared" si="12"/>
        <v/>
      </c>
      <c r="Z146" s="97" t="str">
        <f t="shared" si="13"/>
        <v/>
      </c>
      <c r="AA146" s="86" t="str">
        <f t="shared" si="14"/>
        <v/>
      </c>
      <c r="AB146" s="45"/>
      <c r="AC146" s="26"/>
      <c r="AD146" s="26"/>
      <c r="AE146" s="27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</row>
    <row r="147" spans="1:218" ht="20.100000000000001" customHeight="1" thickBot="1" x14ac:dyDescent="0.3">
      <c r="A147" s="17">
        <v>143</v>
      </c>
      <c r="B147" s="1"/>
      <c r="C147" s="2"/>
      <c r="D147" s="124"/>
      <c r="E147" s="128"/>
      <c r="F147" s="276"/>
      <c r="G147" s="277"/>
      <c r="H147" s="277"/>
      <c r="I147" s="277"/>
      <c r="J147" s="277"/>
      <c r="K147" s="277"/>
      <c r="L147" s="277"/>
      <c r="M147" s="277"/>
      <c r="N147" s="277"/>
      <c r="O147" s="274" t="str">
        <f t="shared" si="11"/>
        <v xml:space="preserve"> </v>
      </c>
      <c r="P147" s="103"/>
      <c r="Q147" s="282"/>
      <c r="R147" s="282"/>
      <c r="S147" s="283"/>
      <c r="T147" s="106" t="str">
        <f t="shared" si="5"/>
        <v xml:space="preserve"> </v>
      </c>
      <c r="U147" s="288"/>
      <c r="V147" s="289"/>
      <c r="W147" s="289"/>
      <c r="X147" s="290"/>
      <c r="Y147" s="119" t="str">
        <f t="shared" si="12"/>
        <v/>
      </c>
      <c r="Z147" s="97" t="str">
        <f t="shared" si="13"/>
        <v/>
      </c>
      <c r="AA147" s="86" t="str">
        <f t="shared" si="14"/>
        <v/>
      </c>
      <c r="AB147" s="45"/>
      <c r="AC147" s="26"/>
      <c r="AD147" s="26"/>
      <c r="AE147" s="27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</row>
    <row r="148" spans="1:218" ht="20.100000000000001" customHeight="1" thickBot="1" x14ac:dyDescent="0.3">
      <c r="A148" s="17">
        <v>144</v>
      </c>
      <c r="B148" s="1"/>
      <c r="C148" s="2"/>
      <c r="D148" s="124"/>
      <c r="E148" s="128"/>
      <c r="F148" s="276"/>
      <c r="G148" s="277"/>
      <c r="H148" s="277"/>
      <c r="I148" s="277"/>
      <c r="J148" s="277"/>
      <c r="K148" s="277"/>
      <c r="L148" s="277"/>
      <c r="M148" s="277"/>
      <c r="N148" s="277"/>
      <c r="O148" s="274" t="str">
        <f t="shared" si="11"/>
        <v xml:space="preserve"> </v>
      </c>
      <c r="P148" s="103"/>
      <c r="Q148" s="282"/>
      <c r="R148" s="282"/>
      <c r="S148" s="283"/>
      <c r="T148" s="106" t="str">
        <f t="shared" si="5"/>
        <v xml:space="preserve"> </v>
      </c>
      <c r="U148" s="288"/>
      <c r="V148" s="289"/>
      <c r="W148" s="289"/>
      <c r="X148" s="290"/>
      <c r="Y148" s="119" t="str">
        <f t="shared" si="12"/>
        <v/>
      </c>
      <c r="Z148" s="97" t="str">
        <f t="shared" si="13"/>
        <v/>
      </c>
      <c r="AA148" s="86" t="str">
        <f t="shared" si="14"/>
        <v/>
      </c>
      <c r="AB148" s="45"/>
      <c r="AC148" s="26"/>
      <c r="AD148" s="26"/>
      <c r="AE148" s="27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</row>
    <row r="149" spans="1:218" ht="20.100000000000001" customHeight="1" thickBot="1" x14ac:dyDescent="0.3">
      <c r="A149" s="17">
        <v>145</v>
      </c>
      <c r="B149" s="1"/>
      <c r="C149" s="2"/>
      <c r="D149" s="124"/>
      <c r="E149" s="128"/>
      <c r="F149" s="276"/>
      <c r="G149" s="277"/>
      <c r="H149" s="277"/>
      <c r="I149" s="277"/>
      <c r="J149" s="277"/>
      <c r="K149" s="277"/>
      <c r="L149" s="277"/>
      <c r="M149" s="277"/>
      <c r="N149" s="277"/>
      <c r="O149" s="274" t="str">
        <f t="shared" si="11"/>
        <v xml:space="preserve"> </v>
      </c>
      <c r="P149" s="103"/>
      <c r="Q149" s="282"/>
      <c r="R149" s="282"/>
      <c r="S149" s="283"/>
      <c r="T149" s="106" t="str">
        <f t="shared" si="5"/>
        <v xml:space="preserve"> </v>
      </c>
      <c r="U149" s="288"/>
      <c r="V149" s="289"/>
      <c r="W149" s="289"/>
      <c r="X149" s="290"/>
      <c r="Y149" s="119" t="str">
        <f t="shared" si="12"/>
        <v/>
      </c>
      <c r="Z149" s="97" t="str">
        <f t="shared" si="13"/>
        <v/>
      </c>
      <c r="AA149" s="86" t="str">
        <f t="shared" si="14"/>
        <v/>
      </c>
      <c r="AB149" s="45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</row>
    <row r="150" spans="1:218" ht="20.100000000000001" customHeight="1" thickBot="1" x14ac:dyDescent="0.3">
      <c r="A150" s="17">
        <v>146</v>
      </c>
      <c r="B150" s="1"/>
      <c r="C150" s="2"/>
      <c r="D150" s="124"/>
      <c r="E150" s="128"/>
      <c r="F150" s="276"/>
      <c r="G150" s="277"/>
      <c r="H150" s="277"/>
      <c r="I150" s="277"/>
      <c r="J150" s="277"/>
      <c r="K150" s="277"/>
      <c r="L150" s="277"/>
      <c r="M150" s="277"/>
      <c r="N150" s="277"/>
      <c r="O150" s="274" t="str">
        <f t="shared" si="11"/>
        <v xml:space="preserve"> </v>
      </c>
      <c r="P150" s="103"/>
      <c r="Q150" s="282"/>
      <c r="R150" s="282"/>
      <c r="S150" s="283"/>
      <c r="T150" s="106" t="str">
        <f t="shared" si="5"/>
        <v xml:space="preserve"> </v>
      </c>
      <c r="U150" s="288"/>
      <c r="V150" s="289"/>
      <c r="W150" s="289"/>
      <c r="X150" s="290"/>
      <c r="Y150" s="119" t="str">
        <f t="shared" si="12"/>
        <v/>
      </c>
      <c r="Z150" s="97" t="str">
        <f t="shared" si="13"/>
        <v/>
      </c>
      <c r="AA150" s="86" t="str">
        <f t="shared" si="14"/>
        <v/>
      </c>
      <c r="AB150" s="45"/>
      <c r="AC150" s="26"/>
      <c r="AD150" s="26"/>
      <c r="AE150" s="27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</row>
    <row r="151" spans="1:218" ht="20.100000000000001" customHeight="1" thickBot="1" x14ac:dyDescent="0.3">
      <c r="A151" s="17">
        <v>147</v>
      </c>
      <c r="B151" s="1"/>
      <c r="C151" s="2"/>
      <c r="D151" s="124"/>
      <c r="E151" s="128"/>
      <c r="F151" s="276"/>
      <c r="G151" s="277"/>
      <c r="H151" s="277"/>
      <c r="I151" s="277"/>
      <c r="J151" s="277"/>
      <c r="K151" s="277"/>
      <c r="L151" s="277"/>
      <c r="M151" s="277"/>
      <c r="N151" s="277"/>
      <c r="O151" s="274" t="str">
        <f t="shared" si="11"/>
        <v xml:space="preserve"> </v>
      </c>
      <c r="P151" s="103"/>
      <c r="Q151" s="282"/>
      <c r="R151" s="282"/>
      <c r="S151" s="283"/>
      <c r="T151" s="106" t="str">
        <f t="shared" si="5"/>
        <v xml:space="preserve"> </v>
      </c>
      <c r="U151" s="288"/>
      <c r="V151" s="289"/>
      <c r="W151" s="289"/>
      <c r="X151" s="290"/>
      <c r="Y151" s="119" t="str">
        <f t="shared" si="12"/>
        <v/>
      </c>
      <c r="Z151" s="97" t="str">
        <f t="shared" si="13"/>
        <v/>
      </c>
      <c r="AA151" s="86" t="str">
        <f t="shared" si="14"/>
        <v/>
      </c>
      <c r="AB151" s="45"/>
      <c r="AC151" s="26"/>
      <c r="AD151" s="26"/>
      <c r="AE151" s="27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</row>
    <row r="152" spans="1:218" ht="20.100000000000001" customHeight="1" thickBot="1" x14ac:dyDescent="0.3">
      <c r="A152" s="17">
        <v>148</v>
      </c>
      <c r="B152" s="1"/>
      <c r="C152" s="2"/>
      <c r="D152" s="124"/>
      <c r="E152" s="128"/>
      <c r="F152" s="276"/>
      <c r="G152" s="277"/>
      <c r="H152" s="277"/>
      <c r="I152" s="277"/>
      <c r="J152" s="277"/>
      <c r="K152" s="277"/>
      <c r="L152" s="277"/>
      <c r="M152" s="277"/>
      <c r="N152" s="277"/>
      <c r="O152" s="274" t="str">
        <f t="shared" si="11"/>
        <v xml:space="preserve"> </v>
      </c>
      <c r="P152" s="103"/>
      <c r="Q152" s="282"/>
      <c r="R152" s="282"/>
      <c r="S152" s="283"/>
      <c r="T152" s="106" t="str">
        <f t="shared" ref="T152:T193" si="15">IF(SUM(Q152:S152)&gt;0,SUM(Q152:S152)," ")</f>
        <v xml:space="preserve"> </v>
      </c>
      <c r="U152" s="288"/>
      <c r="V152" s="289"/>
      <c r="W152" s="289"/>
      <c r="X152" s="290"/>
      <c r="Y152" s="119" t="str">
        <f t="shared" si="12"/>
        <v/>
      </c>
      <c r="Z152" s="97" t="str">
        <f t="shared" si="13"/>
        <v/>
      </c>
      <c r="AA152" s="86" t="str">
        <f t="shared" si="14"/>
        <v/>
      </c>
      <c r="AB152" s="45"/>
      <c r="AC152" s="26"/>
      <c r="AD152" s="26"/>
      <c r="AE152" s="27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</row>
    <row r="153" spans="1:218" ht="20.100000000000001" customHeight="1" thickBot="1" x14ac:dyDescent="0.3">
      <c r="A153" s="17">
        <v>149</v>
      </c>
      <c r="B153" s="1"/>
      <c r="C153" s="2"/>
      <c r="D153" s="124"/>
      <c r="E153" s="128"/>
      <c r="F153" s="276"/>
      <c r="G153" s="277"/>
      <c r="H153" s="277"/>
      <c r="I153" s="277"/>
      <c r="J153" s="277"/>
      <c r="K153" s="277"/>
      <c r="L153" s="277"/>
      <c r="M153" s="277"/>
      <c r="N153" s="277"/>
      <c r="O153" s="274" t="str">
        <f t="shared" si="11"/>
        <v xml:space="preserve"> </v>
      </c>
      <c r="P153" s="103"/>
      <c r="Q153" s="282"/>
      <c r="R153" s="282"/>
      <c r="S153" s="283"/>
      <c r="T153" s="106" t="str">
        <f t="shared" si="15"/>
        <v xml:space="preserve"> </v>
      </c>
      <c r="U153" s="288"/>
      <c r="V153" s="289"/>
      <c r="W153" s="289"/>
      <c r="X153" s="290"/>
      <c r="Y153" s="119" t="str">
        <f t="shared" si="12"/>
        <v/>
      </c>
      <c r="Z153" s="97" t="str">
        <f t="shared" si="13"/>
        <v/>
      </c>
      <c r="AA153" s="86" t="str">
        <f t="shared" si="14"/>
        <v/>
      </c>
      <c r="AB153" s="45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</row>
    <row r="154" spans="1:218" ht="20.100000000000001" customHeight="1" thickBot="1" x14ac:dyDescent="0.3">
      <c r="A154" s="17">
        <v>150</v>
      </c>
      <c r="B154" s="1"/>
      <c r="C154" s="2"/>
      <c r="D154" s="124"/>
      <c r="E154" s="128"/>
      <c r="F154" s="276"/>
      <c r="G154" s="277"/>
      <c r="H154" s="277"/>
      <c r="I154" s="277"/>
      <c r="J154" s="277"/>
      <c r="K154" s="277"/>
      <c r="L154" s="277"/>
      <c r="M154" s="277"/>
      <c r="N154" s="277"/>
      <c r="O154" s="274" t="str">
        <f t="shared" si="11"/>
        <v xml:space="preserve"> </v>
      </c>
      <c r="P154" s="103"/>
      <c r="Q154" s="282"/>
      <c r="R154" s="282"/>
      <c r="S154" s="283"/>
      <c r="T154" s="106" t="str">
        <f t="shared" si="15"/>
        <v xml:space="preserve"> </v>
      </c>
      <c r="U154" s="288"/>
      <c r="V154" s="289"/>
      <c r="W154" s="289"/>
      <c r="X154" s="290"/>
      <c r="Y154" s="119" t="str">
        <f t="shared" si="12"/>
        <v/>
      </c>
      <c r="Z154" s="97" t="str">
        <f t="shared" si="13"/>
        <v/>
      </c>
      <c r="AA154" s="86" t="str">
        <f t="shared" si="14"/>
        <v/>
      </c>
      <c r="AB154" s="45"/>
      <c r="AC154" s="26"/>
      <c r="AD154" s="26"/>
      <c r="AE154" s="27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</row>
    <row r="155" spans="1:218" ht="20.100000000000001" customHeight="1" thickBot="1" x14ac:dyDescent="0.3">
      <c r="A155" s="17">
        <v>151</v>
      </c>
      <c r="B155" s="1"/>
      <c r="C155" s="2"/>
      <c r="D155" s="124"/>
      <c r="E155" s="128"/>
      <c r="F155" s="276"/>
      <c r="G155" s="277"/>
      <c r="H155" s="277"/>
      <c r="I155" s="277"/>
      <c r="J155" s="277"/>
      <c r="K155" s="277"/>
      <c r="L155" s="277"/>
      <c r="M155" s="277"/>
      <c r="N155" s="277"/>
      <c r="O155" s="274" t="str">
        <f t="shared" si="11"/>
        <v xml:space="preserve"> </v>
      </c>
      <c r="P155" s="103"/>
      <c r="Q155" s="282"/>
      <c r="R155" s="282"/>
      <c r="S155" s="283"/>
      <c r="T155" s="106" t="str">
        <f t="shared" si="15"/>
        <v xml:space="preserve"> </v>
      </c>
      <c r="U155" s="288"/>
      <c r="V155" s="289"/>
      <c r="W155" s="289"/>
      <c r="X155" s="290"/>
      <c r="Y155" s="119" t="str">
        <f t="shared" si="12"/>
        <v/>
      </c>
      <c r="Z155" s="97" t="str">
        <f t="shared" si="13"/>
        <v/>
      </c>
      <c r="AA155" s="86" t="str">
        <f t="shared" si="14"/>
        <v/>
      </c>
      <c r="AB155" s="45"/>
      <c r="AC155" s="26"/>
      <c r="AD155" s="26"/>
      <c r="AE155" s="27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</row>
    <row r="156" spans="1:218" ht="20.100000000000001" customHeight="1" thickBot="1" x14ac:dyDescent="0.3">
      <c r="A156" s="17">
        <v>152</v>
      </c>
      <c r="B156" s="1"/>
      <c r="C156" s="2"/>
      <c r="D156" s="124"/>
      <c r="E156" s="128"/>
      <c r="F156" s="276"/>
      <c r="G156" s="277"/>
      <c r="H156" s="277"/>
      <c r="I156" s="277"/>
      <c r="J156" s="277"/>
      <c r="K156" s="277"/>
      <c r="L156" s="277"/>
      <c r="M156" s="277"/>
      <c r="N156" s="277"/>
      <c r="O156" s="274" t="str">
        <f t="shared" si="11"/>
        <v xml:space="preserve"> </v>
      </c>
      <c r="P156" s="103"/>
      <c r="Q156" s="282"/>
      <c r="R156" s="282"/>
      <c r="S156" s="283"/>
      <c r="T156" s="106" t="str">
        <f t="shared" si="15"/>
        <v xml:space="preserve"> </v>
      </c>
      <c r="U156" s="288"/>
      <c r="V156" s="289"/>
      <c r="W156" s="289"/>
      <c r="X156" s="290"/>
      <c r="Y156" s="119" t="str">
        <f t="shared" si="12"/>
        <v/>
      </c>
      <c r="Z156" s="97" t="str">
        <f t="shared" si="13"/>
        <v/>
      </c>
      <c r="AA156" s="86" t="str">
        <f t="shared" si="14"/>
        <v/>
      </c>
      <c r="AB156" s="45"/>
      <c r="AC156" s="26"/>
      <c r="AD156" s="26"/>
      <c r="AE156" s="27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</row>
    <row r="157" spans="1:218" ht="20.100000000000001" customHeight="1" thickBot="1" x14ac:dyDescent="0.3">
      <c r="A157" s="17">
        <v>153</v>
      </c>
      <c r="B157" s="1"/>
      <c r="C157" s="2"/>
      <c r="D157" s="124"/>
      <c r="E157" s="128"/>
      <c r="F157" s="276"/>
      <c r="G157" s="277"/>
      <c r="H157" s="277"/>
      <c r="I157" s="277"/>
      <c r="J157" s="277"/>
      <c r="K157" s="277"/>
      <c r="L157" s="277"/>
      <c r="M157" s="277"/>
      <c r="N157" s="277"/>
      <c r="O157" s="274" t="str">
        <f t="shared" si="11"/>
        <v xml:space="preserve"> </v>
      </c>
      <c r="P157" s="103"/>
      <c r="Q157" s="282"/>
      <c r="R157" s="282"/>
      <c r="S157" s="283"/>
      <c r="T157" s="106" t="str">
        <f t="shared" si="15"/>
        <v xml:space="preserve"> </v>
      </c>
      <c r="U157" s="288"/>
      <c r="V157" s="289"/>
      <c r="W157" s="289"/>
      <c r="X157" s="290"/>
      <c r="Y157" s="119" t="str">
        <f t="shared" si="12"/>
        <v/>
      </c>
      <c r="Z157" s="97" t="str">
        <f t="shared" si="13"/>
        <v/>
      </c>
      <c r="AA157" s="86" t="str">
        <f t="shared" si="14"/>
        <v/>
      </c>
      <c r="AB157" s="45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</row>
    <row r="158" spans="1:218" ht="20.100000000000001" customHeight="1" thickBot="1" x14ac:dyDescent="0.3">
      <c r="A158" s="17">
        <v>154</v>
      </c>
      <c r="B158" s="1"/>
      <c r="C158" s="2"/>
      <c r="D158" s="124"/>
      <c r="E158" s="128"/>
      <c r="F158" s="276"/>
      <c r="G158" s="277"/>
      <c r="H158" s="277"/>
      <c r="I158" s="277"/>
      <c r="J158" s="277"/>
      <c r="K158" s="277"/>
      <c r="L158" s="277"/>
      <c r="M158" s="277"/>
      <c r="N158" s="277"/>
      <c r="O158" s="274" t="str">
        <f t="shared" si="11"/>
        <v xml:space="preserve"> </v>
      </c>
      <c r="P158" s="103"/>
      <c r="Q158" s="282"/>
      <c r="R158" s="282"/>
      <c r="S158" s="283"/>
      <c r="T158" s="106" t="str">
        <f t="shared" si="15"/>
        <v xml:space="preserve"> </v>
      </c>
      <c r="U158" s="288"/>
      <c r="V158" s="289"/>
      <c r="W158" s="289"/>
      <c r="X158" s="290"/>
      <c r="Y158" s="119" t="str">
        <f t="shared" si="12"/>
        <v/>
      </c>
      <c r="Z158" s="97" t="str">
        <f t="shared" si="13"/>
        <v/>
      </c>
      <c r="AA158" s="86" t="str">
        <f t="shared" si="14"/>
        <v/>
      </c>
      <c r="AB158" s="45"/>
      <c r="AC158" s="26"/>
      <c r="AD158" s="26"/>
      <c r="AE158" s="27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</row>
    <row r="159" spans="1:218" ht="20.100000000000001" customHeight="1" thickBot="1" x14ac:dyDescent="0.3">
      <c r="A159" s="17">
        <v>155</v>
      </c>
      <c r="B159" s="1"/>
      <c r="C159" s="2"/>
      <c r="D159" s="124"/>
      <c r="E159" s="128"/>
      <c r="F159" s="276"/>
      <c r="G159" s="277"/>
      <c r="H159" s="277"/>
      <c r="I159" s="277"/>
      <c r="J159" s="277"/>
      <c r="K159" s="277"/>
      <c r="L159" s="277"/>
      <c r="M159" s="277"/>
      <c r="N159" s="277"/>
      <c r="O159" s="274" t="str">
        <f t="shared" si="11"/>
        <v xml:space="preserve"> </v>
      </c>
      <c r="P159" s="103"/>
      <c r="Q159" s="282"/>
      <c r="R159" s="282"/>
      <c r="S159" s="283"/>
      <c r="T159" s="106" t="str">
        <f t="shared" si="15"/>
        <v xml:space="preserve"> </v>
      </c>
      <c r="U159" s="288"/>
      <c r="V159" s="289"/>
      <c r="W159" s="289"/>
      <c r="X159" s="290"/>
      <c r="Y159" s="119" t="str">
        <f t="shared" si="12"/>
        <v/>
      </c>
      <c r="Z159" s="97" t="str">
        <f t="shared" si="13"/>
        <v/>
      </c>
      <c r="AA159" s="86" t="str">
        <f t="shared" si="14"/>
        <v/>
      </c>
      <c r="AB159" s="45"/>
      <c r="AC159" s="26"/>
      <c r="AD159" s="26"/>
      <c r="AE159" s="27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</row>
    <row r="160" spans="1:218" ht="20.100000000000001" customHeight="1" thickBot="1" x14ac:dyDescent="0.3">
      <c r="A160" s="17">
        <v>156</v>
      </c>
      <c r="B160" s="1"/>
      <c r="C160" s="2"/>
      <c r="D160" s="124"/>
      <c r="E160" s="128"/>
      <c r="F160" s="276"/>
      <c r="G160" s="277"/>
      <c r="H160" s="277"/>
      <c r="I160" s="277"/>
      <c r="J160" s="277"/>
      <c r="K160" s="277"/>
      <c r="L160" s="277"/>
      <c r="M160" s="277"/>
      <c r="N160" s="277"/>
      <c r="O160" s="274" t="str">
        <f t="shared" si="11"/>
        <v xml:space="preserve"> </v>
      </c>
      <c r="P160" s="103"/>
      <c r="Q160" s="282"/>
      <c r="R160" s="282"/>
      <c r="S160" s="283"/>
      <c r="T160" s="106" t="str">
        <f t="shared" si="15"/>
        <v xml:space="preserve"> </v>
      </c>
      <c r="U160" s="288"/>
      <c r="V160" s="289"/>
      <c r="W160" s="289"/>
      <c r="X160" s="290"/>
      <c r="Y160" s="119" t="str">
        <f t="shared" si="12"/>
        <v/>
      </c>
      <c r="Z160" s="97" t="str">
        <f t="shared" si="13"/>
        <v/>
      </c>
      <c r="AA160" s="86" t="str">
        <f t="shared" si="14"/>
        <v/>
      </c>
      <c r="AB160" s="45"/>
      <c r="AC160" s="26"/>
      <c r="AD160" s="26"/>
      <c r="AE160" s="27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</row>
    <row r="161" spans="1:218" ht="20.100000000000001" customHeight="1" thickBot="1" x14ac:dyDescent="0.3">
      <c r="A161" s="17">
        <v>157</v>
      </c>
      <c r="B161" s="1"/>
      <c r="C161" s="2"/>
      <c r="D161" s="124"/>
      <c r="E161" s="128"/>
      <c r="F161" s="276"/>
      <c r="G161" s="277"/>
      <c r="H161" s="277"/>
      <c r="I161" s="277"/>
      <c r="J161" s="277"/>
      <c r="K161" s="277"/>
      <c r="L161" s="277"/>
      <c r="M161" s="277"/>
      <c r="N161" s="277"/>
      <c r="O161" s="274" t="str">
        <f t="shared" si="11"/>
        <v xml:space="preserve"> </v>
      </c>
      <c r="P161" s="103"/>
      <c r="Q161" s="282"/>
      <c r="R161" s="282"/>
      <c r="S161" s="283"/>
      <c r="T161" s="106" t="str">
        <f t="shared" si="15"/>
        <v xml:space="preserve"> </v>
      </c>
      <c r="U161" s="288"/>
      <c r="V161" s="289"/>
      <c r="W161" s="289"/>
      <c r="X161" s="290"/>
      <c r="Y161" s="119" t="str">
        <f t="shared" si="12"/>
        <v/>
      </c>
      <c r="Z161" s="97" t="str">
        <f t="shared" si="13"/>
        <v/>
      </c>
      <c r="AA161" s="86" t="str">
        <f t="shared" si="14"/>
        <v/>
      </c>
      <c r="AB161" s="45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</row>
    <row r="162" spans="1:218" ht="20.100000000000001" customHeight="1" thickBot="1" x14ac:dyDescent="0.3">
      <c r="A162" s="17">
        <v>158</v>
      </c>
      <c r="B162" s="1"/>
      <c r="C162" s="2"/>
      <c r="D162" s="124"/>
      <c r="E162" s="128"/>
      <c r="F162" s="276"/>
      <c r="G162" s="277"/>
      <c r="H162" s="277"/>
      <c r="I162" s="277"/>
      <c r="J162" s="277"/>
      <c r="K162" s="277"/>
      <c r="L162" s="277"/>
      <c r="M162" s="277"/>
      <c r="N162" s="277"/>
      <c r="O162" s="274" t="str">
        <f t="shared" si="11"/>
        <v xml:space="preserve"> </v>
      </c>
      <c r="P162" s="103"/>
      <c r="Q162" s="282"/>
      <c r="R162" s="282"/>
      <c r="S162" s="283"/>
      <c r="T162" s="106" t="str">
        <f t="shared" si="15"/>
        <v xml:space="preserve"> </v>
      </c>
      <c r="U162" s="288"/>
      <c r="V162" s="289"/>
      <c r="W162" s="289"/>
      <c r="X162" s="290"/>
      <c r="Y162" s="119" t="str">
        <f t="shared" si="12"/>
        <v/>
      </c>
      <c r="Z162" s="97" t="str">
        <f t="shared" si="13"/>
        <v/>
      </c>
      <c r="AA162" s="86" t="str">
        <f t="shared" si="14"/>
        <v/>
      </c>
      <c r="AB162" s="45"/>
      <c r="AC162" s="26"/>
      <c r="AD162" s="26"/>
      <c r="AE162" s="27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</row>
    <row r="163" spans="1:218" ht="20.100000000000001" customHeight="1" thickBot="1" x14ac:dyDescent="0.3">
      <c r="A163" s="17">
        <v>159</v>
      </c>
      <c r="B163" s="1"/>
      <c r="C163" s="2"/>
      <c r="D163" s="124"/>
      <c r="E163" s="128"/>
      <c r="F163" s="276"/>
      <c r="G163" s="277"/>
      <c r="H163" s="277"/>
      <c r="I163" s="277"/>
      <c r="J163" s="277"/>
      <c r="K163" s="277"/>
      <c r="L163" s="277"/>
      <c r="M163" s="277"/>
      <c r="N163" s="277"/>
      <c r="O163" s="274" t="str">
        <f t="shared" si="11"/>
        <v xml:space="preserve"> </v>
      </c>
      <c r="P163" s="103"/>
      <c r="Q163" s="282"/>
      <c r="R163" s="282"/>
      <c r="S163" s="283"/>
      <c r="T163" s="106" t="str">
        <f t="shared" si="15"/>
        <v xml:space="preserve"> </v>
      </c>
      <c r="U163" s="288"/>
      <c r="V163" s="289"/>
      <c r="W163" s="289"/>
      <c r="X163" s="290"/>
      <c r="Y163" s="119" t="str">
        <f t="shared" si="12"/>
        <v/>
      </c>
      <c r="Z163" s="97" t="str">
        <f t="shared" si="13"/>
        <v/>
      </c>
      <c r="AA163" s="86" t="str">
        <f t="shared" si="14"/>
        <v/>
      </c>
      <c r="AB163" s="45"/>
      <c r="AC163" s="26"/>
      <c r="AD163" s="26"/>
      <c r="AE163" s="2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</row>
    <row r="164" spans="1:218" ht="20.100000000000001" customHeight="1" thickBot="1" x14ac:dyDescent="0.3">
      <c r="A164" s="17">
        <v>160</v>
      </c>
      <c r="B164" s="1"/>
      <c r="C164" s="2"/>
      <c r="D164" s="124"/>
      <c r="E164" s="128"/>
      <c r="F164" s="276"/>
      <c r="G164" s="277"/>
      <c r="H164" s="277"/>
      <c r="I164" s="277"/>
      <c r="J164" s="277"/>
      <c r="K164" s="277"/>
      <c r="L164" s="277"/>
      <c r="M164" s="277"/>
      <c r="N164" s="277"/>
      <c r="O164" s="274" t="str">
        <f t="shared" si="11"/>
        <v xml:space="preserve"> </v>
      </c>
      <c r="P164" s="103"/>
      <c r="Q164" s="282"/>
      <c r="R164" s="282"/>
      <c r="S164" s="283"/>
      <c r="T164" s="106" t="str">
        <f t="shared" si="15"/>
        <v xml:space="preserve"> </v>
      </c>
      <c r="U164" s="288"/>
      <c r="V164" s="289"/>
      <c r="W164" s="289"/>
      <c r="X164" s="290"/>
      <c r="Y164" s="119" t="str">
        <f t="shared" si="12"/>
        <v/>
      </c>
      <c r="Z164" s="97" t="str">
        <f t="shared" si="13"/>
        <v/>
      </c>
      <c r="AA164" s="86" t="str">
        <f t="shared" si="14"/>
        <v/>
      </c>
      <c r="AB164" s="45"/>
      <c r="AC164" s="26"/>
      <c r="AD164" s="26"/>
      <c r="AE164" s="27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</row>
    <row r="165" spans="1:218" ht="20.100000000000001" customHeight="1" thickBot="1" x14ac:dyDescent="0.3">
      <c r="A165" s="17">
        <v>161</v>
      </c>
      <c r="B165" s="1"/>
      <c r="C165" s="2"/>
      <c r="D165" s="124"/>
      <c r="E165" s="128"/>
      <c r="F165" s="276"/>
      <c r="G165" s="277"/>
      <c r="H165" s="277"/>
      <c r="I165" s="277"/>
      <c r="J165" s="277"/>
      <c r="K165" s="277"/>
      <c r="L165" s="277"/>
      <c r="M165" s="277"/>
      <c r="N165" s="277"/>
      <c r="O165" s="274" t="str">
        <f t="shared" si="11"/>
        <v xml:space="preserve"> </v>
      </c>
      <c r="P165" s="103"/>
      <c r="Q165" s="282"/>
      <c r="R165" s="282"/>
      <c r="S165" s="283"/>
      <c r="T165" s="106" t="str">
        <f t="shared" si="15"/>
        <v xml:space="preserve"> </v>
      </c>
      <c r="U165" s="288"/>
      <c r="V165" s="289"/>
      <c r="W165" s="289"/>
      <c r="X165" s="290"/>
      <c r="Y165" s="119" t="str">
        <f t="shared" si="12"/>
        <v/>
      </c>
      <c r="Z165" s="97" t="str">
        <f t="shared" si="13"/>
        <v/>
      </c>
      <c r="AA165" s="86" t="str">
        <f t="shared" si="14"/>
        <v/>
      </c>
      <c r="AB165" s="45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</row>
    <row r="166" spans="1:218" ht="20.100000000000001" customHeight="1" thickBot="1" x14ac:dyDescent="0.3">
      <c r="A166" s="17">
        <v>162</v>
      </c>
      <c r="B166" s="1"/>
      <c r="C166" s="2"/>
      <c r="D166" s="124"/>
      <c r="E166" s="128"/>
      <c r="F166" s="276"/>
      <c r="G166" s="277"/>
      <c r="H166" s="277"/>
      <c r="I166" s="277"/>
      <c r="J166" s="277"/>
      <c r="K166" s="277"/>
      <c r="L166" s="277"/>
      <c r="M166" s="277"/>
      <c r="N166" s="277"/>
      <c r="O166" s="274" t="str">
        <f t="shared" si="11"/>
        <v xml:space="preserve"> </v>
      </c>
      <c r="P166" s="103"/>
      <c r="Q166" s="282"/>
      <c r="R166" s="282"/>
      <c r="S166" s="283"/>
      <c r="T166" s="106" t="str">
        <f t="shared" si="15"/>
        <v xml:space="preserve"> </v>
      </c>
      <c r="U166" s="288"/>
      <c r="V166" s="289"/>
      <c r="W166" s="289"/>
      <c r="X166" s="290"/>
      <c r="Y166" s="119" t="str">
        <f t="shared" si="12"/>
        <v/>
      </c>
      <c r="Z166" s="97" t="str">
        <f t="shared" si="13"/>
        <v/>
      </c>
      <c r="AA166" s="86" t="str">
        <f t="shared" si="14"/>
        <v/>
      </c>
      <c r="AB166" s="45"/>
      <c r="AC166" s="26"/>
      <c r="AD166" s="26"/>
      <c r="AE166" s="27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</row>
    <row r="167" spans="1:218" ht="20.100000000000001" customHeight="1" thickBot="1" x14ac:dyDescent="0.3">
      <c r="A167" s="17">
        <v>163</v>
      </c>
      <c r="B167" s="1"/>
      <c r="C167" s="2"/>
      <c r="D167" s="124"/>
      <c r="E167" s="128"/>
      <c r="F167" s="276"/>
      <c r="G167" s="277"/>
      <c r="H167" s="277"/>
      <c r="I167" s="277"/>
      <c r="J167" s="277"/>
      <c r="K167" s="277"/>
      <c r="L167" s="277"/>
      <c r="M167" s="277"/>
      <c r="N167" s="277"/>
      <c r="O167" s="274" t="str">
        <f t="shared" si="11"/>
        <v xml:space="preserve"> </v>
      </c>
      <c r="P167" s="103"/>
      <c r="Q167" s="282"/>
      <c r="R167" s="282"/>
      <c r="S167" s="283"/>
      <c r="T167" s="106" t="str">
        <f t="shared" si="15"/>
        <v xml:space="preserve"> </v>
      </c>
      <c r="U167" s="288"/>
      <c r="V167" s="289"/>
      <c r="W167" s="289"/>
      <c r="X167" s="290"/>
      <c r="Y167" s="119" t="str">
        <f t="shared" si="12"/>
        <v/>
      </c>
      <c r="Z167" s="97" t="str">
        <f t="shared" si="13"/>
        <v/>
      </c>
      <c r="AA167" s="86" t="str">
        <f t="shared" si="14"/>
        <v/>
      </c>
      <c r="AB167" s="45"/>
      <c r="AC167" s="26"/>
      <c r="AD167" s="26"/>
      <c r="AE167" s="2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</row>
    <row r="168" spans="1:218" ht="20.100000000000001" customHeight="1" thickBot="1" x14ac:dyDescent="0.3">
      <c r="A168" s="17">
        <v>164</v>
      </c>
      <c r="B168" s="1"/>
      <c r="C168" s="2"/>
      <c r="D168" s="124"/>
      <c r="E168" s="128"/>
      <c r="F168" s="276"/>
      <c r="G168" s="277"/>
      <c r="H168" s="277"/>
      <c r="I168" s="277"/>
      <c r="J168" s="277"/>
      <c r="K168" s="277"/>
      <c r="L168" s="277"/>
      <c r="M168" s="277"/>
      <c r="N168" s="277"/>
      <c r="O168" s="274" t="str">
        <f t="shared" si="11"/>
        <v xml:space="preserve"> </v>
      </c>
      <c r="P168" s="103"/>
      <c r="Q168" s="282"/>
      <c r="R168" s="282"/>
      <c r="S168" s="283"/>
      <c r="T168" s="106" t="str">
        <f t="shared" si="15"/>
        <v xml:space="preserve"> </v>
      </c>
      <c r="U168" s="288"/>
      <c r="V168" s="289"/>
      <c r="W168" s="289"/>
      <c r="X168" s="290"/>
      <c r="Y168" s="119" t="str">
        <f t="shared" si="12"/>
        <v/>
      </c>
      <c r="Z168" s="97" t="str">
        <f t="shared" si="13"/>
        <v/>
      </c>
      <c r="AA168" s="86" t="str">
        <f t="shared" si="14"/>
        <v/>
      </c>
      <c r="AB168" s="45"/>
      <c r="AC168" s="26"/>
      <c r="AD168" s="26"/>
      <c r="AE168" s="27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</row>
    <row r="169" spans="1:218" ht="20.100000000000001" customHeight="1" thickBot="1" x14ac:dyDescent="0.3">
      <c r="A169" s="17">
        <v>165</v>
      </c>
      <c r="B169" s="1"/>
      <c r="C169" s="2"/>
      <c r="D169" s="124"/>
      <c r="E169" s="128"/>
      <c r="F169" s="276"/>
      <c r="G169" s="277"/>
      <c r="H169" s="277"/>
      <c r="I169" s="277"/>
      <c r="J169" s="277"/>
      <c r="K169" s="277"/>
      <c r="L169" s="277"/>
      <c r="M169" s="277"/>
      <c r="N169" s="277"/>
      <c r="O169" s="274" t="str">
        <f t="shared" si="11"/>
        <v xml:space="preserve"> </v>
      </c>
      <c r="P169" s="103"/>
      <c r="Q169" s="282"/>
      <c r="R169" s="282"/>
      <c r="S169" s="283"/>
      <c r="T169" s="106" t="str">
        <f t="shared" si="15"/>
        <v xml:space="preserve"> </v>
      </c>
      <c r="U169" s="288"/>
      <c r="V169" s="289"/>
      <c r="W169" s="289"/>
      <c r="X169" s="290"/>
      <c r="Y169" s="119" t="str">
        <f t="shared" si="12"/>
        <v/>
      </c>
      <c r="Z169" s="97" t="str">
        <f t="shared" si="13"/>
        <v/>
      </c>
      <c r="AA169" s="86" t="str">
        <f t="shared" si="14"/>
        <v/>
      </c>
      <c r="AB169" s="45"/>
      <c r="AC169" s="26"/>
      <c r="AD169" s="26"/>
      <c r="AE169" s="27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</row>
    <row r="170" spans="1:218" ht="20.100000000000001" customHeight="1" thickBot="1" x14ac:dyDescent="0.3">
      <c r="A170" s="17">
        <v>166</v>
      </c>
      <c r="B170" s="1"/>
      <c r="C170" s="2"/>
      <c r="D170" s="124"/>
      <c r="E170" s="128"/>
      <c r="F170" s="276"/>
      <c r="G170" s="277"/>
      <c r="H170" s="277"/>
      <c r="I170" s="277"/>
      <c r="J170" s="277"/>
      <c r="K170" s="277"/>
      <c r="L170" s="277"/>
      <c r="M170" s="277"/>
      <c r="N170" s="277"/>
      <c r="O170" s="274" t="str">
        <f t="shared" si="11"/>
        <v xml:space="preserve"> </v>
      </c>
      <c r="P170" s="103"/>
      <c r="Q170" s="282"/>
      <c r="R170" s="282"/>
      <c r="S170" s="283"/>
      <c r="T170" s="106" t="str">
        <f t="shared" si="15"/>
        <v xml:space="preserve"> </v>
      </c>
      <c r="U170" s="288"/>
      <c r="V170" s="289"/>
      <c r="W170" s="289"/>
      <c r="X170" s="290"/>
      <c r="Y170" s="119" t="str">
        <f t="shared" si="12"/>
        <v/>
      </c>
      <c r="Z170" s="97" t="str">
        <f t="shared" si="13"/>
        <v/>
      </c>
      <c r="AA170" s="86" t="str">
        <f t="shared" si="14"/>
        <v/>
      </c>
      <c r="AB170" s="45"/>
      <c r="AC170" s="26"/>
      <c r="AD170" s="26"/>
      <c r="AE170" s="27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</row>
    <row r="171" spans="1:218" ht="20.100000000000001" customHeight="1" thickBot="1" x14ac:dyDescent="0.3">
      <c r="A171" s="17">
        <v>167</v>
      </c>
      <c r="B171" s="1"/>
      <c r="C171" s="2"/>
      <c r="D171" s="124"/>
      <c r="E171" s="128"/>
      <c r="F171" s="276"/>
      <c r="G171" s="277"/>
      <c r="H171" s="277"/>
      <c r="I171" s="277"/>
      <c r="J171" s="277"/>
      <c r="K171" s="277"/>
      <c r="L171" s="277"/>
      <c r="M171" s="277"/>
      <c r="N171" s="277"/>
      <c r="O171" s="274" t="str">
        <f t="shared" si="11"/>
        <v xml:space="preserve"> </v>
      </c>
      <c r="P171" s="103"/>
      <c r="Q171" s="282"/>
      <c r="R171" s="282"/>
      <c r="S171" s="283"/>
      <c r="T171" s="106" t="str">
        <f t="shared" si="15"/>
        <v xml:space="preserve"> </v>
      </c>
      <c r="U171" s="288"/>
      <c r="V171" s="289"/>
      <c r="W171" s="289"/>
      <c r="X171" s="290"/>
      <c r="Y171" s="119" t="str">
        <f t="shared" si="12"/>
        <v/>
      </c>
      <c r="Z171" s="97" t="str">
        <f t="shared" si="13"/>
        <v/>
      </c>
      <c r="AA171" s="86" t="str">
        <f t="shared" si="14"/>
        <v/>
      </c>
      <c r="AB171" s="45"/>
      <c r="AC171" s="26"/>
      <c r="AD171" s="26"/>
      <c r="AE171" s="27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</row>
    <row r="172" spans="1:218" ht="20.100000000000001" customHeight="1" thickBot="1" x14ac:dyDescent="0.3">
      <c r="A172" s="17">
        <v>168</v>
      </c>
      <c r="B172" s="1"/>
      <c r="C172" s="2"/>
      <c r="D172" s="124"/>
      <c r="E172" s="128"/>
      <c r="F172" s="276"/>
      <c r="G172" s="277"/>
      <c r="H172" s="277"/>
      <c r="I172" s="277"/>
      <c r="J172" s="277"/>
      <c r="K172" s="277"/>
      <c r="L172" s="277"/>
      <c r="M172" s="277"/>
      <c r="N172" s="277"/>
      <c r="O172" s="274" t="str">
        <f t="shared" si="11"/>
        <v xml:space="preserve"> </v>
      </c>
      <c r="P172" s="103"/>
      <c r="Q172" s="282"/>
      <c r="R172" s="282"/>
      <c r="S172" s="283"/>
      <c r="T172" s="106" t="str">
        <f t="shared" si="15"/>
        <v xml:space="preserve"> </v>
      </c>
      <c r="U172" s="288"/>
      <c r="V172" s="289"/>
      <c r="W172" s="289"/>
      <c r="X172" s="290"/>
      <c r="Y172" s="119" t="str">
        <f t="shared" si="12"/>
        <v/>
      </c>
      <c r="Z172" s="97" t="str">
        <f t="shared" si="13"/>
        <v/>
      </c>
      <c r="AA172" s="86" t="str">
        <f t="shared" si="14"/>
        <v/>
      </c>
      <c r="AB172" s="45"/>
      <c r="AC172" s="26"/>
      <c r="AD172" s="26"/>
      <c r="AE172" s="27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</row>
    <row r="173" spans="1:218" ht="20.100000000000001" customHeight="1" thickBot="1" x14ac:dyDescent="0.3">
      <c r="A173" s="17">
        <v>169</v>
      </c>
      <c r="B173" s="1"/>
      <c r="C173" s="2"/>
      <c r="D173" s="124"/>
      <c r="E173" s="128"/>
      <c r="F173" s="276"/>
      <c r="G173" s="277"/>
      <c r="H173" s="277"/>
      <c r="I173" s="277"/>
      <c r="J173" s="277"/>
      <c r="K173" s="277"/>
      <c r="L173" s="277"/>
      <c r="M173" s="277"/>
      <c r="N173" s="277"/>
      <c r="O173" s="274" t="str">
        <f t="shared" si="11"/>
        <v xml:space="preserve"> </v>
      </c>
      <c r="P173" s="103"/>
      <c r="Q173" s="282"/>
      <c r="R173" s="282"/>
      <c r="S173" s="283"/>
      <c r="T173" s="106" t="str">
        <f t="shared" si="15"/>
        <v xml:space="preserve"> </v>
      </c>
      <c r="U173" s="288"/>
      <c r="V173" s="289"/>
      <c r="W173" s="289"/>
      <c r="X173" s="290"/>
      <c r="Y173" s="119" t="str">
        <f t="shared" si="12"/>
        <v/>
      </c>
      <c r="Z173" s="97" t="str">
        <f t="shared" si="13"/>
        <v/>
      </c>
      <c r="AA173" s="86" t="str">
        <f t="shared" si="14"/>
        <v/>
      </c>
      <c r="AB173" s="45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</row>
    <row r="174" spans="1:218" ht="20.100000000000001" customHeight="1" thickBot="1" x14ac:dyDescent="0.3">
      <c r="A174" s="17">
        <v>170</v>
      </c>
      <c r="B174" s="1"/>
      <c r="C174" s="2"/>
      <c r="D174" s="124"/>
      <c r="E174" s="128"/>
      <c r="F174" s="276"/>
      <c r="G174" s="277"/>
      <c r="H174" s="277"/>
      <c r="I174" s="277"/>
      <c r="J174" s="277"/>
      <c r="K174" s="277"/>
      <c r="L174" s="277"/>
      <c r="M174" s="277"/>
      <c r="N174" s="277"/>
      <c r="O174" s="274" t="str">
        <f t="shared" si="11"/>
        <v xml:space="preserve"> </v>
      </c>
      <c r="P174" s="103"/>
      <c r="Q174" s="282"/>
      <c r="R174" s="282"/>
      <c r="S174" s="283"/>
      <c r="T174" s="106" t="str">
        <f t="shared" si="15"/>
        <v xml:space="preserve"> </v>
      </c>
      <c r="U174" s="288"/>
      <c r="V174" s="289"/>
      <c r="W174" s="289"/>
      <c r="X174" s="290"/>
      <c r="Y174" s="119" t="str">
        <f t="shared" si="12"/>
        <v/>
      </c>
      <c r="Z174" s="97" t="str">
        <f t="shared" si="13"/>
        <v/>
      </c>
      <c r="AA174" s="86" t="str">
        <f t="shared" si="14"/>
        <v/>
      </c>
      <c r="AB174" s="45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</row>
    <row r="175" spans="1:218" ht="20.100000000000001" customHeight="1" thickBot="1" x14ac:dyDescent="0.3">
      <c r="A175" s="17">
        <v>171</v>
      </c>
      <c r="B175" s="1"/>
      <c r="C175" s="2"/>
      <c r="D175" s="124"/>
      <c r="E175" s="128"/>
      <c r="F175" s="276"/>
      <c r="G175" s="277"/>
      <c r="H175" s="277"/>
      <c r="I175" s="277"/>
      <c r="J175" s="277"/>
      <c r="K175" s="277"/>
      <c r="L175" s="277"/>
      <c r="M175" s="277"/>
      <c r="N175" s="277"/>
      <c r="O175" s="274" t="str">
        <f t="shared" si="11"/>
        <v xml:space="preserve"> </v>
      </c>
      <c r="P175" s="103"/>
      <c r="Q175" s="282"/>
      <c r="R175" s="282"/>
      <c r="S175" s="283"/>
      <c r="T175" s="106" t="str">
        <f t="shared" si="15"/>
        <v xml:space="preserve"> </v>
      </c>
      <c r="U175" s="288"/>
      <c r="V175" s="289"/>
      <c r="W175" s="289"/>
      <c r="X175" s="290"/>
      <c r="Y175" s="119" t="str">
        <f t="shared" si="12"/>
        <v/>
      </c>
      <c r="Z175" s="97" t="str">
        <f t="shared" si="13"/>
        <v/>
      </c>
      <c r="AA175" s="86" t="str">
        <f t="shared" si="14"/>
        <v/>
      </c>
      <c r="AB175" s="45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</row>
    <row r="176" spans="1:218" ht="20.100000000000001" customHeight="1" thickBot="1" x14ac:dyDescent="0.3">
      <c r="A176" s="17">
        <v>172</v>
      </c>
      <c r="B176" s="1"/>
      <c r="C176" s="2"/>
      <c r="D176" s="124"/>
      <c r="E176" s="128"/>
      <c r="F176" s="276"/>
      <c r="G176" s="277"/>
      <c r="H176" s="277"/>
      <c r="I176" s="277"/>
      <c r="J176" s="277"/>
      <c r="K176" s="277"/>
      <c r="L176" s="277"/>
      <c r="M176" s="277"/>
      <c r="N176" s="277"/>
      <c r="O176" s="274" t="str">
        <f t="shared" si="11"/>
        <v xml:space="preserve"> </v>
      </c>
      <c r="P176" s="103"/>
      <c r="Q176" s="282"/>
      <c r="R176" s="282"/>
      <c r="S176" s="283"/>
      <c r="T176" s="106" t="str">
        <f t="shared" si="15"/>
        <v xml:space="preserve"> </v>
      </c>
      <c r="U176" s="288"/>
      <c r="V176" s="289"/>
      <c r="W176" s="289"/>
      <c r="X176" s="290"/>
      <c r="Y176" s="119" t="str">
        <f t="shared" si="12"/>
        <v/>
      </c>
      <c r="Z176" s="97" t="str">
        <f t="shared" si="13"/>
        <v/>
      </c>
      <c r="AA176" s="86" t="str">
        <f t="shared" si="14"/>
        <v/>
      </c>
      <c r="AB176" s="45"/>
      <c r="AC176" s="26"/>
      <c r="AD176" s="26"/>
      <c r="AE176" s="27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</row>
    <row r="177" spans="1:218" ht="20.100000000000001" customHeight="1" thickBot="1" x14ac:dyDescent="0.3">
      <c r="A177" s="17">
        <v>173</v>
      </c>
      <c r="B177" s="1"/>
      <c r="C177" s="2"/>
      <c r="D177" s="124"/>
      <c r="E177" s="128"/>
      <c r="F177" s="276"/>
      <c r="G177" s="277"/>
      <c r="H177" s="277"/>
      <c r="I177" s="277"/>
      <c r="J177" s="277"/>
      <c r="K177" s="277"/>
      <c r="L177" s="277"/>
      <c r="M177" s="277"/>
      <c r="N177" s="277"/>
      <c r="O177" s="274" t="str">
        <f t="shared" si="11"/>
        <v xml:space="preserve"> </v>
      </c>
      <c r="P177" s="103"/>
      <c r="Q177" s="282"/>
      <c r="R177" s="282"/>
      <c r="S177" s="283"/>
      <c r="T177" s="106" t="str">
        <f t="shared" si="15"/>
        <v xml:space="preserve"> </v>
      </c>
      <c r="U177" s="288"/>
      <c r="V177" s="289"/>
      <c r="W177" s="289"/>
      <c r="X177" s="290"/>
      <c r="Y177" s="119" t="str">
        <f t="shared" si="12"/>
        <v/>
      </c>
      <c r="Z177" s="97" t="str">
        <f t="shared" si="13"/>
        <v/>
      </c>
      <c r="AA177" s="86" t="str">
        <f t="shared" si="14"/>
        <v/>
      </c>
      <c r="AB177" s="45"/>
      <c r="AC177" s="26"/>
      <c r="AD177" s="26"/>
      <c r="AE177" s="27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</row>
    <row r="178" spans="1:218" ht="20.100000000000001" customHeight="1" thickBot="1" x14ac:dyDescent="0.3">
      <c r="A178" s="17">
        <v>174</v>
      </c>
      <c r="B178" s="1"/>
      <c r="C178" s="2"/>
      <c r="D178" s="124"/>
      <c r="E178" s="128"/>
      <c r="F178" s="276"/>
      <c r="G178" s="277"/>
      <c r="H178" s="277"/>
      <c r="I178" s="277"/>
      <c r="J178" s="277"/>
      <c r="K178" s="277"/>
      <c r="L178" s="277"/>
      <c r="M178" s="277"/>
      <c r="N178" s="277"/>
      <c r="O178" s="274" t="str">
        <f t="shared" si="11"/>
        <v xml:space="preserve"> </v>
      </c>
      <c r="P178" s="103"/>
      <c r="Q178" s="282"/>
      <c r="R178" s="282"/>
      <c r="S178" s="283"/>
      <c r="T178" s="106" t="str">
        <f t="shared" si="15"/>
        <v xml:space="preserve"> </v>
      </c>
      <c r="U178" s="288"/>
      <c r="V178" s="289"/>
      <c r="W178" s="289"/>
      <c r="X178" s="290"/>
      <c r="Y178" s="119" t="str">
        <f t="shared" si="12"/>
        <v/>
      </c>
      <c r="Z178" s="97" t="str">
        <f t="shared" si="13"/>
        <v/>
      </c>
      <c r="AA178" s="86" t="str">
        <f t="shared" si="14"/>
        <v/>
      </c>
      <c r="AB178" s="45"/>
      <c r="AC178" s="26"/>
      <c r="AD178" s="26"/>
      <c r="AE178" s="27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</row>
    <row r="179" spans="1:218" ht="20.100000000000001" customHeight="1" thickBot="1" x14ac:dyDescent="0.3">
      <c r="A179" s="17">
        <v>175</v>
      </c>
      <c r="B179" s="1"/>
      <c r="C179" s="2"/>
      <c r="D179" s="124"/>
      <c r="E179" s="128"/>
      <c r="F179" s="276"/>
      <c r="G179" s="277"/>
      <c r="H179" s="277"/>
      <c r="I179" s="277"/>
      <c r="J179" s="277"/>
      <c r="K179" s="277"/>
      <c r="L179" s="277"/>
      <c r="M179" s="277"/>
      <c r="N179" s="277"/>
      <c r="O179" s="274" t="str">
        <f t="shared" si="11"/>
        <v xml:space="preserve"> </v>
      </c>
      <c r="P179" s="103"/>
      <c r="Q179" s="282"/>
      <c r="R179" s="282"/>
      <c r="S179" s="283"/>
      <c r="T179" s="106" t="str">
        <f t="shared" si="15"/>
        <v xml:space="preserve"> </v>
      </c>
      <c r="U179" s="288"/>
      <c r="V179" s="289"/>
      <c r="W179" s="289"/>
      <c r="X179" s="290"/>
      <c r="Y179" s="119" t="str">
        <f t="shared" si="12"/>
        <v/>
      </c>
      <c r="Z179" s="97" t="str">
        <f t="shared" si="13"/>
        <v/>
      </c>
      <c r="AA179" s="86" t="str">
        <f t="shared" si="14"/>
        <v/>
      </c>
      <c r="AB179" s="45"/>
      <c r="AC179" s="26"/>
      <c r="AD179" s="26"/>
      <c r="AE179" s="27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</row>
    <row r="180" spans="1:218" ht="20.100000000000001" customHeight="1" thickBot="1" x14ac:dyDescent="0.3">
      <c r="A180" s="17">
        <v>176</v>
      </c>
      <c r="B180" s="1"/>
      <c r="C180" s="2"/>
      <c r="D180" s="124"/>
      <c r="E180" s="128"/>
      <c r="F180" s="276"/>
      <c r="G180" s="277"/>
      <c r="H180" s="277"/>
      <c r="I180" s="277"/>
      <c r="J180" s="277"/>
      <c r="K180" s="277"/>
      <c r="L180" s="277"/>
      <c r="M180" s="277"/>
      <c r="N180" s="277"/>
      <c r="O180" s="274" t="str">
        <f t="shared" si="11"/>
        <v xml:space="preserve"> </v>
      </c>
      <c r="P180" s="103"/>
      <c r="Q180" s="282"/>
      <c r="R180" s="282"/>
      <c r="S180" s="283"/>
      <c r="T180" s="106" t="str">
        <f t="shared" si="15"/>
        <v xml:space="preserve"> </v>
      </c>
      <c r="U180" s="288"/>
      <c r="V180" s="289"/>
      <c r="W180" s="289"/>
      <c r="X180" s="290"/>
      <c r="Y180" s="119" t="str">
        <f t="shared" si="12"/>
        <v/>
      </c>
      <c r="Z180" s="97" t="str">
        <f t="shared" si="13"/>
        <v/>
      </c>
      <c r="AA180" s="86" t="str">
        <f t="shared" si="14"/>
        <v/>
      </c>
      <c r="AB180" s="45"/>
      <c r="AC180" s="26"/>
      <c r="AD180" s="26"/>
      <c r="AE180" s="2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</row>
    <row r="181" spans="1:218" ht="20.100000000000001" customHeight="1" thickBot="1" x14ac:dyDescent="0.3">
      <c r="A181" s="17">
        <v>177</v>
      </c>
      <c r="B181" s="1"/>
      <c r="C181" s="2"/>
      <c r="D181" s="124"/>
      <c r="E181" s="128"/>
      <c r="F181" s="276"/>
      <c r="G181" s="277"/>
      <c r="H181" s="277"/>
      <c r="I181" s="277"/>
      <c r="J181" s="277"/>
      <c r="K181" s="277"/>
      <c r="L181" s="277"/>
      <c r="M181" s="277"/>
      <c r="N181" s="277"/>
      <c r="O181" s="274" t="str">
        <f t="shared" si="11"/>
        <v xml:space="preserve"> </v>
      </c>
      <c r="P181" s="103"/>
      <c r="Q181" s="282"/>
      <c r="R181" s="282"/>
      <c r="S181" s="283"/>
      <c r="T181" s="106" t="str">
        <f t="shared" si="15"/>
        <v xml:space="preserve"> </v>
      </c>
      <c r="U181" s="288"/>
      <c r="V181" s="289"/>
      <c r="W181" s="289"/>
      <c r="X181" s="290"/>
      <c r="Y181" s="119" t="str">
        <f t="shared" si="12"/>
        <v/>
      </c>
      <c r="Z181" s="97" t="str">
        <f t="shared" si="13"/>
        <v/>
      </c>
      <c r="AA181" s="86" t="str">
        <f t="shared" si="14"/>
        <v/>
      </c>
      <c r="AB181" s="45"/>
      <c r="AC181" s="26"/>
      <c r="AD181" s="26"/>
      <c r="AE181" s="2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</row>
    <row r="182" spans="1:218" ht="20.100000000000001" customHeight="1" thickBot="1" x14ac:dyDescent="0.3">
      <c r="A182" s="17">
        <v>178</v>
      </c>
      <c r="B182" s="1"/>
      <c r="C182" s="2"/>
      <c r="D182" s="124"/>
      <c r="E182" s="128"/>
      <c r="F182" s="276"/>
      <c r="G182" s="277"/>
      <c r="H182" s="277"/>
      <c r="I182" s="277"/>
      <c r="J182" s="277"/>
      <c r="K182" s="277"/>
      <c r="L182" s="277"/>
      <c r="M182" s="277"/>
      <c r="N182" s="277"/>
      <c r="O182" s="274" t="str">
        <f t="shared" si="11"/>
        <v xml:space="preserve"> </v>
      </c>
      <c r="P182" s="103"/>
      <c r="Q182" s="282"/>
      <c r="R182" s="282"/>
      <c r="S182" s="283"/>
      <c r="T182" s="106" t="str">
        <f t="shared" si="15"/>
        <v xml:space="preserve"> </v>
      </c>
      <c r="U182" s="288"/>
      <c r="V182" s="289"/>
      <c r="W182" s="289"/>
      <c r="X182" s="290"/>
      <c r="Y182" s="119" t="str">
        <f t="shared" si="12"/>
        <v/>
      </c>
      <c r="Z182" s="97" t="str">
        <f t="shared" si="13"/>
        <v/>
      </c>
      <c r="AA182" s="86" t="str">
        <f t="shared" si="14"/>
        <v/>
      </c>
      <c r="AB182" s="45"/>
      <c r="AC182" s="26"/>
      <c r="AD182" s="26"/>
      <c r="AE182" s="27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</row>
    <row r="183" spans="1:218" ht="20.100000000000001" customHeight="1" thickBot="1" x14ac:dyDescent="0.3">
      <c r="A183" s="17">
        <v>179</v>
      </c>
      <c r="B183" s="1"/>
      <c r="C183" s="2"/>
      <c r="D183" s="124"/>
      <c r="E183" s="128"/>
      <c r="F183" s="276"/>
      <c r="G183" s="277"/>
      <c r="H183" s="277"/>
      <c r="I183" s="277"/>
      <c r="J183" s="277"/>
      <c r="K183" s="277"/>
      <c r="L183" s="277"/>
      <c r="M183" s="277"/>
      <c r="N183" s="277"/>
      <c r="O183" s="274" t="str">
        <f t="shared" si="11"/>
        <v xml:space="preserve"> </v>
      </c>
      <c r="P183" s="103"/>
      <c r="Q183" s="282"/>
      <c r="R183" s="282"/>
      <c r="S183" s="283"/>
      <c r="T183" s="106" t="str">
        <f t="shared" si="15"/>
        <v xml:space="preserve"> </v>
      </c>
      <c r="U183" s="288"/>
      <c r="V183" s="289"/>
      <c r="W183" s="289"/>
      <c r="X183" s="290"/>
      <c r="Y183" s="119" t="str">
        <f t="shared" si="12"/>
        <v/>
      </c>
      <c r="Z183" s="97" t="str">
        <f t="shared" si="13"/>
        <v/>
      </c>
      <c r="AA183" s="86" t="str">
        <f t="shared" si="14"/>
        <v/>
      </c>
      <c r="AB183" s="45"/>
      <c r="AC183" s="26"/>
      <c r="AD183" s="26"/>
      <c r="AE183" s="27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</row>
    <row r="184" spans="1:218" ht="20.100000000000001" customHeight="1" thickBot="1" x14ac:dyDescent="0.3">
      <c r="A184" s="17">
        <v>180</v>
      </c>
      <c r="B184" s="1"/>
      <c r="C184" s="2"/>
      <c r="D184" s="124"/>
      <c r="E184" s="128"/>
      <c r="F184" s="276"/>
      <c r="G184" s="277"/>
      <c r="H184" s="277"/>
      <c r="I184" s="277"/>
      <c r="J184" s="277"/>
      <c r="K184" s="277"/>
      <c r="L184" s="277"/>
      <c r="M184" s="277"/>
      <c r="N184" s="277"/>
      <c r="O184" s="274" t="str">
        <f t="shared" si="11"/>
        <v xml:space="preserve"> </v>
      </c>
      <c r="P184" s="103"/>
      <c r="Q184" s="282"/>
      <c r="R184" s="282"/>
      <c r="S184" s="283"/>
      <c r="T184" s="106" t="str">
        <f t="shared" si="15"/>
        <v xml:space="preserve"> </v>
      </c>
      <c r="U184" s="288"/>
      <c r="V184" s="289"/>
      <c r="W184" s="289"/>
      <c r="X184" s="290"/>
      <c r="Y184" s="119" t="str">
        <f t="shared" si="12"/>
        <v/>
      </c>
      <c r="Z184" s="97" t="str">
        <f t="shared" si="13"/>
        <v/>
      </c>
      <c r="AA184" s="86" t="str">
        <f t="shared" si="14"/>
        <v/>
      </c>
      <c r="AB184" s="45"/>
      <c r="AC184" s="26"/>
      <c r="AD184" s="26"/>
      <c r="AE184" s="27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</row>
    <row r="185" spans="1:218" ht="20.100000000000001" customHeight="1" thickBot="1" x14ac:dyDescent="0.3">
      <c r="A185" s="17">
        <v>181</v>
      </c>
      <c r="B185" s="1"/>
      <c r="C185" s="2"/>
      <c r="D185" s="124"/>
      <c r="E185" s="128"/>
      <c r="F185" s="276"/>
      <c r="G185" s="277"/>
      <c r="H185" s="277"/>
      <c r="I185" s="277"/>
      <c r="J185" s="277"/>
      <c r="K185" s="277"/>
      <c r="L185" s="277"/>
      <c r="M185" s="277"/>
      <c r="N185" s="277"/>
      <c r="O185" s="274" t="str">
        <f t="shared" si="11"/>
        <v xml:space="preserve"> </v>
      </c>
      <c r="P185" s="103"/>
      <c r="Q185" s="282"/>
      <c r="R185" s="282"/>
      <c r="S185" s="283"/>
      <c r="T185" s="106" t="str">
        <f t="shared" si="15"/>
        <v xml:space="preserve"> </v>
      </c>
      <c r="U185" s="288"/>
      <c r="V185" s="289"/>
      <c r="W185" s="289"/>
      <c r="X185" s="290"/>
      <c r="Y185" s="119" t="str">
        <f t="shared" si="12"/>
        <v/>
      </c>
      <c r="Z185" s="97" t="str">
        <f t="shared" si="13"/>
        <v/>
      </c>
      <c r="AA185" s="86" t="str">
        <f t="shared" si="14"/>
        <v/>
      </c>
      <c r="AB185" s="45"/>
      <c r="AC185" s="26"/>
      <c r="AD185" s="26"/>
      <c r="AE185" s="27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</row>
    <row r="186" spans="1:218" ht="20.100000000000001" customHeight="1" thickBot="1" x14ac:dyDescent="0.3">
      <c r="A186" s="17">
        <v>182</v>
      </c>
      <c r="B186" s="1"/>
      <c r="C186" s="2"/>
      <c r="D186" s="124"/>
      <c r="E186" s="128"/>
      <c r="F186" s="276"/>
      <c r="G186" s="277"/>
      <c r="H186" s="277"/>
      <c r="I186" s="277"/>
      <c r="J186" s="277"/>
      <c r="K186" s="277"/>
      <c r="L186" s="277"/>
      <c r="M186" s="277"/>
      <c r="N186" s="277"/>
      <c r="O186" s="274" t="str">
        <f t="shared" si="11"/>
        <v xml:space="preserve"> </v>
      </c>
      <c r="P186" s="103"/>
      <c r="Q186" s="282"/>
      <c r="R186" s="282"/>
      <c r="S186" s="283"/>
      <c r="T186" s="106" t="str">
        <f t="shared" si="15"/>
        <v xml:space="preserve"> </v>
      </c>
      <c r="U186" s="288"/>
      <c r="V186" s="289"/>
      <c r="W186" s="289"/>
      <c r="X186" s="290"/>
      <c r="Y186" s="119" t="str">
        <f t="shared" si="12"/>
        <v/>
      </c>
      <c r="Z186" s="97" t="str">
        <f t="shared" si="13"/>
        <v/>
      </c>
      <c r="AA186" s="86" t="str">
        <f t="shared" si="14"/>
        <v/>
      </c>
      <c r="AB186" s="45"/>
      <c r="AC186" s="26"/>
      <c r="AD186" s="26"/>
      <c r="AE186" s="27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</row>
    <row r="187" spans="1:218" ht="20.100000000000001" customHeight="1" thickBot="1" x14ac:dyDescent="0.3">
      <c r="A187" s="17">
        <v>183</v>
      </c>
      <c r="B187" s="1"/>
      <c r="C187" s="2"/>
      <c r="D187" s="124"/>
      <c r="E187" s="128"/>
      <c r="F187" s="276"/>
      <c r="G187" s="277"/>
      <c r="H187" s="277"/>
      <c r="I187" s="277"/>
      <c r="J187" s="277"/>
      <c r="K187" s="277"/>
      <c r="L187" s="277"/>
      <c r="M187" s="277"/>
      <c r="N187" s="277"/>
      <c r="O187" s="274" t="str">
        <f t="shared" si="11"/>
        <v xml:space="preserve"> </v>
      </c>
      <c r="P187" s="103"/>
      <c r="Q187" s="282"/>
      <c r="R187" s="282"/>
      <c r="S187" s="283"/>
      <c r="T187" s="106" t="str">
        <f t="shared" si="15"/>
        <v xml:space="preserve"> </v>
      </c>
      <c r="U187" s="288"/>
      <c r="V187" s="289"/>
      <c r="W187" s="289"/>
      <c r="X187" s="290"/>
      <c r="Y187" s="119" t="str">
        <f t="shared" si="12"/>
        <v/>
      </c>
      <c r="Z187" s="97" t="str">
        <f t="shared" si="13"/>
        <v/>
      </c>
      <c r="AA187" s="86" t="str">
        <f t="shared" si="14"/>
        <v/>
      </c>
      <c r="AB187" s="45"/>
      <c r="AC187" s="26"/>
      <c r="AD187" s="26"/>
      <c r="AE187" s="27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</row>
    <row r="188" spans="1:218" ht="20.100000000000001" customHeight="1" thickBot="1" x14ac:dyDescent="0.3">
      <c r="A188" s="17">
        <v>184</v>
      </c>
      <c r="B188" s="1"/>
      <c r="C188" s="2"/>
      <c r="D188" s="124"/>
      <c r="E188" s="128"/>
      <c r="F188" s="276"/>
      <c r="G188" s="277"/>
      <c r="H188" s="277"/>
      <c r="I188" s="277"/>
      <c r="J188" s="277"/>
      <c r="K188" s="277"/>
      <c r="L188" s="277"/>
      <c r="M188" s="277"/>
      <c r="N188" s="277"/>
      <c r="O188" s="274" t="str">
        <f t="shared" si="11"/>
        <v xml:space="preserve"> </v>
      </c>
      <c r="P188" s="103"/>
      <c r="Q188" s="282"/>
      <c r="R188" s="282"/>
      <c r="S188" s="283"/>
      <c r="T188" s="106" t="str">
        <f t="shared" si="15"/>
        <v xml:space="preserve"> </v>
      </c>
      <c r="U188" s="288"/>
      <c r="V188" s="289"/>
      <c r="W188" s="289"/>
      <c r="X188" s="290"/>
      <c r="Y188" s="119" t="str">
        <f t="shared" si="12"/>
        <v/>
      </c>
      <c r="Z188" s="97" t="str">
        <f t="shared" si="13"/>
        <v/>
      </c>
      <c r="AA188" s="86" t="str">
        <f t="shared" si="14"/>
        <v/>
      </c>
      <c r="AB188" s="45"/>
      <c r="AC188" s="26"/>
      <c r="AD188" s="26"/>
      <c r="AE188" s="27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</row>
    <row r="189" spans="1:218" ht="20.100000000000001" customHeight="1" thickBot="1" x14ac:dyDescent="0.3">
      <c r="A189" s="17">
        <v>185</v>
      </c>
      <c r="B189" s="1"/>
      <c r="C189" s="2"/>
      <c r="D189" s="124"/>
      <c r="E189" s="128"/>
      <c r="F189" s="276"/>
      <c r="G189" s="277"/>
      <c r="H189" s="277"/>
      <c r="I189" s="277"/>
      <c r="J189" s="277"/>
      <c r="K189" s="277"/>
      <c r="L189" s="277"/>
      <c r="M189" s="277"/>
      <c r="N189" s="277"/>
      <c r="O189" s="274" t="str">
        <f t="shared" si="11"/>
        <v xml:space="preserve"> </v>
      </c>
      <c r="P189" s="103"/>
      <c r="Q189" s="282"/>
      <c r="R189" s="282"/>
      <c r="S189" s="283"/>
      <c r="T189" s="106" t="str">
        <f t="shared" si="15"/>
        <v xml:space="preserve"> </v>
      </c>
      <c r="U189" s="288"/>
      <c r="V189" s="289"/>
      <c r="W189" s="289"/>
      <c r="X189" s="290"/>
      <c r="Y189" s="119" t="str">
        <f t="shared" si="12"/>
        <v/>
      </c>
      <c r="Z189" s="97" t="str">
        <f t="shared" si="13"/>
        <v/>
      </c>
      <c r="AA189" s="86" t="str">
        <f t="shared" si="14"/>
        <v/>
      </c>
      <c r="AB189" s="45"/>
      <c r="AC189" s="26"/>
      <c r="AD189" s="26"/>
      <c r="AE189" s="27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</row>
    <row r="190" spans="1:218" ht="20.100000000000001" customHeight="1" thickBot="1" x14ac:dyDescent="0.3">
      <c r="A190" s="17">
        <v>186</v>
      </c>
      <c r="B190" s="1"/>
      <c r="C190" s="2"/>
      <c r="D190" s="124"/>
      <c r="E190" s="128"/>
      <c r="F190" s="276"/>
      <c r="G190" s="277"/>
      <c r="H190" s="277"/>
      <c r="I190" s="277"/>
      <c r="J190" s="277"/>
      <c r="K190" s="277"/>
      <c r="L190" s="277"/>
      <c r="M190" s="277"/>
      <c r="N190" s="277"/>
      <c r="O190" s="274" t="str">
        <f t="shared" si="11"/>
        <v xml:space="preserve"> </v>
      </c>
      <c r="P190" s="103"/>
      <c r="Q190" s="282"/>
      <c r="R190" s="282"/>
      <c r="S190" s="283"/>
      <c r="T190" s="106" t="str">
        <f t="shared" si="15"/>
        <v xml:space="preserve"> </v>
      </c>
      <c r="U190" s="288"/>
      <c r="V190" s="289"/>
      <c r="W190" s="289"/>
      <c r="X190" s="290"/>
      <c r="Y190" s="119" t="str">
        <f t="shared" si="12"/>
        <v/>
      </c>
      <c r="Z190" s="97" t="str">
        <f t="shared" si="13"/>
        <v/>
      </c>
      <c r="AA190" s="86" t="str">
        <f t="shared" si="14"/>
        <v/>
      </c>
      <c r="AB190" s="45"/>
      <c r="AC190" s="26"/>
      <c r="AD190" s="26"/>
      <c r="AE190" s="27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</row>
    <row r="191" spans="1:218" ht="20.100000000000001" customHeight="1" thickBot="1" x14ac:dyDescent="0.3">
      <c r="A191" s="17">
        <v>187</v>
      </c>
      <c r="B191" s="1"/>
      <c r="C191" s="2"/>
      <c r="D191" s="124"/>
      <c r="E191" s="128"/>
      <c r="F191" s="276"/>
      <c r="G191" s="277"/>
      <c r="H191" s="277"/>
      <c r="I191" s="277"/>
      <c r="J191" s="277"/>
      <c r="K191" s="277"/>
      <c r="L191" s="277"/>
      <c r="M191" s="277"/>
      <c r="N191" s="277"/>
      <c r="O191" s="274" t="str">
        <f t="shared" si="11"/>
        <v xml:space="preserve"> </v>
      </c>
      <c r="P191" s="103"/>
      <c r="Q191" s="282"/>
      <c r="R191" s="282"/>
      <c r="S191" s="283"/>
      <c r="T191" s="106" t="str">
        <f t="shared" si="15"/>
        <v xml:space="preserve"> </v>
      </c>
      <c r="U191" s="288"/>
      <c r="V191" s="289"/>
      <c r="W191" s="289"/>
      <c r="X191" s="290"/>
      <c r="Y191" s="119" t="str">
        <f t="shared" si="12"/>
        <v/>
      </c>
      <c r="Z191" s="97" t="str">
        <f t="shared" si="13"/>
        <v/>
      </c>
      <c r="AA191" s="86" t="str">
        <f t="shared" si="14"/>
        <v/>
      </c>
      <c r="AB191" s="45"/>
      <c r="AC191" s="26"/>
      <c r="AD191" s="26"/>
      <c r="AE191" s="27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</row>
    <row r="192" spans="1:218" ht="20.100000000000001" customHeight="1" thickBot="1" x14ac:dyDescent="0.3">
      <c r="A192" s="17">
        <v>188</v>
      </c>
      <c r="B192" s="1"/>
      <c r="C192" s="2"/>
      <c r="D192" s="124"/>
      <c r="E192" s="128"/>
      <c r="F192" s="276"/>
      <c r="G192" s="277"/>
      <c r="H192" s="277"/>
      <c r="I192" s="277"/>
      <c r="J192" s="277"/>
      <c r="K192" s="277"/>
      <c r="L192" s="277"/>
      <c r="M192" s="277"/>
      <c r="N192" s="277"/>
      <c r="O192" s="274" t="str">
        <f t="shared" si="11"/>
        <v xml:space="preserve"> </v>
      </c>
      <c r="P192" s="103"/>
      <c r="Q192" s="282"/>
      <c r="R192" s="282"/>
      <c r="S192" s="283"/>
      <c r="T192" s="106" t="str">
        <f t="shared" si="15"/>
        <v xml:space="preserve"> </v>
      </c>
      <c r="U192" s="288"/>
      <c r="V192" s="289"/>
      <c r="W192" s="289"/>
      <c r="X192" s="290"/>
      <c r="Y192" s="119" t="str">
        <f t="shared" si="12"/>
        <v/>
      </c>
      <c r="Z192" s="97" t="str">
        <f t="shared" si="13"/>
        <v/>
      </c>
      <c r="AA192" s="86" t="str">
        <f t="shared" si="14"/>
        <v/>
      </c>
      <c r="AB192" s="45"/>
      <c r="AC192" s="26"/>
      <c r="AD192" s="26"/>
      <c r="AE192" s="27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</row>
    <row r="193" spans="1:218" ht="20.100000000000001" customHeight="1" thickBot="1" x14ac:dyDescent="0.3">
      <c r="A193" s="17">
        <v>189</v>
      </c>
      <c r="B193" s="1"/>
      <c r="C193" s="2"/>
      <c r="D193" s="124"/>
      <c r="E193" s="128"/>
      <c r="F193" s="276"/>
      <c r="G193" s="277"/>
      <c r="H193" s="277"/>
      <c r="I193" s="277"/>
      <c r="J193" s="277"/>
      <c r="K193" s="277"/>
      <c r="L193" s="277"/>
      <c r="M193" s="277"/>
      <c r="N193" s="277"/>
      <c r="O193" s="274" t="str">
        <f t="shared" si="11"/>
        <v xml:space="preserve"> </v>
      </c>
      <c r="P193" s="103"/>
      <c r="Q193" s="282"/>
      <c r="R193" s="282"/>
      <c r="S193" s="283"/>
      <c r="T193" s="106" t="str">
        <f t="shared" si="15"/>
        <v xml:space="preserve"> </v>
      </c>
      <c r="U193" s="288"/>
      <c r="V193" s="289"/>
      <c r="W193" s="289"/>
      <c r="X193" s="290"/>
      <c r="Y193" s="119" t="str">
        <f t="shared" si="12"/>
        <v/>
      </c>
      <c r="Z193" s="97" t="str">
        <f t="shared" si="13"/>
        <v/>
      </c>
      <c r="AA193" s="86" t="str">
        <f t="shared" si="14"/>
        <v/>
      </c>
      <c r="AB193" s="45"/>
      <c r="AC193" s="26"/>
      <c r="AD193" s="26"/>
      <c r="AE193" s="27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</row>
    <row r="194" spans="1:218" ht="20.100000000000001" customHeight="1" thickBot="1" x14ac:dyDescent="0.3">
      <c r="A194" s="17">
        <v>190</v>
      </c>
      <c r="B194" s="1"/>
      <c r="C194" s="2"/>
      <c r="D194" s="124"/>
      <c r="E194" s="128"/>
      <c r="F194" s="276"/>
      <c r="G194" s="277"/>
      <c r="H194" s="277"/>
      <c r="I194" s="277"/>
      <c r="J194" s="277"/>
      <c r="K194" s="277"/>
      <c r="L194" s="277"/>
      <c r="M194" s="277"/>
      <c r="N194" s="277"/>
      <c r="O194" s="274" t="str">
        <f t="shared" si="11"/>
        <v xml:space="preserve"> </v>
      </c>
      <c r="P194" s="103"/>
      <c r="Q194" s="282"/>
      <c r="R194" s="282"/>
      <c r="S194" s="283"/>
      <c r="T194" s="106" t="str">
        <f t="shared" ref="T194:T257" si="16">IF(SUM(Q194:S194)&gt;0,SUM(Q194:S194)," ")</f>
        <v xml:space="preserve"> </v>
      </c>
      <c r="U194" s="288"/>
      <c r="V194" s="289"/>
      <c r="W194" s="289"/>
      <c r="X194" s="290"/>
      <c r="Y194" s="119" t="str">
        <f t="shared" si="12"/>
        <v/>
      </c>
      <c r="Z194" s="97" t="str">
        <f t="shared" si="13"/>
        <v/>
      </c>
      <c r="AA194" s="86" t="str">
        <f t="shared" si="14"/>
        <v/>
      </c>
      <c r="AB194" s="45"/>
      <c r="AC194" s="26"/>
      <c r="AD194" s="26"/>
      <c r="AE194" s="27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</row>
    <row r="195" spans="1:218" ht="20.100000000000001" customHeight="1" thickBot="1" x14ac:dyDescent="0.3">
      <c r="A195" s="17">
        <v>191</v>
      </c>
      <c r="B195" s="1"/>
      <c r="C195" s="2"/>
      <c r="D195" s="124"/>
      <c r="E195" s="128"/>
      <c r="F195" s="276"/>
      <c r="G195" s="277"/>
      <c r="H195" s="277"/>
      <c r="I195" s="277"/>
      <c r="J195" s="277"/>
      <c r="K195" s="277"/>
      <c r="L195" s="277"/>
      <c r="M195" s="277"/>
      <c r="N195" s="277"/>
      <c r="O195" s="274" t="str">
        <f t="shared" si="11"/>
        <v xml:space="preserve"> </v>
      </c>
      <c r="P195" s="103"/>
      <c r="Q195" s="282"/>
      <c r="R195" s="282"/>
      <c r="S195" s="283"/>
      <c r="T195" s="106" t="str">
        <f t="shared" si="16"/>
        <v xml:space="preserve"> </v>
      </c>
      <c r="U195" s="288"/>
      <c r="V195" s="289"/>
      <c r="W195" s="289"/>
      <c r="X195" s="290"/>
      <c r="Y195" s="119" t="str">
        <f t="shared" si="12"/>
        <v/>
      </c>
      <c r="Z195" s="97" t="str">
        <f t="shared" si="13"/>
        <v/>
      </c>
      <c r="AA195" s="86" t="str">
        <f t="shared" si="14"/>
        <v/>
      </c>
      <c r="AB195" s="45"/>
      <c r="AC195" s="26"/>
      <c r="AD195" s="26"/>
      <c r="AE195" s="27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</row>
    <row r="196" spans="1:218" ht="20.100000000000001" customHeight="1" thickBot="1" x14ac:dyDescent="0.3">
      <c r="A196" s="17">
        <v>192</v>
      </c>
      <c r="B196" s="1"/>
      <c r="C196" s="2"/>
      <c r="D196" s="124"/>
      <c r="E196" s="128"/>
      <c r="F196" s="276"/>
      <c r="G196" s="277"/>
      <c r="H196" s="277"/>
      <c r="I196" s="277"/>
      <c r="J196" s="277"/>
      <c r="K196" s="277"/>
      <c r="L196" s="277"/>
      <c r="M196" s="277"/>
      <c r="N196" s="277"/>
      <c r="O196" s="274" t="str">
        <f t="shared" si="11"/>
        <v xml:space="preserve"> </v>
      </c>
      <c r="P196" s="103"/>
      <c r="Q196" s="282"/>
      <c r="R196" s="282"/>
      <c r="S196" s="283"/>
      <c r="T196" s="106" t="str">
        <f t="shared" si="16"/>
        <v xml:space="preserve"> </v>
      </c>
      <c r="U196" s="288"/>
      <c r="V196" s="289"/>
      <c r="W196" s="289"/>
      <c r="X196" s="290"/>
      <c r="Y196" s="119" t="str">
        <f t="shared" si="12"/>
        <v/>
      </c>
      <c r="Z196" s="97" t="str">
        <f t="shared" si="13"/>
        <v/>
      </c>
      <c r="AA196" s="86" t="str">
        <f t="shared" si="14"/>
        <v/>
      </c>
      <c r="AB196" s="45"/>
      <c r="AC196" s="26"/>
      <c r="AD196" s="26"/>
      <c r="AE196" s="27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</row>
    <row r="197" spans="1:218" ht="20.100000000000001" customHeight="1" thickBot="1" x14ac:dyDescent="0.3">
      <c r="A197" s="17">
        <v>193</v>
      </c>
      <c r="B197" s="1"/>
      <c r="C197" s="2"/>
      <c r="D197" s="124"/>
      <c r="E197" s="128"/>
      <c r="F197" s="276"/>
      <c r="G197" s="277"/>
      <c r="H197" s="277"/>
      <c r="I197" s="277"/>
      <c r="J197" s="277"/>
      <c r="K197" s="277"/>
      <c r="L197" s="277"/>
      <c r="M197" s="277"/>
      <c r="N197" s="277"/>
      <c r="O197" s="274" t="str">
        <f t="shared" ref="O197:O260" si="17">IF(SUM(F197:N197)&gt;0,SUM(F197:N197)," ")</f>
        <v xml:space="preserve"> </v>
      </c>
      <c r="P197" s="103"/>
      <c r="Q197" s="282"/>
      <c r="R197" s="282"/>
      <c r="S197" s="283"/>
      <c r="T197" s="106" t="str">
        <f t="shared" si="16"/>
        <v xml:space="preserve"> </v>
      </c>
      <c r="U197" s="288"/>
      <c r="V197" s="289"/>
      <c r="W197" s="289"/>
      <c r="X197" s="290"/>
      <c r="Y197" s="119" t="str">
        <f t="shared" ref="Y197:Y260" si="18">IF(SUM(U197:X197)&gt;0,IF(E197&lt;&gt;"",SUM(W197:X197),SUM(U197:X197)),"")</f>
        <v/>
      </c>
      <c r="Z197" s="97" t="str">
        <f t="shared" ref="Z197:Z260" si="19">IF(SUM(F197:N197) +SUM(Q197:S197)+SUM(U197:X197)&gt;0,IF(E197&lt;&gt;"",SUM(F197:N197) +SUM(Q197:S197)+SUM(W197:X197),SUM(F197:N197) +SUM(Q197:S197)+SUM(U197:X197)),"")</f>
        <v/>
      </c>
      <c r="AA197" s="86" t="str">
        <f t="shared" ref="AA197:AA260" si="20">IF(Z197&lt;&gt;"",IF(E197&lt;&gt;"",VLOOKUP(Z197,$AC$17:$AD$22,2),VLOOKUP(Z197,$AC$6:$AD$11,2)),"")</f>
        <v/>
      </c>
      <c r="AB197" s="45"/>
      <c r="AC197" s="26"/>
      <c r="AD197" s="26"/>
      <c r="AE197" s="27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</row>
    <row r="198" spans="1:218" ht="20.100000000000001" customHeight="1" thickBot="1" x14ac:dyDescent="0.3">
      <c r="A198" s="17">
        <v>194</v>
      </c>
      <c r="B198" s="1"/>
      <c r="C198" s="2"/>
      <c r="D198" s="124"/>
      <c r="E198" s="128"/>
      <c r="F198" s="276"/>
      <c r="G198" s="277"/>
      <c r="H198" s="277"/>
      <c r="I198" s="277"/>
      <c r="J198" s="277"/>
      <c r="K198" s="277"/>
      <c r="L198" s="277"/>
      <c r="M198" s="277"/>
      <c r="N198" s="277"/>
      <c r="O198" s="274" t="str">
        <f t="shared" si="17"/>
        <v xml:space="preserve"> </v>
      </c>
      <c r="P198" s="103"/>
      <c r="Q198" s="282"/>
      <c r="R198" s="282"/>
      <c r="S198" s="283"/>
      <c r="T198" s="106" t="str">
        <f t="shared" si="16"/>
        <v xml:space="preserve"> </v>
      </c>
      <c r="U198" s="288"/>
      <c r="V198" s="289"/>
      <c r="W198" s="289"/>
      <c r="X198" s="290"/>
      <c r="Y198" s="119" t="str">
        <f t="shared" si="18"/>
        <v/>
      </c>
      <c r="Z198" s="97" t="str">
        <f t="shared" si="19"/>
        <v/>
      </c>
      <c r="AA198" s="86" t="str">
        <f t="shared" si="20"/>
        <v/>
      </c>
      <c r="AB198" s="45"/>
      <c r="AC198" s="26"/>
      <c r="AD198" s="26"/>
      <c r="AE198" s="27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</row>
    <row r="199" spans="1:218" ht="20.100000000000001" customHeight="1" thickBot="1" x14ac:dyDescent="0.3">
      <c r="A199" s="17">
        <v>195</v>
      </c>
      <c r="B199" s="1"/>
      <c r="C199" s="2"/>
      <c r="D199" s="124"/>
      <c r="E199" s="128"/>
      <c r="F199" s="276"/>
      <c r="G199" s="277"/>
      <c r="H199" s="277"/>
      <c r="I199" s="277"/>
      <c r="J199" s="277"/>
      <c r="K199" s="277"/>
      <c r="L199" s="277"/>
      <c r="M199" s="277"/>
      <c r="N199" s="277"/>
      <c r="O199" s="274" t="str">
        <f t="shared" si="17"/>
        <v xml:space="preserve"> </v>
      </c>
      <c r="P199" s="103"/>
      <c r="Q199" s="282"/>
      <c r="R199" s="282"/>
      <c r="S199" s="283"/>
      <c r="T199" s="106" t="str">
        <f t="shared" si="16"/>
        <v xml:space="preserve"> </v>
      </c>
      <c r="U199" s="288"/>
      <c r="V199" s="289"/>
      <c r="W199" s="289"/>
      <c r="X199" s="290"/>
      <c r="Y199" s="119" t="str">
        <f t="shared" si="18"/>
        <v/>
      </c>
      <c r="Z199" s="97" t="str">
        <f t="shared" si="19"/>
        <v/>
      </c>
      <c r="AA199" s="86" t="str">
        <f t="shared" si="20"/>
        <v/>
      </c>
      <c r="AB199" s="45"/>
      <c r="AC199" s="26"/>
      <c r="AD199" s="26"/>
      <c r="AE199" s="27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</row>
    <row r="200" spans="1:218" ht="20.100000000000001" customHeight="1" thickBot="1" x14ac:dyDescent="0.3">
      <c r="A200" s="17">
        <v>196</v>
      </c>
      <c r="B200" s="1"/>
      <c r="C200" s="2"/>
      <c r="D200" s="124"/>
      <c r="E200" s="128"/>
      <c r="F200" s="276"/>
      <c r="G200" s="277"/>
      <c r="H200" s="277"/>
      <c r="I200" s="277"/>
      <c r="J200" s="277"/>
      <c r="K200" s="277"/>
      <c r="L200" s="277"/>
      <c r="M200" s="277"/>
      <c r="N200" s="277"/>
      <c r="O200" s="274" t="str">
        <f t="shared" si="17"/>
        <v xml:space="preserve"> </v>
      </c>
      <c r="P200" s="103"/>
      <c r="Q200" s="282"/>
      <c r="R200" s="282"/>
      <c r="S200" s="283"/>
      <c r="T200" s="106" t="str">
        <f t="shared" si="16"/>
        <v xml:space="preserve"> </v>
      </c>
      <c r="U200" s="288"/>
      <c r="V200" s="289"/>
      <c r="W200" s="289"/>
      <c r="X200" s="290"/>
      <c r="Y200" s="119" t="str">
        <f t="shared" si="18"/>
        <v/>
      </c>
      <c r="Z200" s="97" t="str">
        <f t="shared" si="19"/>
        <v/>
      </c>
      <c r="AA200" s="86" t="str">
        <f t="shared" si="20"/>
        <v/>
      </c>
      <c r="AB200" s="45"/>
      <c r="AC200" s="26"/>
      <c r="AD200" s="26"/>
      <c r="AE200" s="27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</row>
    <row r="201" spans="1:218" ht="20.100000000000001" customHeight="1" thickBot="1" x14ac:dyDescent="0.3">
      <c r="A201" s="17">
        <v>197</v>
      </c>
      <c r="B201" s="1"/>
      <c r="C201" s="2"/>
      <c r="D201" s="124"/>
      <c r="E201" s="128"/>
      <c r="F201" s="276"/>
      <c r="G201" s="277"/>
      <c r="H201" s="277"/>
      <c r="I201" s="277"/>
      <c r="J201" s="277"/>
      <c r="K201" s="277"/>
      <c r="L201" s="277"/>
      <c r="M201" s="277"/>
      <c r="N201" s="277"/>
      <c r="O201" s="274" t="str">
        <f t="shared" si="17"/>
        <v xml:space="preserve"> </v>
      </c>
      <c r="P201" s="103"/>
      <c r="Q201" s="282"/>
      <c r="R201" s="282"/>
      <c r="S201" s="283"/>
      <c r="T201" s="106" t="str">
        <f t="shared" si="16"/>
        <v xml:space="preserve"> </v>
      </c>
      <c r="U201" s="288"/>
      <c r="V201" s="289"/>
      <c r="W201" s="289"/>
      <c r="X201" s="290"/>
      <c r="Y201" s="119" t="str">
        <f t="shared" si="18"/>
        <v/>
      </c>
      <c r="Z201" s="97" t="str">
        <f t="shared" si="19"/>
        <v/>
      </c>
      <c r="AA201" s="86" t="str">
        <f t="shared" si="20"/>
        <v/>
      </c>
      <c r="AB201" s="45"/>
      <c r="AC201" s="26"/>
      <c r="AD201" s="26"/>
      <c r="AE201" s="27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</row>
    <row r="202" spans="1:218" ht="20.100000000000001" customHeight="1" thickBot="1" x14ac:dyDescent="0.3">
      <c r="A202" s="17">
        <v>198</v>
      </c>
      <c r="B202" s="1"/>
      <c r="C202" s="2"/>
      <c r="D202" s="124"/>
      <c r="E202" s="128"/>
      <c r="F202" s="276"/>
      <c r="G202" s="277"/>
      <c r="H202" s="277"/>
      <c r="I202" s="277"/>
      <c r="J202" s="277"/>
      <c r="K202" s="277"/>
      <c r="L202" s="277"/>
      <c r="M202" s="277"/>
      <c r="N202" s="277"/>
      <c r="O202" s="274" t="str">
        <f t="shared" si="17"/>
        <v xml:space="preserve"> </v>
      </c>
      <c r="P202" s="103"/>
      <c r="Q202" s="282"/>
      <c r="R202" s="282"/>
      <c r="S202" s="283"/>
      <c r="T202" s="106" t="str">
        <f t="shared" si="16"/>
        <v xml:space="preserve"> </v>
      </c>
      <c r="U202" s="288"/>
      <c r="V202" s="289"/>
      <c r="W202" s="289"/>
      <c r="X202" s="290"/>
      <c r="Y202" s="119" t="str">
        <f t="shared" si="18"/>
        <v/>
      </c>
      <c r="Z202" s="97" t="str">
        <f t="shared" si="19"/>
        <v/>
      </c>
      <c r="AA202" s="86" t="str">
        <f t="shared" si="20"/>
        <v/>
      </c>
      <c r="AB202" s="45"/>
      <c r="AC202" s="26"/>
      <c r="AD202" s="26"/>
      <c r="AE202" s="27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</row>
    <row r="203" spans="1:218" ht="20.100000000000001" customHeight="1" thickBot="1" x14ac:dyDescent="0.3">
      <c r="A203" s="17">
        <v>199</v>
      </c>
      <c r="B203" s="1"/>
      <c r="C203" s="2"/>
      <c r="D203" s="124"/>
      <c r="E203" s="128"/>
      <c r="F203" s="276"/>
      <c r="G203" s="277"/>
      <c r="H203" s="277"/>
      <c r="I203" s="277"/>
      <c r="J203" s="277"/>
      <c r="K203" s="277"/>
      <c r="L203" s="277"/>
      <c r="M203" s="277"/>
      <c r="N203" s="277"/>
      <c r="O203" s="274" t="str">
        <f t="shared" si="17"/>
        <v xml:space="preserve"> </v>
      </c>
      <c r="P203" s="103"/>
      <c r="Q203" s="282"/>
      <c r="R203" s="282"/>
      <c r="S203" s="283"/>
      <c r="T203" s="106" t="str">
        <f t="shared" si="16"/>
        <v xml:space="preserve"> </v>
      </c>
      <c r="U203" s="288"/>
      <c r="V203" s="289"/>
      <c r="W203" s="289"/>
      <c r="X203" s="290"/>
      <c r="Y203" s="119" t="str">
        <f t="shared" si="18"/>
        <v/>
      </c>
      <c r="Z203" s="97" t="str">
        <f t="shared" si="19"/>
        <v/>
      </c>
      <c r="AA203" s="86" t="str">
        <f t="shared" si="20"/>
        <v/>
      </c>
      <c r="AB203" s="45"/>
      <c r="AC203" s="26"/>
      <c r="AD203" s="26"/>
      <c r="AE203" s="27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</row>
    <row r="204" spans="1:218" ht="20.100000000000001" customHeight="1" thickBot="1" x14ac:dyDescent="0.3">
      <c r="A204" s="17">
        <v>200</v>
      </c>
      <c r="B204" s="1"/>
      <c r="C204" s="2"/>
      <c r="D204" s="124"/>
      <c r="E204" s="128"/>
      <c r="F204" s="276"/>
      <c r="G204" s="277"/>
      <c r="H204" s="277"/>
      <c r="I204" s="277"/>
      <c r="J204" s="277"/>
      <c r="K204" s="277"/>
      <c r="L204" s="277"/>
      <c r="M204" s="277"/>
      <c r="N204" s="277"/>
      <c r="O204" s="274" t="str">
        <f t="shared" si="17"/>
        <v xml:space="preserve"> </v>
      </c>
      <c r="P204" s="103"/>
      <c r="Q204" s="282"/>
      <c r="R204" s="282"/>
      <c r="S204" s="283"/>
      <c r="T204" s="106" t="str">
        <f t="shared" si="16"/>
        <v xml:space="preserve"> </v>
      </c>
      <c r="U204" s="288"/>
      <c r="V204" s="289"/>
      <c r="W204" s="289"/>
      <c r="X204" s="290"/>
      <c r="Y204" s="119" t="str">
        <f t="shared" si="18"/>
        <v/>
      </c>
      <c r="Z204" s="97" t="str">
        <f t="shared" si="19"/>
        <v/>
      </c>
      <c r="AA204" s="86" t="str">
        <f t="shared" si="20"/>
        <v/>
      </c>
      <c r="AB204" s="45"/>
      <c r="AC204" s="26"/>
      <c r="AD204" s="26"/>
      <c r="AE204" s="27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</row>
    <row r="205" spans="1:218" ht="20.100000000000001" customHeight="1" thickBot="1" x14ac:dyDescent="0.3">
      <c r="A205" s="17">
        <v>201</v>
      </c>
      <c r="B205" s="1"/>
      <c r="C205" s="2"/>
      <c r="D205" s="124"/>
      <c r="E205" s="128"/>
      <c r="F205" s="276"/>
      <c r="G205" s="277"/>
      <c r="H205" s="277"/>
      <c r="I205" s="277"/>
      <c r="J205" s="277"/>
      <c r="K205" s="277"/>
      <c r="L205" s="277"/>
      <c r="M205" s="277"/>
      <c r="N205" s="277"/>
      <c r="O205" s="274" t="str">
        <f t="shared" si="17"/>
        <v xml:space="preserve"> </v>
      </c>
      <c r="P205" s="103"/>
      <c r="Q205" s="282"/>
      <c r="R205" s="282"/>
      <c r="S205" s="283"/>
      <c r="T205" s="106" t="str">
        <f t="shared" si="16"/>
        <v xml:space="preserve"> </v>
      </c>
      <c r="U205" s="288"/>
      <c r="V205" s="289"/>
      <c r="W205" s="289"/>
      <c r="X205" s="290"/>
      <c r="Y205" s="119" t="str">
        <f t="shared" si="18"/>
        <v/>
      </c>
      <c r="Z205" s="97" t="str">
        <f t="shared" si="19"/>
        <v/>
      </c>
      <c r="AA205" s="86" t="str">
        <f t="shared" si="20"/>
        <v/>
      </c>
      <c r="AB205" s="45"/>
      <c r="AC205" s="26"/>
      <c r="AD205" s="26"/>
      <c r="AE205" s="27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</row>
    <row r="206" spans="1:218" ht="20.100000000000001" customHeight="1" thickBot="1" x14ac:dyDescent="0.3">
      <c r="A206" s="17">
        <v>202</v>
      </c>
      <c r="B206" s="1"/>
      <c r="C206" s="2"/>
      <c r="D206" s="124"/>
      <c r="E206" s="128"/>
      <c r="F206" s="276"/>
      <c r="G206" s="277"/>
      <c r="H206" s="277"/>
      <c r="I206" s="277"/>
      <c r="J206" s="277"/>
      <c r="K206" s="277"/>
      <c r="L206" s="277"/>
      <c r="M206" s="277"/>
      <c r="N206" s="277"/>
      <c r="O206" s="274" t="str">
        <f t="shared" si="17"/>
        <v xml:space="preserve"> </v>
      </c>
      <c r="P206" s="103"/>
      <c r="Q206" s="282"/>
      <c r="R206" s="282"/>
      <c r="S206" s="283"/>
      <c r="T206" s="106" t="str">
        <f t="shared" si="16"/>
        <v xml:space="preserve"> </v>
      </c>
      <c r="U206" s="288"/>
      <c r="V206" s="289"/>
      <c r="W206" s="289"/>
      <c r="X206" s="290"/>
      <c r="Y206" s="119" t="str">
        <f t="shared" si="18"/>
        <v/>
      </c>
      <c r="Z206" s="97" t="str">
        <f t="shared" si="19"/>
        <v/>
      </c>
      <c r="AA206" s="86" t="str">
        <f t="shared" si="20"/>
        <v/>
      </c>
      <c r="AB206" s="45"/>
      <c r="AC206" s="26"/>
      <c r="AD206" s="26"/>
      <c r="AE206" s="27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</row>
    <row r="207" spans="1:218" ht="20.100000000000001" customHeight="1" thickBot="1" x14ac:dyDescent="0.3">
      <c r="A207" s="17">
        <v>203</v>
      </c>
      <c r="B207" s="1"/>
      <c r="C207" s="2"/>
      <c r="D207" s="124"/>
      <c r="E207" s="128"/>
      <c r="F207" s="276"/>
      <c r="G207" s="277"/>
      <c r="H207" s="277"/>
      <c r="I207" s="277"/>
      <c r="J207" s="277"/>
      <c r="K207" s="277"/>
      <c r="L207" s="277"/>
      <c r="M207" s="277"/>
      <c r="N207" s="277"/>
      <c r="O207" s="274" t="str">
        <f t="shared" si="17"/>
        <v xml:space="preserve"> </v>
      </c>
      <c r="P207" s="103"/>
      <c r="Q207" s="282"/>
      <c r="R207" s="282"/>
      <c r="S207" s="283"/>
      <c r="T207" s="106" t="str">
        <f t="shared" si="16"/>
        <v xml:space="preserve"> </v>
      </c>
      <c r="U207" s="288"/>
      <c r="V207" s="289"/>
      <c r="W207" s="289"/>
      <c r="X207" s="290"/>
      <c r="Y207" s="119" t="str">
        <f t="shared" si="18"/>
        <v/>
      </c>
      <c r="Z207" s="97" t="str">
        <f t="shared" si="19"/>
        <v/>
      </c>
      <c r="AA207" s="86" t="str">
        <f t="shared" si="20"/>
        <v/>
      </c>
      <c r="AB207" s="45"/>
      <c r="AC207" s="26"/>
      <c r="AD207" s="26"/>
      <c r="AE207" s="27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</row>
    <row r="208" spans="1:218" ht="20.100000000000001" customHeight="1" thickBot="1" x14ac:dyDescent="0.3">
      <c r="A208" s="17">
        <v>204</v>
      </c>
      <c r="B208" s="1"/>
      <c r="C208" s="2"/>
      <c r="D208" s="124"/>
      <c r="E208" s="128"/>
      <c r="F208" s="276"/>
      <c r="G208" s="277"/>
      <c r="H208" s="277"/>
      <c r="I208" s="277"/>
      <c r="J208" s="277"/>
      <c r="K208" s="277"/>
      <c r="L208" s="277"/>
      <c r="M208" s="277"/>
      <c r="N208" s="277"/>
      <c r="O208" s="274" t="str">
        <f t="shared" si="17"/>
        <v xml:space="preserve"> </v>
      </c>
      <c r="P208" s="103"/>
      <c r="Q208" s="282"/>
      <c r="R208" s="282"/>
      <c r="S208" s="283"/>
      <c r="T208" s="106" t="str">
        <f t="shared" si="16"/>
        <v xml:space="preserve"> </v>
      </c>
      <c r="U208" s="288"/>
      <c r="V208" s="289"/>
      <c r="W208" s="289"/>
      <c r="X208" s="290"/>
      <c r="Y208" s="119" t="str">
        <f t="shared" si="18"/>
        <v/>
      </c>
      <c r="Z208" s="97" t="str">
        <f t="shared" si="19"/>
        <v/>
      </c>
      <c r="AA208" s="86" t="str">
        <f t="shared" si="20"/>
        <v/>
      </c>
      <c r="AB208" s="45"/>
      <c r="AC208" s="26"/>
      <c r="AD208" s="26"/>
      <c r="AE208" s="27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</row>
    <row r="209" spans="1:218" ht="20.100000000000001" customHeight="1" thickBot="1" x14ac:dyDescent="0.3">
      <c r="A209" s="17">
        <v>205</v>
      </c>
      <c r="B209" s="1"/>
      <c r="C209" s="2"/>
      <c r="D209" s="124"/>
      <c r="E209" s="128"/>
      <c r="F209" s="276"/>
      <c r="G209" s="277"/>
      <c r="H209" s="277"/>
      <c r="I209" s="277"/>
      <c r="J209" s="277"/>
      <c r="K209" s="277"/>
      <c r="L209" s="277"/>
      <c r="M209" s="277"/>
      <c r="N209" s="277"/>
      <c r="O209" s="274" t="str">
        <f t="shared" si="17"/>
        <v xml:space="preserve"> </v>
      </c>
      <c r="P209" s="103"/>
      <c r="Q209" s="282"/>
      <c r="R209" s="282"/>
      <c r="S209" s="283"/>
      <c r="T209" s="106" t="str">
        <f t="shared" si="16"/>
        <v xml:space="preserve"> </v>
      </c>
      <c r="U209" s="288"/>
      <c r="V209" s="289"/>
      <c r="W209" s="289"/>
      <c r="X209" s="290"/>
      <c r="Y209" s="119" t="str">
        <f t="shared" si="18"/>
        <v/>
      </c>
      <c r="Z209" s="97" t="str">
        <f t="shared" si="19"/>
        <v/>
      </c>
      <c r="AA209" s="86" t="str">
        <f t="shared" si="20"/>
        <v/>
      </c>
      <c r="AB209" s="45"/>
      <c r="AC209" s="26"/>
      <c r="AD209" s="26"/>
      <c r="AE209" s="27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</row>
    <row r="210" spans="1:218" ht="20.100000000000001" customHeight="1" thickBot="1" x14ac:dyDescent="0.3">
      <c r="A210" s="17">
        <v>206</v>
      </c>
      <c r="B210" s="1"/>
      <c r="C210" s="2"/>
      <c r="D210" s="124"/>
      <c r="E210" s="128"/>
      <c r="F210" s="276"/>
      <c r="G210" s="277"/>
      <c r="H210" s="277"/>
      <c r="I210" s="277"/>
      <c r="J210" s="277"/>
      <c r="K210" s="277"/>
      <c r="L210" s="277"/>
      <c r="M210" s="277"/>
      <c r="N210" s="277"/>
      <c r="O210" s="274" t="str">
        <f t="shared" si="17"/>
        <v xml:space="preserve"> </v>
      </c>
      <c r="P210" s="103"/>
      <c r="Q210" s="282"/>
      <c r="R210" s="282"/>
      <c r="S210" s="283"/>
      <c r="T210" s="106" t="str">
        <f t="shared" si="16"/>
        <v xml:space="preserve"> </v>
      </c>
      <c r="U210" s="288"/>
      <c r="V210" s="289"/>
      <c r="W210" s="289"/>
      <c r="X210" s="290"/>
      <c r="Y210" s="119" t="str">
        <f t="shared" si="18"/>
        <v/>
      </c>
      <c r="Z210" s="97" t="str">
        <f t="shared" si="19"/>
        <v/>
      </c>
      <c r="AA210" s="86" t="str">
        <f t="shared" si="20"/>
        <v/>
      </c>
      <c r="AB210" s="45"/>
      <c r="AC210" s="26"/>
      <c r="AD210" s="26"/>
      <c r="AE210" s="27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</row>
    <row r="211" spans="1:218" ht="20.100000000000001" customHeight="1" thickBot="1" x14ac:dyDescent="0.3">
      <c r="A211" s="17">
        <v>207</v>
      </c>
      <c r="B211" s="1"/>
      <c r="C211" s="2"/>
      <c r="D211" s="124"/>
      <c r="E211" s="128"/>
      <c r="F211" s="276"/>
      <c r="G211" s="277"/>
      <c r="H211" s="277"/>
      <c r="I211" s="277"/>
      <c r="J211" s="277"/>
      <c r="K211" s="277"/>
      <c r="L211" s="277"/>
      <c r="M211" s="277"/>
      <c r="N211" s="277"/>
      <c r="O211" s="274" t="str">
        <f t="shared" si="17"/>
        <v xml:space="preserve"> </v>
      </c>
      <c r="P211" s="103"/>
      <c r="Q211" s="282"/>
      <c r="R211" s="282"/>
      <c r="S211" s="283"/>
      <c r="T211" s="106" t="str">
        <f t="shared" si="16"/>
        <v xml:space="preserve"> </v>
      </c>
      <c r="U211" s="288"/>
      <c r="V211" s="289"/>
      <c r="W211" s="289"/>
      <c r="X211" s="290"/>
      <c r="Y211" s="119" t="str">
        <f t="shared" si="18"/>
        <v/>
      </c>
      <c r="Z211" s="97" t="str">
        <f t="shared" si="19"/>
        <v/>
      </c>
      <c r="AA211" s="86" t="str">
        <f t="shared" si="20"/>
        <v/>
      </c>
      <c r="AB211" s="45"/>
      <c r="AC211" s="26"/>
      <c r="AD211" s="26"/>
      <c r="AE211" s="27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</row>
    <row r="212" spans="1:218" ht="20.100000000000001" customHeight="1" thickBot="1" x14ac:dyDescent="0.3">
      <c r="A212" s="17">
        <v>208</v>
      </c>
      <c r="B212" s="1"/>
      <c r="C212" s="2"/>
      <c r="D212" s="124"/>
      <c r="E212" s="128"/>
      <c r="F212" s="276"/>
      <c r="G212" s="277"/>
      <c r="H212" s="277"/>
      <c r="I212" s="277"/>
      <c r="J212" s="277"/>
      <c r="K212" s="277"/>
      <c r="L212" s="277"/>
      <c r="M212" s="277"/>
      <c r="N212" s="277"/>
      <c r="O212" s="274" t="str">
        <f t="shared" si="17"/>
        <v xml:space="preserve"> </v>
      </c>
      <c r="P212" s="103"/>
      <c r="Q212" s="282"/>
      <c r="R212" s="282"/>
      <c r="S212" s="283"/>
      <c r="T212" s="106" t="str">
        <f t="shared" si="16"/>
        <v xml:space="preserve"> </v>
      </c>
      <c r="U212" s="288"/>
      <c r="V212" s="289"/>
      <c r="W212" s="289"/>
      <c r="X212" s="290"/>
      <c r="Y212" s="119" t="str">
        <f t="shared" si="18"/>
        <v/>
      </c>
      <c r="Z212" s="97" t="str">
        <f t="shared" si="19"/>
        <v/>
      </c>
      <c r="AA212" s="86" t="str">
        <f t="shared" si="20"/>
        <v/>
      </c>
      <c r="AB212" s="45"/>
      <c r="AC212" s="26"/>
      <c r="AD212" s="26"/>
      <c r="AE212" s="27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</row>
    <row r="213" spans="1:218" ht="20.100000000000001" customHeight="1" thickBot="1" x14ac:dyDescent="0.3">
      <c r="A213" s="17">
        <v>209</v>
      </c>
      <c r="B213" s="1"/>
      <c r="C213" s="2"/>
      <c r="D213" s="124"/>
      <c r="E213" s="128"/>
      <c r="F213" s="276"/>
      <c r="G213" s="277"/>
      <c r="H213" s="277"/>
      <c r="I213" s="277"/>
      <c r="J213" s="277"/>
      <c r="K213" s="277"/>
      <c r="L213" s="277"/>
      <c r="M213" s="277"/>
      <c r="N213" s="277"/>
      <c r="O213" s="274" t="str">
        <f t="shared" si="17"/>
        <v xml:space="preserve"> </v>
      </c>
      <c r="P213" s="103"/>
      <c r="Q213" s="282"/>
      <c r="R213" s="282"/>
      <c r="S213" s="283"/>
      <c r="T213" s="106" t="str">
        <f t="shared" si="16"/>
        <v xml:space="preserve"> </v>
      </c>
      <c r="U213" s="288"/>
      <c r="V213" s="289"/>
      <c r="W213" s="289"/>
      <c r="X213" s="290"/>
      <c r="Y213" s="119" t="str">
        <f t="shared" si="18"/>
        <v/>
      </c>
      <c r="Z213" s="97" t="str">
        <f t="shared" si="19"/>
        <v/>
      </c>
      <c r="AA213" s="86" t="str">
        <f t="shared" si="20"/>
        <v/>
      </c>
      <c r="AB213" s="45"/>
      <c r="AC213" s="26"/>
      <c r="AD213" s="26"/>
      <c r="AE213" s="27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</row>
    <row r="214" spans="1:218" ht="20.100000000000001" customHeight="1" thickBot="1" x14ac:dyDescent="0.3">
      <c r="A214" s="17">
        <v>210</v>
      </c>
      <c r="B214" s="1"/>
      <c r="C214" s="2"/>
      <c r="D214" s="124"/>
      <c r="E214" s="128"/>
      <c r="F214" s="276"/>
      <c r="G214" s="277"/>
      <c r="H214" s="277"/>
      <c r="I214" s="277"/>
      <c r="J214" s="277"/>
      <c r="K214" s="277"/>
      <c r="L214" s="277"/>
      <c r="M214" s="277"/>
      <c r="N214" s="277"/>
      <c r="O214" s="274" t="str">
        <f t="shared" si="17"/>
        <v xml:space="preserve"> </v>
      </c>
      <c r="P214" s="103"/>
      <c r="Q214" s="282"/>
      <c r="R214" s="282"/>
      <c r="S214" s="283"/>
      <c r="T214" s="106" t="str">
        <f t="shared" si="16"/>
        <v xml:space="preserve"> </v>
      </c>
      <c r="U214" s="288"/>
      <c r="V214" s="289"/>
      <c r="W214" s="289"/>
      <c r="X214" s="290"/>
      <c r="Y214" s="119" t="str">
        <f t="shared" si="18"/>
        <v/>
      </c>
      <c r="Z214" s="97" t="str">
        <f t="shared" si="19"/>
        <v/>
      </c>
      <c r="AA214" s="86" t="str">
        <f t="shared" si="20"/>
        <v/>
      </c>
      <c r="AB214" s="45"/>
      <c r="AC214" s="26"/>
      <c r="AD214" s="26"/>
      <c r="AE214" s="27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</row>
    <row r="215" spans="1:218" ht="20.100000000000001" customHeight="1" thickBot="1" x14ac:dyDescent="0.3">
      <c r="A215" s="17">
        <v>211</v>
      </c>
      <c r="B215" s="1"/>
      <c r="C215" s="2"/>
      <c r="D215" s="124"/>
      <c r="E215" s="128"/>
      <c r="F215" s="276"/>
      <c r="G215" s="277"/>
      <c r="H215" s="277"/>
      <c r="I215" s="277"/>
      <c r="J215" s="277"/>
      <c r="K215" s="277"/>
      <c r="L215" s="277"/>
      <c r="M215" s="277"/>
      <c r="N215" s="277"/>
      <c r="O215" s="274" t="str">
        <f t="shared" si="17"/>
        <v xml:space="preserve"> </v>
      </c>
      <c r="P215" s="103"/>
      <c r="Q215" s="282"/>
      <c r="R215" s="282"/>
      <c r="S215" s="283"/>
      <c r="T215" s="106" t="str">
        <f t="shared" si="16"/>
        <v xml:space="preserve"> </v>
      </c>
      <c r="U215" s="288"/>
      <c r="V215" s="289"/>
      <c r="W215" s="289"/>
      <c r="X215" s="290"/>
      <c r="Y215" s="119" t="str">
        <f t="shared" si="18"/>
        <v/>
      </c>
      <c r="Z215" s="97" t="str">
        <f t="shared" si="19"/>
        <v/>
      </c>
      <c r="AA215" s="86" t="str">
        <f t="shared" si="20"/>
        <v/>
      </c>
      <c r="AB215" s="45"/>
      <c r="AC215" s="26"/>
      <c r="AD215" s="26"/>
      <c r="AE215" s="27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</row>
    <row r="216" spans="1:218" ht="20.100000000000001" customHeight="1" thickBot="1" x14ac:dyDescent="0.3">
      <c r="A216" s="17">
        <v>212</v>
      </c>
      <c r="B216" s="1"/>
      <c r="C216" s="2"/>
      <c r="D216" s="124"/>
      <c r="E216" s="128"/>
      <c r="F216" s="276"/>
      <c r="G216" s="277"/>
      <c r="H216" s="277"/>
      <c r="I216" s="277"/>
      <c r="J216" s="277"/>
      <c r="K216" s="277"/>
      <c r="L216" s="277"/>
      <c r="M216" s="277"/>
      <c r="N216" s="277"/>
      <c r="O216" s="274" t="str">
        <f t="shared" si="17"/>
        <v xml:space="preserve"> </v>
      </c>
      <c r="P216" s="103"/>
      <c r="Q216" s="282"/>
      <c r="R216" s="282"/>
      <c r="S216" s="283"/>
      <c r="T216" s="106" t="str">
        <f t="shared" si="16"/>
        <v xml:space="preserve"> </v>
      </c>
      <c r="U216" s="288"/>
      <c r="V216" s="289"/>
      <c r="W216" s="289"/>
      <c r="X216" s="290"/>
      <c r="Y216" s="119" t="str">
        <f t="shared" si="18"/>
        <v/>
      </c>
      <c r="Z216" s="97" t="str">
        <f t="shared" si="19"/>
        <v/>
      </c>
      <c r="AA216" s="86" t="str">
        <f t="shared" si="20"/>
        <v/>
      </c>
      <c r="AB216" s="45"/>
      <c r="AC216" s="26"/>
      <c r="AD216" s="26"/>
      <c r="AE216" s="27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</row>
    <row r="217" spans="1:218" ht="20.100000000000001" customHeight="1" thickBot="1" x14ac:dyDescent="0.3">
      <c r="A217" s="17">
        <v>213</v>
      </c>
      <c r="B217" s="1"/>
      <c r="C217" s="2"/>
      <c r="D217" s="124"/>
      <c r="E217" s="128"/>
      <c r="F217" s="276"/>
      <c r="G217" s="277"/>
      <c r="H217" s="277"/>
      <c r="I217" s="277"/>
      <c r="J217" s="277"/>
      <c r="K217" s="277"/>
      <c r="L217" s="277"/>
      <c r="M217" s="277"/>
      <c r="N217" s="277"/>
      <c r="O217" s="274" t="str">
        <f t="shared" si="17"/>
        <v xml:space="preserve"> </v>
      </c>
      <c r="P217" s="103"/>
      <c r="Q217" s="282"/>
      <c r="R217" s="282"/>
      <c r="S217" s="283"/>
      <c r="T217" s="106" t="str">
        <f t="shared" si="16"/>
        <v xml:space="preserve"> </v>
      </c>
      <c r="U217" s="288"/>
      <c r="V217" s="289"/>
      <c r="W217" s="289"/>
      <c r="X217" s="290"/>
      <c r="Y217" s="119" t="str">
        <f t="shared" si="18"/>
        <v/>
      </c>
      <c r="Z217" s="97" t="str">
        <f t="shared" si="19"/>
        <v/>
      </c>
      <c r="AA217" s="86" t="str">
        <f t="shared" si="20"/>
        <v/>
      </c>
      <c r="AB217" s="45"/>
      <c r="AC217" s="26"/>
      <c r="AD217" s="26"/>
      <c r="AE217" s="27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</row>
    <row r="218" spans="1:218" ht="20.100000000000001" customHeight="1" thickBot="1" x14ac:dyDescent="0.3">
      <c r="A218" s="17">
        <v>214</v>
      </c>
      <c r="B218" s="1"/>
      <c r="C218" s="2"/>
      <c r="D218" s="124"/>
      <c r="E218" s="128"/>
      <c r="F218" s="276"/>
      <c r="G218" s="277"/>
      <c r="H218" s="277"/>
      <c r="I218" s="277"/>
      <c r="J218" s="277"/>
      <c r="K218" s="277"/>
      <c r="L218" s="277"/>
      <c r="M218" s="277"/>
      <c r="N218" s="277"/>
      <c r="O218" s="274" t="str">
        <f t="shared" si="17"/>
        <v xml:space="preserve"> </v>
      </c>
      <c r="P218" s="103"/>
      <c r="Q218" s="282"/>
      <c r="R218" s="282"/>
      <c r="S218" s="283"/>
      <c r="T218" s="106" t="str">
        <f t="shared" si="16"/>
        <v xml:space="preserve"> </v>
      </c>
      <c r="U218" s="288"/>
      <c r="V218" s="289"/>
      <c r="W218" s="289"/>
      <c r="X218" s="290"/>
      <c r="Y218" s="119" t="str">
        <f t="shared" si="18"/>
        <v/>
      </c>
      <c r="Z218" s="97" t="str">
        <f t="shared" si="19"/>
        <v/>
      </c>
      <c r="AA218" s="86" t="str">
        <f t="shared" si="20"/>
        <v/>
      </c>
      <c r="AB218" s="45"/>
      <c r="AC218" s="26"/>
      <c r="AD218" s="26"/>
      <c r="AE218" s="27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</row>
    <row r="219" spans="1:218" ht="20.100000000000001" customHeight="1" thickBot="1" x14ac:dyDescent="0.3">
      <c r="A219" s="17">
        <v>215</v>
      </c>
      <c r="B219" s="1"/>
      <c r="C219" s="2"/>
      <c r="D219" s="124"/>
      <c r="E219" s="128"/>
      <c r="F219" s="276"/>
      <c r="G219" s="277"/>
      <c r="H219" s="277"/>
      <c r="I219" s="277"/>
      <c r="J219" s="277"/>
      <c r="K219" s="277"/>
      <c r="L219" s="277"/>
      <c r="M219" s="277"/>
      <c r="N219" s="277"/>
      <c r="O219" s="274" t="str">
        <f t="shared" si="17"/>
        <v xml:space="preserve"> </v>
      </c>
      <c r="P219" s="103"/>
      <c r="Q219" s="282"/>
      <c r="R219" s="282"/>
      <c r="S219" s="283"/>
      <c r="T219" s="106" t="str">
        <f t="shared" si="16"/>
        <v xml:space="preserve"> </v>
      </c>
      <c r="U219" s="288"/>
      <c r="V219" s="289"/>
      <c r="W219" s="289"/>
      <c r="X219" s="290"/>
      <c r="Y219" s="119" t="str">
        <f t="shared" si="18"/>
        <v/>
      </c>
      <c r="Z219" s="97" t="str">
        <f t="shared" si="19"/>
        <v/>
      </c>
      <c r="AA219" s="86" t="str">
        <f t="shared" si="20"/>
        <v/>
      </c>
      <c r="AB219" s="45"/>
      <c r="AC219" s="26"/>
      <c r="AD219" s="26"/>
      <c r="AE219" s="27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</row>
    <row r="220" spans="1:218" ht="20.100000000000001" customHeight="1" thickBot="1" x14ac:dyDescent="0.3">
      <c r="A220" s="17">
        <v>216</v>
      </c>
      <c r="B220" s="1"/>
      <c r="C220" s="2"/>
      <c r="D220" s="124"/>
      <c r="E220" s="128"/>
      <c r="F220" s="276"/>
      <c r="G220" s="277"/>
      <c r="H220" s="277"/>
      <c r="I220" s="277"/>
      <c r="J220" s="277"/>
      <c r="K220" s="277"/>
      <c r="L220" s="277"/>
      <c r="M220" s="277"/>
      <c r="N220" s="277"/>
      <c r="O220" s="274" t="str">
        <f t="shared" si="17"/>
        <v xml:space="preserve"> </v>
      </c>
      <c r="P220" s="103"/>
      <c r="Q220" s="282"/>
      <c r="R220" s="282"/>
      <c r="S220" s="283"/>
      <c r="T220" s="106" t="str">
        <f t="shared" si="16"/>
        <v xml:space="preserve"> </v>
      </c>
      <c r="U220" s="288"/>
      <c r="V220" s="289"/>
      <c r="W220" s="289"/>
      <c r="X220" s="290"/>
      <c r="Y220" s="119" t="str">
        <f t="shared" si="18"/>
        <v/>
      </c>
      <c r="Z220" s="97" t="str">
        <f t="shared" si="19"/>
        <v/>
      </c>
      <c r="AA220" s="86" t="str">
        <f t="shared" si="20"/>
        <v/>
      </c>
      <c r="AB220" s="45"/>
      <c r="AC220" s="26"/>
      <c r="AD220" s="26"/>
      <c r="AE220" s="27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</row>
    <row r="221" spans="1:218" ht="20.100000000000001" customHeight="1" thickBot="1" x14ac:dyDescent="0.3">
      <c r="A221" s="17">
        <v>217</v>
      </c>
      <c r="B221" s="1"/>
      <c r="C221" s="2"/>
      <c r="D221" s="124"/>
      <c r="E221" s="128"/>
      <c r="F221" s="276"/>
      <c r="G221" s="277"/>
      <c r="H221" s="277"/>
      <c r="I221" s="277"/>
      <c r="J221" s="277"/>
      <c r="K221" s="277"/>
      <c r="L221" s="277"/>
      <c r="M221" s="277"/>
      <c r="N221" s="277"/>
      <c r="O221" s="274" t="str">
        <f t="shared" si="17"/>
        <v xml:space="preserve"> </v>
      </c>
      <c r="P221" s="103"/>
      <c r="Q221" s="282"/>
      <c r="R221" s="282"/>
      <c r="S221" s="283"/>
      <c r="T221" s="106" t="str">
        <f t="shared" si="16"/>
        <v xml:space="preserve"> </v>
      </c>
      <c r="U221" s="288"/>
      <c r="V221" s="289"/>
      <c r="W221" s="289"/>
      <c r="X221" s="290"/>
      <c r="Y221" s="119" t="str">
        <f t="shared" si="18"/>
        <v/>
      </c>
      <c r="Z221" s="97" t="str">
        <f t="shared" si="19"/>
        <v/>
      </c>
      <c r="AA221" s="86" t="str">
        <f t="shared" si="20"/>
        <v/>
      </c>
      <c r="AB221" s="45"/>
      <c r="AC221" s="26"/>
      <c r="AD221" s="26"/>
      <c r="AE221" s="27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</row>
    <row r="222" spans="1:218" ht="20.100000000000001" customHeight="1" thickBot="1" x14ac:dyDescent="0.3">
      <c r="A222" s="17">
        <v>218</v>
      </c>
      <c r="B222" s="1"/>
      <c r="C222" s="2"/>
      <c r="D222" s="124"/>
      <c r="E222" s="128"/>
      <c r="F222" s="276"/>
      <c r="G222" s="277"/>
      <c r="H222" s="277"/>
      <c r="I222" s="277"/>
      <c r="J222" s="277"/>
      <c r="K222" s="277"/>
      <c r="L222" s="277"/>
      <c r="M222" s="277"/>
      <c r="N222" s="277"/>
      <c r="O222" s="274" t="str">
        <f t="shared" si="17"/>
        <v xml:space="preserve"> </v>
      </c>
      <c r="P222" s="103"/>
      <c r="Q222" s="282"/>
      <c r="R222" s="282"/>
      <c r="S222" s="283"/>
      <c r="T222" s="106" t="str">
        <f t="shared" si="16"/>
        <v xml:space="preserve"> </v>
      </c>
      <c r="U222" s="288"/>
      <c r="V222" s="289"/>
      <c r="W222" s="289"/>
      <c r="X222" s="290"/>
      <c r="Y222" s="119" t="str">
        <f t="shared" si="18"/>
        <v/>
      </c>
      <c r="Z222" s="97" t="str">
        <f t="shared" si="19"/>
        <v/>
      </c>
      <c r="AA222" s="86" t="str">
        <f t="shared" si="20"/>
        <v/>
      </c>
      <c r="AB222" s="45"/>
      <c r="AC222" s="26"/>
      <c r="AD222" s="26"/>
      <c r="AE222" s="27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</row>
    <row r="223" spans="1:218" ht="20.100000000000001" customHeight="1" thickBot="1" x14ac:dyDescent="0.3">
      <c r="A223" s="17">
        <v>219</v>
      </c>
      <c r="B223" s="1"/>
      <c r="C223" s="2"/>
      <c r="D223" s="124"/>
      <c r="E223" s="128"/>
      <c r="F223" s="276"/>
      <c r="G223" s="277"/>
      <c r="H223" s="277"/>
      <c r="I223" s="277"/>
      <c r="J223" s="277"/>
      <c r="K223" s="277"/>
      <c r="L223" s="277"/>
      <c r="M223" s="277"/>
      <c r="N223" s="277"/>
      <c r="O223" s="274" t="str">
        <f t="shared" si="17"/>
        <v xml:space="preserve"> </v>
      </c>
      <c r="P223" s="103"/>
      <c r="Q223" s="282"/>
      <c r="R223" s="282"/>
      <c r="S223" s="283"/>
      <c r="T223" s="106" t="str">
        <f t="shared" si="16"/>
        <v xml:space="preserve"> </v>
      </c>
      <c r="U223" s="288"/>
      <c r="V223" s="289"/>
      <c r="W223" s="289"/>
      <c r="X223" s="290"/>
      <c r="Y223" s="119" t="str">
        <f t="shared" si="18"/>
        <v/>
      </c>
      <c r="Z223" s="97" t="str">
        <f t="shared" si="19"/>
        <v/>
      </c>
      <c r="AA223" s="86" t="str">
        <f t="shared" si="20"/>
        <v/>
      </c>
      <c r="AB223" s="45"/>
      <c r="AC223" s="26"/>
      <c r="AD223" s="26"/>
      <c r="AE223" s="27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</row>
    <row r="224" spans="1:218" ht="20.100000000000001" customHeight="1" thickBot="1" x14ac:dyDescent="0.3">
      <c r="A224" s="17">
        <v>220</v>
      </c>
      <c r="B224" s="1"/>
      <c r="C224" s="2"/>
      <c r="D224" s="124"/>
      <c r="E224" s="128"/>
      <c r="F224" s="276"/>
      <c r="G224" s="277"/>
      <c r="H224" s="277"/>
      <c r="I224" s="277"/>
      <c r="J224" s="277"/>
      <c r="K224" s="277"/>
      <c r="L224" s="277"/>
      <c r="M224" s="277"/>
      <c r="N224" s="277"/>
      <c r="O224" s="274" t="str">
        <f t="shared" si="17"/>
        <v xml:space="preserve"> </v>
      </c>
      <c r="P224" s="103"/>
      <c r="Q224" s="282"/>
      <c r="R224" s="282"/>
      <c r="S224" s="283"/>
      <c r="T224" s="106" t="str">
        <f t="shared" si="16"/>
        <v xml:space="preserve"> </v>
      </c>
      <c r="U224" s="288"/>
      <c r="V224" s="289"/>
      <c r="W224" s="289"/>
      <c r="X224" s="290"/>
      <c r="Y224" s="119" t="str">
        <f t="shared" si="18"/>
        <v/>
      </c>
      <c r="Z224" s="97" t="str">
        <f t="shared" si="19"/>
        <v/>
      </c>
      <c r="AA224" s="86" t="str">
        <f t="shared" si="20"/>
        <v/>
      </c>
      <c r="AB224" s="45"/>
      <c r="AC224" s="26"/>
      <c r="AD224" s="26"/>
      <c r="AE224" s="27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</row>
    <row r="225" spans="1:218" ht="20.100000000000001" customHeight="1" thickBot="1" x14ac:dyDescent="0.3">
      <c r="A225" s="17">
        <v>221</v>
      </c>
      <c r="B225" s="1"/>
      <c r="C225" s="2"/>
      <c r="D225" s="124"/>
      <c r="E225" s="128"/>
      <c r="F225" s="276"/>
      <c r="G225" s="277"/>
      <c r="H225" s="277"/>
      <c r="I225" s="277"/>
      <c r="J225" s="277"/>
      <c r="K225" s="277"/>
      <c r="L225" s="277"/>
      <c r="M225" s="277"/>
      <c r="N225" s="277"/>
      <c r="O225" s="274" t="str">
        <f t="shared" si="17"/>
        <v xml:space="preserve"> </v>
      </c>
      <c r="P225" s="103"/>
      <c r="Q225" s="282"/>
      <c r="R225" s="282"/>
      <c r="S225" s="283"/>
      <c r="T225" s="106" t="str">
        <f t="shared" si="16"/>
        <v xml:space="preserve"> </v>
      </c>
      <c r="U225" s="288"/>
      <c r="V225" s="289"/>
      <c r="W225" s="289"/>
      <c r="X225" s="290"/>
      <c r="Y225" s="119" t="str">
        <f t="shared" si="18"/>
        <v/>
      </c>
      <c r="Z225" s="97" t="str">
        <f t="shared" si="19"/>
        <v/>
      </c>
      <c r="AA225" s="86" t="str">
        <f t="shared" si="20"/>
        <v/>
      </c>
      <c r="AB225" s="45"/>
      <c r="AC225" s="26"/>
      <c r="AD225" s="26"/>
      <c r="AE225" s="27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</row>
    <row r="226" spans="1:218" ht="20.100000000000001" customHeight="1" thickBot="1" x14ac:dyDescent="0.3">
      <c r="A226" s="17">
        <v>222</v>
      </c>
      <c r="B226" s="1"/>
      <c r="C226" s="2"/>
      <c r="D226" s="124"/>
      <c r="E226" s="128"/>
      <c r="F226" s="276"/>
      <c r="G226" s="277"/>
      <c r="H226" s="277"/>
      <c r="I226" s="277"/>
      <c r="J226" s="277"/>
      <c r="K226" s="277"/>
      <c r="L226" s="277"/>
      <c r="M226" s="277"/>
      <c r="N226" s="277"/>
      <c r="O226" s="274" t="str">
        <f t="shared" si="17"/>
        <v xml:space="preserve"> </v>
      </c>
      <c r="P226" s="103"/>
      <c r="Q226" s="282"/>
      <c r="R226" s="282"/>
      <c r="S226" s="283"/>
      <c r="T226" s="106" t="str">
        <f t="shared" si="16"/>
        <v xml:space="preserve"> </v>
      </c>
      <c r="U226" s="288"/>
      <c r="V226" s="289"/>
      <c r="W226" s="289"/>
      <c r="X226" s="290"/>
      <c r="Y226" s="119" t="str">
        <f t="shared" si="18"/>
        <v/>
      </c>
      <c r="Z226" s="97" t="str">
        <f t="shared" si="19"/>
        <v/>
      </c>
      <c r="AA226" s="86" t="str">
        <f t="shared" si="20"/>
        <v/>
      </c>
      <c r="AB226" s="45"/>
      <c r="AC226" s="26"/>
      <c r="AD226" s="26"/>
      <c r="AE226" s="27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</row>
    <row r="227" spans="1:218" ht="20.100000000000001" customHeight="1" thickBot="1" x14ac:dyDescent="0.3">
      <c r="A227" s="17">
        <v>223</v>
      </c>
      <c r="B227" s="1"/>
      <c r="C227" s="2"/>
      <c r="D227" s="124"/>
      <c r="E227" s="128"/>
      <c r="F227" s="276"/>
      <c r="G227" s="277"/>
      <c r="H227" s="277"/>
      <c r="I227" s="277"/>
      <c r="J227" s="277"/>
      <c r="K227" s="277"/>
      <c r="L227" s="277"/>
      <c r="M227" s="277"/>
      <c r="N227" s="277"/>
      <c r="O227" s="274" t="str">
        <f t="shared" si="17"/>
        <v xml:space="preserve"> </v>
      </c>
      <c r="P227" s="103"/>
      <c r="Q227" s="282"/>
      <c r="R227" s="282"/>
      <c r="S227" s="283"/>
      <c r="T227" s="106" t="str">
        <f t="shared" si="16"/>
        <v xml:space="preserve"> </v>
      </c>
      <c r="U227" s="288"/>
      <c r="V227" s="289"/>
      <c r="W227" s="289"/>
      <c r="X227" s="290"/>
      <c r="Y227" s="119" t="str">
        <f t="shared" si="18"/>
        <v/>
      </c>
      <c r="Z227" s="97" t="str">
        <f t="shared" si="19"/>
        <v/>
      </c>
      <c r="AA227" s="86" t="str">
        <f t="shared" si="20"/>
        <v/>
      </c>
      <c r="AB227" s="45"/>
      <c r="AC227" s="26"/>
      <c r="AD227" s="26"/>
      <c r="AE227" s="27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</row>
    <row r="228" spans="1:218" ht="20.100000000000001" customHeight="1" thickBot="1" x14ac:dyDescent="0.3">
      <c r="A228" s="17">
        <v>224</v>
      </c>
      <c r="B228" s="1"/>
      <c r="C228" s="2"/>
      <c r="D228" s="124"/>
      <c r="E228" s="128"/>
      <c r="F228" s="276"/>
      <c r="G228" s="277"/>
      <c r="H228" s="277"/>
      <c r="I228" s="277"/>
      <c r="J228" s="277"/>
      <c r="K228" s="277"/>
      <c r="L228" s="277"/>
      <c r="M228" s="277"/>
      <c r="N228" s="277"/>
      <c r="O228" s="274" t="str">
        <f t="shared" si="17"/>
        <v xml:space="preserve"> </v>
      </c>
      <c r="P228" s="103"/>
      <c r="Q228" s="282"/>
      <c r="R228" s="282"/>
      <c r="S228" s="283"/>
      <c r="T228" s="106" t="str">
        <f t="shared" si="16"/>
        <v xml:space="preserve"> </v>
      </c>
      <c r="U228" s="288"/>
      <c r="V228" s="289"/>
      <c r="W228" s="289"/>
      <c r="X228" s="290"/>
      <c r="Y228" s="119" t="str">
        <f t="shared" si="18"/>
        <v/>
      </c>
      <c r="Z228" s="97" t="str">
        <f t="shared" si="19"/>
        <v/>
      </c>
      <c r="AA228" s="86" t="str">
        <f t="shared" si="20"/>
        <v/>
      </c>
      <c r="AB228" s="45"/>
      <c r="AC228" s="26"/>
      <c r="AD228" s="26"/>
      <c r="AE228" s="27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</row>
    <row r="229" spans="1:218" ht="20.100000000000001" customHeight="1" thickBot="1" x14ac:dyDescent="0.3">
      <c r="A229" s="17">
        <v>225</v>
      </c>
      <c r="B229" s="1"/>
      <c r="C229" s="2"/>
      <c r="D229" s="124"/>
      <c r="E229" s="128"/>
      <c r="F229" s="276"/>
      <c r="G229" s="277"/>
      <c r="H229" s="277"/>
      <c r="I229" s="277"/>
      <c r="J229" s="277"/>
      <c r="K229" s="277"/>
      <c r="L229" s="277"/>
      <c r="M229" s="277"/>
      <c r="N229" s="277"/>
      <c r="O229" s="274" t="str">
        <f t="shared" si="17"/>
        <v xml:space="preserve"> </v>
      </c>
      <c r="P229" s="103"/>
      <c r="Q229" s="282"/>
      <c r="R229" s="282"/>
      <c r="S229" s="283"/>
      <c r="T229" s="106" t="str">
        <f t="shared" si="16"/>
        <v xml:space="preserve"> </v>
      </c>
      <c r="U229" s="288"/>
      <c r="V229" s="289"/>
      <c r="W229" s="289"/>
      <c r="X229" s="290"/>
      <c r="Y229" s="119" t="str">
        <f t="shared" si="18"/>
        <v/>
      </c>
      <c r="Z229" s="97" t="str">
        <f t="shared" si="19"/>
        <v/>
      </c>
      <c r="AA229" s="86" t="str">
        <f t="shared" si="20"/>
        <v/>
      </c>
      <c r="AB229" s="45"/>
      <c r="AC229" s="26"/>
      <c r="AD229" s="26"/>
      <c r="AE229" s="27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</row>
    <row r="230" spans="1:218" ht="20.100000000000001" customHeight="1" thickBot="1" x14ac:dyDescent="0.3">
      <c r="A230" s="17">
        <v>226</v>
      </c>
      <c r="B230" s="1"/>
      <c r="C230" s="2"/>
      <c r="D230" s="124"/>
      <c r="E230" s="128"/>
      <c r="F230" s="276"/>
      <c r="G230" s="277"/>
      <c r="H230" s="277"/>
      <c r="I230" s="277"/>
      <c r="J230" s="277"/>
      <c r="K230" s="277"/>
      <c r="L230" s="277"/>
      <c r="M230" s="277"/>
      <c r="N230" s="277"/>
      <c r="O230" s="274" t="str">
        <f t="shared" si="17"/>
        <v xml:space="preserve"> </v>
      </c>
      <c r="P230" s="103"/>
      <c r="Q230" s="282"/>
      <c r="R230" s="282"/>
      <c r="S230" s="283"/>
      <c r="T230" s="106" t="str">
        <f t="shared" si="16"/>
        <v xml:space="preserve"> </v>
      </c>
      <c r="U230" s="288"/>
      <c r="V230" s="289"/>
      <c r="W230" s="289"/>
      <c r="X230" s="290"/>
      <c r="Y230" s="119" t="str">
        <f t="shared" si="18"/>
        <v/>
      </c>
      <c r="Z230" s="97" t="str">
        <f t="shared" si="19"/>
        <v/>
      </c>
      <c r="AA230" s="86" t="str">
        <f t="shared" si="20"/>
        <v/>
      </c>
      <c r="AB230" s="45"/>
      <c r="AC230" s="26"/>
      <c r="AD230" s="26"/>
      <c r="AE230" s="27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</row>
    <row r="231" spans="1:218" ht="20.100000000000001" customHeight="1" thickBot="1" x14ac:dyDescent="0.3">
      <c r="A231" s="17">
        <v>227</v>
      </c>
      <c r="B231" s="1"/>
      <c r="C231" s="2"/>
      <c r="D231" s="124"/>
      <c r="E231" s="128"/>
      <c r="F231" s="276"/>
      <c r="G231" s="277"/>
      <c r="H231" s="277"/>
      <c r="I231" s="277"/>
      <c r="J231" s="277"/>
      <c r="K231" s="277"/>
      <c r="L231" s="277"/>
      <c r="M231" s="277"/>
      <c r="N231" s="277"/>
      <c r="O231" s="274" t="str">
        <f t="shared" si="17"/>
        <v xml:space="preserve"> </v>
      </c>
      <c r="P231" s="103"/>
      <c r="Q231" s="282"/>
      <c r="R231" s="282"/>
      <c r="S231" s="283"/>
      <c r="T231" s="106" t="str">
        <f t="shared" si="16"/>
        <v xml:space="preserve"> </v>
      </c>
      <c r="U231" s="288"/>
      <c r="V231" s="289"/>
      <c r="W231" s="289"/>
      <c r="X231" s="290"/>
      <c r="Y231" s="119" t="str">
        <f t="shared" si="18"/>
        <v/>
      </c>
      <c r="Z231" s="97" t="str">
        <f t="shared" si="19"/>
        <v/>
      </c>
      <c r="AA231" s="86" t="str">
        <f t="shared" si="20"/>
        <v/>
      </c>
      <c r="AB231" s="45"/>
      <c r="AC231" s="26"/>
      <c r="AD231" s="26"/>
      <c r="AE231" s="27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</row>
    <row r="232" spans="1:218" ht="20.100000000000001" customHeight="1" thickBot="1" x14ac:dyDescent="0.3">
      <c r="A232" s="17">
        <v>228</v>
      </c>
      <c r="B232" s="1"/>
      <c r="C232" s="2"/>
      <c r="D232" s="124"/>
      <c r="E232" s="128"/>
      <c r="F232" s="276"/>
      <c r="G232" s="277"/>
      <c r="H232" s="277"/>
      <c r="I232" s="277"/>
      <c r="J232" s="277"/>
      <c r="K232" s="277"/>
      <c r="L232" s="277"/>
      <c r="M232" s="277"/>
      <c r="N232" s="277"/>
      <c r="O232" s="274" t="str">
        <f t="shared" si="17"/>
        <v xml:space="preserve"> </v>
      </c>
      <c r="P232" s="103"/>
      <c r="Q232" s="282"/>
      <c r="R232" s="282"/>
      <c r="S232" s="283"/>
      <c r="T232" s="106" t="str">
        <f t="shared" si="16"/>
        <v xml:space="preserve"> </v>
      </c>
      <c r="U232" s="288"/>
      <c r="V232" s="289"/>
      <c r="W232" s="289"/>
      <c r="X232" s="290"/>
      <c r="Y232" s="119" t="str">
        <f t="shared" si="18"/>
        <v/>
      </c>
      <c r="Z232" s="97" t="str">
        <f t="shared" si="19"/>
        <v/>
      </c>
      <c r="AA232" s="86" t="str">
        <f t="shared" si="20"/>
        <v/>
      </c>
      <c r="AB232" s="45"/>
      <c r="AC232" s="26"/>
      <c r="AD232" s="26"/>
      <c r="AE232" s="27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</row>
    <row r="233" spans="1:218" ht="20.100000000000001" customHeight="1" thickBot="1" x14ac:dyDescent="0.3">
      <c r="A233" s="17">
        <v>229</v>
      </c>
      <c r="B233" s="1"/>
      <c r="C233" s="2"/>
      <c r="D233" s="124"/>
      <c r="E233" s="128"/>
      <c r="F233" s="276"/>
      <c r="G233" s="277"/>
      <c r="H233" s="277"/>
      <c r="I233" s="277"/>
      <c r="J233" s="277"/>
      <c r="K233" s="277"/>
      <c r="L233" s="277"/>
      <c r="M233" s="277"/>
      <c r="N233" s="277"/>
      <c r="O233" s="274" t="str">
        <f t="shared" si="17"/>
        <v xml:space="preserve"> </v>
      </c>
      <c r="P233" s="103"/>
      <c r="Q233" s="282"/>
      <c r="R233" s="282"/>
      <c r="S233" s="283"/>
      <c r="T233" s="106" t="str">
        <f t="shared" si="16"/>
        <v xml:space="preserve"> </v>
      </c>
      <c r="U233" s="288"/>
      <c r="V233" s="289"/>
      <c r="W233" s="289"/>
      <c r="X233" s="290"/>
      <c r="Y233" s="119" t="str">
        <f t="shared" si="18"/>
        <v/>
      </c>
      <c r="Z233" s="97" t="str">
        <f t="shared" si="19"/>
        <v/>
      </c>
      <c r="AA233" s="86" t="str">
        <f t="shared" si="20"/>
        <v/>
      </c>
      <c r="AB233" s="45"/>
      <c r="AC233" s="26"/>
      <c r="AD233" s="26"/>
      <c r="AE233" s="27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</row>
    <row r="234" spans="1:218" ht="20.100000000000001" customHeight="1" thickBot="1" x14ac:dyDescent="0.3">
      <c r="A234" s="17">
        <v>230</v>
      </c>
      <c r="B234" s="1"/>
      <c r="C234" s="2"/>
      <c r="D234" s="124"/>
      <c r="E234" s="128"/>
      <c r="F234" s="276"/>
      <c r="G234" s="277"/>
      <c r="H234" s="277"/>
      <c r="I234" s="277"/>
      <c r="J234" s="277"/>
      <c r="K234" s="277"/>
      <c r="L234" s="277"/>
      <c r="M234" s="277"/>
      <c r="N234" s="277"/>
      <c r="O234" s="274" t="str">
        <f t="shared" si="17"/>
        <v xml:space="preserve"> </v>
      </c>
      <c r="P234" s="103"/>
      <c r="Q234" s="282"/>
      <c r="R234" s="282"/>
      <c r="S234" s="283"/>
      <c r="T234" s="106" t="str">
        <f t="shared" si="16"/>
        <v xml:space="preserve"> </v>
      </c>
      <c r="U234" s="288"/>
      <c r="V234" s="289"/>
      <c r="W234" s="289"/>
      <c r="X234" s="290"/>
      <c r="Y234" s="119" t="str">
        <f t="shared" si="18"/>
        <v/>
      </c>
      <c r="Z234" s="97" t="str">
        <f t="shared" si="19"/>
        <v/>
      </c>
      <c r="AA234" s="86" t="str">
        <f t="shared" si="20"/>
        <v/>
      </c>
      <c r="AB234" s="45"/>
      <c r="AC234" s="26"/>
      <c r="AD234" s="26"/>
      <c r="AE234" s="27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</row>
    <row r="235" spans="1:218" ht="20.100000000000001" customHeight="1" thickBot="1" x14ac:dyDescent="0.3">
      <c r="A235" s="17">
        <v>231</v>
      </c>
      <c r="B235" s="1"/>
      <c r="C235" s="2"/>
      <c r="D235" s="124"/>
      <c r="E235" s="128"/>
      <c r="F235" s="276"/>
      <c r="G235" s="277"/>
      <c r="H235" s="277"/>
      <c r="I235" s="277"/>
      <c r="J235" s="277"/>
      <c r="K235" s="277"/>
      <c r="L235" s="277"/>
      <c r="M235" s="277"/>
      <c r="N235" s="277"/>
      <c r="O235" s="274" t="str">
        <f t="shared" si="17"/>
        <v xml:space="preserve"> </v>
      </c>
      <c r="P235" s="103"/>
      <c r="Q235" s="282"/>
      <c r="R235" s="282"/>
      <c r="S235" s="283"/>
      <c r="T235" s="106" t="str">
        <f t="shared" si="16"/>
        <v xml:space="preserve"> </v>
      </c>
      <c r="U235" s="288"/>
      <c r="V235" s="289"/>
      <c r="W235" s="289"/>
      <c r="X235" s="290"/>
      <c r="Y235" s="119" t="str">
        <f t="shared" si="18"/>
        <v/>
      </c>
      <c r="Z235" s="97" t="str">
        <f t="shared" si="19"/>
        <v/>
      </c>
      <c r="AA235" s="86" t="str">
        <f t="shared" si="20"/>
        <v/>
      </c>
      <c r="AB235" s="45"/>
      <c r="AC235" s="26"/>
      <c r="AD235" s="26"/>
      <c r="AE235" s="27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</row>
    <row r="236" spans="1:218" ht="20.100000000000001" customHeight="1" thickBot="1" x14ac:dyDescent="0.3">
      <c r="A236" s="17">
        <v>232</v>
      </c>
      <c r="B236" s="1"/>
      <c r="C236" s="2"/>
      <c r="D236" s="124"/>
      <c r="E236" s="128"/>
      <c r="F236" s="276"/>
      <c r="G236" s="277"/>
      <c r="H236" s="277"/>
      <c r="I236" s="277"/>
      <c r="J236" s="277"/>
      <c r="K236" s="277"/>
      <c r="L236" s="277"/>
      <c r="M236" s="277"/>
      <c r="N236" s="277"/>
      <c r="O236" s="274" t="str">
        <f t="shared" si="17"/>
        <v xml:space="preserve"> </v>
      </c>
      <c r="P236" s="103"/>
      <c r="Q236" s="282"/>
      <c r="R236" s="282"/>
      <c r="S236" s="283"/>
      <c r="T236" s="106" t="str">
        <f t="shared" si="16"/>
        <v xml:space="preserve"> </v>
      </c>
      <c r="U236" s="288"/>
      <c r="V236" s="289"/>
      <c r="W236" s="289"/>
      <c r="X236" s="290"/>
      <c r="Y236" s="119" t="str">
        <f t="shared" si="18"/>
        <v/>
      </c>
      <c r="Z236" s="97" t="str">
        <f t="shared" si="19"/>
        <v/>
      </c>
      <c r="AA236" s="86" t="str">
        <f t="shared" si="20"/>
        <v/>
      </c>
      <c r="AB236" s="45"/>
      <c r="AC236" s="26"/>
      <c r="AD236" s="26"/>
      <c r="AE236" s="27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</row>
    <row r="237" spans="1:218" ht="20.100000000000001" customHeight="1" thickBot="1" x14ac:dyDescent="0.3">
      <c r="A237" s="17">
        <v>233</v>
      </c>
      <c r="B237" s="1"/>
      <c r="C237" s="2"/>
      <c r="D237" s="124"/>
      <c r="E237" s="128"/>
      <c r="F237" s="276"/>
      <c r="G237" s="277"/>
      <c r="H237" s="277"/>
      <c r="I237" s="277"/>
      <c r="J237" s="277"/>
      <c r="K237" s="277"/>
      <c r="L237" s="277"/>
      <c r="M237" s="277"/>
      <c r="N237" s="277"/>
      <c r="O237" s="274" t="str">
        <f t="shared" si="17"/>
        <v xml:space="preserve"> </v>
      </c>
      <c r="P237" s="103"/>
      <c r="Q237" s="282"/>
      <c r="R237" s="282"/>
      <c r="S237" s="283"/>
      <c r="T237" s="106" t="str">
        <f t="shared" si="16"/>
        <v xml:space="preserve"> </v>
      </c>
      <c r="U237" s="288"/>
      <c r="V237" s="289"/>
      <c r="W237" s="289"/>
      <c r="X237" s="290"/>
      <c r="Y237" s="119" t="str">
        <f t="shared" si="18"/>
        <v/>
      </c>
      <c r="Z237" s="97" t="str">
        <f t="shared" si="19"/>
        <v/>
      </c>
      <c r="AA237" s="86" t="str">
        <f t="shared" si="20"/>
        <v/>
      </c>
      <c r="AB237" s="45"/>
      <c r="AC237" s="26"/>
      <c r="AD237" s="26"/>
      <c r="AE237" s="27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</row>
    <row r="238" spans="1:218" ht="20.100000000000001" customHeight="1" thickBot="1" x14ac:dyDescent="0.3">
      <c r="A238" s="17">
        <v>234</v>
      </c>
      <c r="B238" s="1"/>
      <c r="C238" s="2"/>
      <c r="D238" s="124"/>
      <c r="E238" s="128"/>
      <c r="F238" s="276"/>
      <c r="G238" s="277"/>
      <c r="H238" s="277"/>
      <c r="I238" s="277"/>
      <c r="J238" s="277"/>
      <c r="K238" s="277"/>
      <c r="L238" s="277"/>
      <c r="M238" s="277"/>
      <c r="N238" s="277"/>
      <c r="O238" s="274" t="str">
        <f t="shared" si="17"/>
        <v xml:space="preserve"> </v>
      </c>
      <c r="P238" s="103"/>
      <c r="Q238" s="282"/>
      <c r="R238" s="282"/>
      <c r="S238" s="283"/>
      <c r="T238" s="106" t="str">
        <f t="shared" si="16"/>
        <v xml:space="preserve"> </v>
      </c>
      <c r="U238" s="288"/>
      <c r="V238" s="289"/>
      <c r="W238" s="289"/>
      <c r="X238" s="290"/>
      <c r="Y238" s="119" t="str">
        <f t="shared" si="18"/>
        <v/>
      </c>
      <c r="Z238" s="97" t="str">
        <f t="shared" si="19"/>
        <v/>
      </c>
      <c r="AA238" s="86" t="str">
        <f t="shared" si="20"/>
        <v/>
      </c>
      <c r="AB238" s="45"/>
      <c r="AC238" s="26"/>
      <c r="AD238" s="26"/>
      <c r="AE238" s="27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</row>
    <row r="239" spans="1:218" ht="20.100000000000001" customHeight="1" thickBot="1" x14ac:dyDescent="0.3">
      <c r="A239" s="17">
        <v>235</v>
      </c>
      <c r="B239" s="1"/>
      <c r="C239" s="2"/>
      <c r="D239" s="124"/>
      <c r="E239" s="128"/>
      <c r="F239" s="276"/>
      <c r="G239" s="277"/>
      <c r="H239" s="277"/>
      <c r="I239" s="277"/>
      <c r="J239" s="277"/>
      <c r="K239" s="277"/>
      <c r="L239" s="277"/>
      <c r="M239" s="277"/>
      <c r="N239" s="277"/>
      <c r="O239" s="274" t="str">
        <f t="shared" si="17"/>
        <v xml:space="preserve"> </v>
      </c>
      <c r="P239" s="103"/>
      <c r="Q239" s="282"/>
      <c r="R239" s="282"/>
      <c r="S239" s="283"/>
      <c r="T239" s="106" t="str">
        <f t="shared" si="16"/>
        <v xml:space="preserve"> </v>
      </c>
      <c r="U239" s="288"/>
      <c r="V239" s="289"/>
      <c r="W239" s="289"/>
      <c r="X239" s="290"/>
      <c r="Y239" s="119" t="str">
        <f t="shared" si="18"/>
        <v/>
      </c>
      <c r="Z239" s="97" t="str">
        <f t="shared" si="19"/>
        <v/>
      </c>
      <c r="AA239" s="86" t="str">
        <f t="shared" si="20"/>
        <v/>
      </c>
      <c r="AB239" s="45"/>
      <c r="AC239" s="26"/>
      <c r="AD239" s="26"/>
      <c r="AE239" s="27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</row>
    <row r="240" spans="1:218" ht="20.100000000000001" customHeight="1" thickBot="1" x14ac:dyDescent="0.3">
      <c r="A240" s="17">
        <v>236</v>
      </c>
      <c r="B240" s="1"/>
      <c r="C240" s="2"/>
      <c r="D240" s="124"/>
      <c r="E240" s="128"/>
      <c r="F240" s="276"/>
      <c r="G240" s="277"/>
      <c r="H240" s="277"/>
      <c r="I240" s="277"/>
      <c r="J240" s="277"/>
      <c r="K240" s="277"/>
      <c r="L240" s="277"/>
      <c r="M240" s="277"/>
      <c r="N240" s="277"/>
      <c r="O240" s="274" t="str">
        <f t="shared" si="17"/>
        <v xml:space="preserve"> </v>
      </c>
      <c r="P240" s="103"/>
      <c r="Q240" s="282"/>
      <c r="R240" s="282"/>
      <c r="S240" s="283"/>
      <c r="T240" s="106" t="str">
        <f t="shared" si="16"/>
        <v xml:space="preserve"> </v>
      </c>
      <c r="U240" s="288"/>
      <c r="V240" s="289"/>
      <c r="W240" s="289"/>
      <c r="X240" s="290"/>
      <c r="Y240" s="119" t="str">
        <f t="shared" si="18"/>
        <v/>
      </c>
      <c r="Z240" s="97" t="str">
        <f t="shared" si="19"/>
        <v/>
      </c>
      <c r="AA240" s="86" t="str">
        <f t="shared" si="20"/>
        <v/>
      </c>
      <c r="AB240" s="45"/>
      <c r="AC240" s="26"/>
      <c r="AD240" s="26"/>
      <c r="AE240" s="27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</row>
    <row r="241" spans="1:218" ht="20.100000000000001" customHeight="1" thickBot="1" x14ac:dyDescent="0.3">
      <c r="A241" s="17">
        <v>237</v>
      </c>
      <c r="B241" s="1"/>
      <c r="C241" s="2"/>
      <c r="D241" s="124"/>
      <c r="E241" s="128"/>
      <c r="F241" s="276"/>
      <c r="G241" s="277"/>
      <c r="H241" s="277"/>
      <c r="I241" s="277"/>
      <c r="J241" s="277"/>
      <c r="K241" s="277"/>
      <c r="L241" s="277"/>
      <c r="M241" s="277"/>
      <c r="N241" s="277"/>
      <c r="O241" s="274" t="str">
        <f t="shared" si="17"/>
        <v xml:space="preserve"> </v>
      </c>
      <c r="P241" s="103"/>
      <c r="Q241" s="282"/>
      <c r="R241" s="282"/>
      <c r="S241" s="283"/>
      <c r="T241" s="106" t="str">
        <f t="shared" si="16"/>
        <v xml:space="preserve"> </v>
      </c>
      <c r="U241" s="288"/>
      <c r="V241" s="289"/>
      <c r="W241" s="289"/>
      <c r="X241" s="290"/>
      <c r="Y241" s="119" t="str">
        <f t="shared" si="18"/>
        <v/>
      </c>
      <c r="Z241" s="97" t="str">
        <f t="shared" si="19"/>
        <v/>
      </c>
      <c r="AA241" s="86" t="str">
        <f t="shared" si="20"/>
        <v/>
      </c>
      <c r="AB241" s="45"/>
      <c r="AC241" s="26"/>
      <c r="AD241" s="26"/>
      <c r="AE241" s="27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</row>
    <row r="242" spans="1:218" ht="20.100000000000001" customHeight="1" thickBot="1" x14ac:dyDescent="0.3">
      <c r="A242" s="17">
        <v>238</v>
      </c>
      <c r="B242" s="1"/>
      <c r="C242" s="2"/>
      <c r="D242" s="124"/>
      <c r="E242" s="128"/>
      <c r="F242" s="276"/>
      <c r="G242" s="277"/>
      <c r="H242" s="277"/>
      <c r="I242" s="277"/>
      <c r="J242" s="277"/>
      <c r="K242" s="277"/>
      <c r="L242" s="277"/>
      <c r="M242" s="277"/>
      <c r="N242" s="277"/>
      <c r="O242" s="274" t="str">
        <f t="shared" si="17"/>
        <v xml:space="preserve"> </v>
      </c>
      <c r="P242" s="103"/>
      <c r="Q242" s="282"/>
      <c r="R242" s="282"/>
      <c r="S242" s="283"/>
      <c r="T242" s="106" t="str">
        <f t="shared" si="16"/>
        <v xml:space="preserve"> </v>
      </c>
      <c r="U242" s="288"/>
      <c r="V242" s="289"/>
      <c r="W242" s="289"/>
      <c r="X242" s="290"/>
      <c r="Y242" s="119" t="str">
        <f t="shared" si="18"/>
        <v/>
      </c>
      <c r="Z242" s="97" t="str">
        <f t="shared" si="19"/>
        <v/>
      </c>
      <c r="AA242" s="86" t="str">
        <f t="shared" si="20"/>
        <v/>
      </c>
      <c r="AB242" s="45"/>
      <c r="AC242" s="26"/>
      <c r="AD242" s="26"/>
      <c r="AE242" s="27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</row>
    <row r="243" spans="1:218" ht="20.100000000000001" customHeight="1" thickBot="1" x14ac:dyDescent="0.3">
      <c r="A243" s="17">
        <v>239</v>
      </c>
      <c r="B243" s="1"/>
      <c r="C243" s="2"/>
      <c r="D243" s="124"/>
      <c r="E243" s="128"/>
      <c r="F243" s="276"/>
      <c r="G243" s="277"/>
      <c r="H243" s="277"/>
      <c r="I243" s="277"/>
      <c r="J243" s="277"/>
      <c r="K243" s="277"/>
      <c r="L243" s="277"/>
      <c r="M243" s="277"/>
      <c r="N243" s="277"/>
      <c r="O243" s="274" t="str">
        <f t="shared" si="17"/>
        <v xml:space="preserve"> </v>
      </c>
      <c r="P243" s="103"/>
      <c r="Q243" s="282"/>
      <c r="R243" s="282"/>
      <c r="S243" s="283"/>
      <c r="T243" s="106" t="str">
        <f t="shared" si="16"/>
        <v xml:space="preserve"> </v>
      </c>
      <c r="U243" s="288"/>
      <c r="V243" s="289"/>
      <c r="W243" s="289"/>
      <c r="X243" s="290"/>
      <c r="Y243" s="119" t="str">
        <f t="shared" si="18"/>
        <v/>
      </c>
      <c r="Z243" s="97" t="str">
        <f t="shared" si="19"/>
        <v/>
      </c>
      <c r="AA243" s="86" t="str">
        <f t="shared" si="20"/>
        <v/>
      </c>
      <c r="AB243" s="45"/>
      <c r="AC243" s="26"/>
      <c r="AD243" s="26"/>
      <c r="AE243" s="27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</row>
    <row r="244" spans="1:218" ht="20.100000000000001" customHeight="1" thickBot="1" x14ac:dyDescent="0.3">
      <c r="A244" s="17">
        <v>240</v>
      </c>
      <c r="B244" s="1"/>
      <c r="C244" s="2"/>
      <c r="D244" s="124"/>
      <c r="E244" s="128"/>
      <c r="F244" s="276"/>
      <c r="G244" s="277"/>
      <c r="H244" s="277"/>
      <c r="I244" s="277"/>
      <c r="J244" s="277"/>
      <c r="K244" s="277"/>
      <c r="L244" s="277"/>
      <c r="M244" s="277"/>
      <c r="N244" s="277"/>
      <c r="O244" s="274" t="str">
        <f t="shared" si="17"/>
        <v xml:space="preserve"> </v>
      </c>
      <c r="P244" s="103"/>
      <c r="Q244" s="282"/>
      <c r="R244" s="282"/>
      <c r="S244" s="283"/>
      <c r="T244" s="106" t="str">
        <f t="shared" si="16"/>
        <v xml:space="preserve"> </v>
      </c>
      <c r="U244" s="288"/>
      <c r="V244" s="289"/>
      <c r="W244" s="289"/>
      <c r="X244" s="290"/>
      <c r="Y244" s="119" t="str">
        <f t="shared" si="18"/>
        <v/>
      </c>
      <c r="Z244" s="97" t="str">
        <f t="shared" si="19"/>
        <v/>
      </c>
      <c r="AA244" s="86" t="str">
        <f t="shared" si="20"/>
        <v/>
      </c>
      <c r="AB244" s="45"/>
      <c r="AC244" s="26"/>
      <c r="AD244" s="26"/>
      <c r="AE244" s="27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</row>
    <row r="245" spans="1:218" ht="20.100000000000001" customHeight="1" thickBot="1" x14ac:dyDescent="0.3">
      <c r="A245" s="17">
        <v>241</v>
      </c>
      <c r="B245" s="1"/>
      <c r="C245" s="2"/>
      <c r="D245" s="124"/>
      <c r="E245" s="128"/>
      <c r="F245" s="276"/>
      <c r="G245" s="277"/>
      <c r="H245" s="277"/>
      <c r="I245" s="277"/>
      <c r="J245" s="277"/>
      <c r="K245" s="277"/>
      <c r="L245" s="277"/>
      <c r="M245" s="277"/>
      <c r="N245" s="277"/>
      <c r="O245" s="274" t="str">
        <f t="shared" si="17"/>
        <v xml:space="preserve"> </v>
      </c>
      <c r="P245" s="103"/>
      <c r="Q245" s="282"/>
      <c r="R245" s="282"/>
      <c r="S245" s="283"/>
      <c r="T245" s="106" t="str">
        <f t="shared" si="16"/>
        <v xml:space="preserve"> </v>
      </c>
      <c r="U245" s="288"/>
      <c r="V245" s="289"/>
      <c r="W245" s="289"/>
      <c r="X245" s="290"/>
      <c r="Y245" s="119" t="str">
        <f t="shared" si="18"/>
        <v/>
      </c>
      <c r="Z245" s="97" t="str">
        <f t="shared" si="19"/>
        <v/>
      </c>
      <c r="AA245" s="86" t="str">
        <f t="shared" si="20"/>
        <v/>
      </c>
      <c r="AB245" s="45"/>
      <c r="AC245" s="26"/>
      <c r="AD245" s="26"/>
      <c r="AE245" s="27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</row>
    <row r="246" spans="1:218" ht="20.100000000000001" customHeight="1" thickBot="1" x14ac:dyDescent="0.3">
      <c r="A246" s="17">
        <v>242</v>
      </c>
      <c r="B246" s="1"/>
      <c r="C246" s="2"/>
      <c r="D246" s="124"/>
      <c r="E246" s="128"/>
      <c r="F246" s="276"/>
      <c r="G246" s="277"/>
      <c r="H246" s="277"/>
      <c r="I246" s="277"/>
      <c r="J246" s="277"/>
      <c r="K246" s="277"/>
      <c r="L246" s="277"/>
      <c r="M246" s="277"/>
      <c r="N246" s="277"/>
      <c r="O246" s="274" t="str">
        <f t="shared" si="17"/>
        <v xml:space="preserve"> </v>
      </c>
      <c r="P246" s="103"/>
      <c r="Q246" s="282"/>
      <c r="R246" s="282"/>
      <c r="S246" s="283"/>
      <c r="T246" s="106" t="str">
        <f t="shared" si="16"/>
        <v xml:space="preserve"> </v>
      </c>
      <c r="U246" s="288"/>
      <c r="V246" s="289"/>
      <c r="W246" s="289"/>
      <c r="X246" s="290"/>
      <c r="Y246" s="119" t="str">
        <f t="shared" si="18"/>
        <v/>
      </c>
      <c r="Z246" s="97" t="str">
        <f t="shared" si="19"/>
        <v/>
      </c>
      <c r="AA246" s="86" t="str">
        <f t="shared" si="20"/>
        <v/>
      </c>
      <c r="AB246" s="45"/>
      <c r="AC246" s="26"/>
      <c r="AD246" s="26"/>
      <c r="AE246" s="27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</row>
    <row r="247" spans="1:218" ht="20.100000000000001" customHeight="1" thickBot="1" x14ac:dyDescent="0.3">
      <c r="A247" s="17">
        <v>243</v>
      </c>
      <c r="B247" s="1"/>
      <c r="C247" s="2"/>
      <c r="D247" s="124"/>
      <c r="E247" s="128"/>
      <c r="F247" s="276"/>
      <c r="G247" s="277"/>
      <c r="H247" s="277"/>
      <c r="I247" s="277"/>
      <c r="J247" s="277"/>
      <c r="K247" s="277"/>
      <c r="L247" s="277"/>
      <c r="M247" s="277"/>
      <c r="N247" s="277"/>
      <c r="O247" s="274" t="str">
        <f t="shared" si="17"/>
        <v xml:space="preserve"> </v>
      </c>
      <c r="P247" s="103"/>
      <c r="Q247" s="282"/>
      <c r="R247" s="282"/>
      <c r="S247" s="283"/>
      <c r="T247" s="106" t="str">
        <f t="shared" si="16"/>
        <v xml:space="preserve"> </v>
      </c>
      <c r="U247" s="288"/>
      <c r="V247" s="289"/>
      <c r="W247" s="289"/>
      <c r="X247" s="290"/>
      <c r="Y247" s="119" t="str">
        <f t="shared" si="18"/>
        <v/>
      </c>
      <c r="Z247" s="97" t="str">
        <f t="shared" si="19"/>
        <v/>
      </c>
      <c r="AA247" s="86" t="str">
        <f t="shared" si="20"/>
        <v/>
      </c>
      <c r="AB247" s="45"/>
      <c r="AC247" s="26"/>
      <c r="AD247" s="26"/>
      <c r="AE247" s="27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</row>
    <row r="248" spans="1:218" ht="20.100000000000001" customHeight="1" thickBot="1" x14ac:dyDescent="0.3">
      <c r="A248" s="17">
        <v>244</v>
      </c>
      <c r="B248" s="1"/>
      <c r="C248" s="2"/>
      <c r="D248" s="124"/>
      <c r="E248" s="128"/>
      <c r="F248" s="276"/>
      <c r="G248" s="277"/>
      <c r="H248" s="277"/>
      <c r="I248" s="277"/>
      <c r="J248" s="277"/>
      <c r="K248" s="277"/>
      <c r="L248" s="277"/>
      <c r="M248" s="277"/>
      <c r="N248" s="277"/>
      <c r="O248" s="274" t="str">
        <f t="shared" si="17"/>
        <v xml:space="preserve"> </v>
      </c>
      <c r="P248" s="103"/>
      <c r="Q248" s="282"/>
      <c r="R248" s="282"/>
      <c r="S248" s="283"/>
      <c r="T248" s="106" t="str">
        <f t="shared" si="16"/>
        <v xml:space="preserve"> </v>
      </c>
      <c r="U248" s="288"/>
      <c r="V248" s="289"/>
      <c r="W248" s="289"/>
      <c r="X248" s="290"/>
      <c r="Y248" s="119" t="str">
        <f t="shared" si="18"/>
        <v/>
      </c>
      <c r="Z248" s="97" t="str">
        <f t="shared" si="19"/>
        <v/>
      </c>
      <c r="AA248" s="86" t="str">
        <f t="shared" si="20"/>
        <v/>
      </c>
      <c r="AB248" s="45"/>
      <c r="AC248" s="26"/>
      <c r="AD248" s="26"/>
      <c r="AE248" s="27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</row>
    <row r="249" spans="1:218" ht="20.100000000000001" customHeight="1" thickBot="1" x14ac:dyDescent="0.3">
      <c r="A249" s="17">
        <v>245</v>
      </c>
      <c r="B249" s="1"/>
      <c r="C249" s="2"/>
      <c r="D249" s="124"/>
      <c r="E249" s="128"/>
      <c r="F249" s="276"/>
      <c r="G249" s="277"/>
      <c r="H249" s="277"/>
      <c r="I249" s="277"/>
      <c r="J249" s="277"/>
      <c r="K249" s="277"/>
      <c r="L249" s="277"/>
      <c r="M249" s="277"/>
      <c r="N249" s="277"/>
      <c r="O249" s="274" t="str">
        <f t="shared" si="17"/>
        <v xml:space="preserve"> </v>
      </c>
      <c r="P249" s="103"/>
      <c r="Q249" s="282"/>
      <c r="R249" s="282"/>
      <c r="S249" s="283"/>
      <c r="T249" s="106" t="str">
        <f t="shared" si="16"/>
        <v xml:space="preserve"> </v>
      </c>
      <c r="U249" s="288"/>
      <c r="V249" s="289"/>
      <c r="W249" s="289"/>
      <c r="X249" s="290"/>
      <c r="Y249" s="119" t="str">
        <f t="shared" si="18"/>
        <v/>
      </c>
      <c r="Z249" s="97" t="str">
        <f t="shared" si="19"/>
        <v/>
      </c>
      <c r="AA249" s="86" t="str">
        <f t="shared" si="20"/>
        <v/>
      </c>
      <c r="AB249" s="45"/>
      <c r="AC249" s="26"/>
      <c r="AD249" s="26"/>
      <c r="AE249" s="27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</row>
    <row r="250" spans="1:218" ht="20.100000000000001" customHeight="1" thickBot="1" x14ac:dyDescent="0.3">
      <c r="A250" s="17">
        <v>246</v>
      </c>
      <c r="B250" s="1"/>
      <c r="C250" s="2"/>
      <c r="D250" s="124"/>
      <c r="E250" s="128"/>
      <c r="F250" s="276"/>
      <c r="G250" s="277"/>
      <c r="H250" s="277"/>
      <c r="I250" s="277"/>
      <c r="J250" s="277"/>
      <c r="K250" s="277"/>
      <c r="L250" s="277"/>
      <c r="M250" s="277"/>
      <c r="N250" s="277"/>
      <c r="O250" s="274" t="str">
        <f t="shared" si="17"/>
        <v xml:space="preserve"> </v>
      </c>
      <c r="P250" s="103"/>
      <c r="Q250" s="282"/>
      <c r="R250" s="282"/>
      <c r="S250" s="283"/>
      <c r="T250" s="106" t="str">
        <f t="shared" si="16"/>
        <v xml:space="preserve"> </v>
      </c>
      <c r="U250" s="288"/>
      <c r="V250" s="289"/>
      <c r="W250" s="289"/>
      <c r="X250" s="290"/>
      <c r="Y250" s="119" t="str">
        <f t="shared" si="18"/>
        <v/>
      </c>
      <c r="Z250" s="97" t="str">
        <f t="shared" si="19"/>
        <v/>
      </c>
      <c r="AA250" s="86" t="str">
        <f t="shared" si="20"/>
        <v/>
      </c>
      <c r="AB250" s="45"/>
      <c r="AC250" s="26"/>
      <c r="AD250" s="26"/>
      <c r="AE250" s="27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</row>
    <row r="251" spans="1:218" ht="20.100000000000001" customHeight="1" thickBot="1" x14ac:dyDescent="0.3">
      <c r="A251" s="17">
        <v>247</v>
      </c>
      <c r="B251" s="1"/>
      <c r="C251" s="2"/>
      <c r="D251" s="124"/>
      <c r="E251" s="128"/>
      <c r="F251" s="276"/>
      <c r="G251" s="277"/>
      <c r="H251" s="277"/>
      <c r="I251" s="277"/>
      <c r="J251" s="277"/>
      <c r="K251" s="277"/>
      <c r="L251" s="277"/>
      <c r="M251" s="277"/>
      <c r="N251" s="277"/>
      <c r="O251" s="274" t="str">
        <f t="shared" si="17"/>
        <v xml:space="preserve"> </v>
      </c>
      <c r="P251" s="103"/>
      <c r="Q251" s="282"/>
      <c r="R251" s="282"/>
      <c r="S251" s="283"/>
      <c r="T251" s="106" t="str">
        <f t="shared" si="16"/>
        <v xml:space="preserve"> </v>
      </c>
      <c r="U251" s="288"/>
      <c r="V251" s="289"/>
      <c r="W251" s="289"/>
      <c r="X251" s="290"/>
      <c r="Y251" s="119" t="str">
        <f t="shared" si="18"/>
        <v/>
      </c>
      <c r="Z251" s="97" t="str">
        <f t="shared" si="19"/>
        <v/>
      </c>
      <c r="AA251" s="86" t="str">
        <f t="shared" si="20"/>
        <v/>
      </c>
      <c r="AB251" s="45"/>
      <c r="AC251" s="26"/>
      <c r="AD251" s="26"/>
      <c r="AE251" s="27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</row>
    <row r="252" spans="1:218" ht="20.100000000000001" customHeight="1" thickBot="1" x14ac:dyDescent="0.3">
      <c r="A252" s="17">
        <v>248</v>
      </c>
      <c r="B252" s="1"/>
      <c r="C252" s="2"/>
      <c r="D252" s="124"/>
      <c r="E252" s="128"/>
      <c r="F252" s="276"/>
      <c r="G252" s="277"/>
      <c r="H252" s="277"/>
      <c r="I252" s="277"/>
      <c r="J252" s="277"/>
      <c r="K252" s="277"/>
      <c r="L252" s="277"/>
      <c r="M252" s="277"/>
      <c r="N252" s="277"/>
      <c r="O252" s="274" t="str">
        <f t="shared" si="17"/>
        <v xml:space="preserve"> </v>
      </c>
      <c r="P252" s="103"/>
      <c r="Q252" s="282"/>
      <c r="R252" s="282"/>
      <c r="S252" s="283"/>
      <c r="T252" s="106" t="str">
        <f t="shared" si="16"/>
        <v xml:space="preserve"> </v>
      </c>
      <c r="U252" s="288"/>
      <c r="V252" s="289"/>
      <c r="W252" s="289"/>
      <c r="X252" s="290"/>
      <c r="Y252" s="119" t="str">
        <f t="shared" si="18"/>
        <v/>
      </c>
      <c r="Z252" s="97" t="str">
        <f t="shared" si="19"/>
        <v/>
      </c>
      <c r="AA252" s="86" t="str">
        <f t="shared" si="20"/>
        <v/>
      </c>
      <c r="AB252" s="45"/>
      <c r="AC252" s="26"/>
      <c r="AD252" s="26"/>
      <c r="AE252" s="27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</row>
    <row r="253" spans="1:218" ht="20.100000000000001" customHeight="1" thickBot="1" x14ac:dyDescent="0.3">
      <c r="A253" s="17">
        <v>249</v>
      </c>
      <c r="B253" s="1"/>
      <c r="C253" s="2"/>
      <c r="D253" s="124"/>
      <c r="E253" s="128"/>
      <c r="F253" s="276"/>
      <c r="G253" s="277"/>
      <c r="H253" s="277"/>
      <c r="I253" s="277"/>
      <c r="J253" s="277"/>
      <c r="K253" s="277"/>
      <c r="L253" s="277"/>
      <c r="M253" s="277"/>
      <c r="N253" s="277"/>
      <c r="O253" s="274" t="str">
        <f t="shared" si="17"/>
        <v xml:space="preserve"> </v>
      </c>
      <c r="P253" s="103"/>
      <c r="Q253" s="282"/>
      <c r="R253" s="282"/>
      <c r="S253" s="283"/>
      <c r="T253" s="106" t="str">
        <f t="shared" si="16"/>
        <v xml:space="preserve"> </v>
      </c>
      <c r="U253" s="288"/>
      <c r="V253" s="289"/>
      <c r="W253" s="289"/>
      <c r="X253" s="290"/>
      <c r="Y253" s="119" t="str">
        <f t="shared" si="18"/>
        <v/>
      </c>
      <c r="Z253" s="97" t="str">
        <f t="shared" si="19"/>
        <v/>
      </c>
      <c r="AA253" s="86" t="str">
        <f t="shared" si="20"/>
        <v/>
      </c>
      <c r="AB253" s="45"/>
      <c r="AC253" s="26"/>
      <c r="AD253" s="26"/>
      <c r="AE253" s="27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</row>
    <row r="254" spans="1:218" ht="20.100000000000001" customHeight="1" thickBot="1" x14ac:dyDescent="0.3">
      <c r="A254" s="17">
        <v>250</v>
      </c>
      <c r="B254" s="1"/>
      <c r="C254" s="2"/>
      <c r="D254" s="124"/>
      <c r="E254" s="128"/>
      <c r="F254" s="276"/>
      <c r="G254" s="277"/>
      <c r="H254" s="277"/>
      <c r="I254" s="277"/>
      <c r="J254" s="277"/>
      <c r="K254" s="277"/>
      <c r="L254" s="277"/>
      <c r="M254" s="277"/>
      <c r="N254" s="277"/>
      <c r="O254" s="274" t="str">
        <f t="shared" si="17"/>
        <v xml:space="preserve"> </v>
      </c>
      <c r="P254" s="103"/>
      <c r="Q254" s="282"/>
      <c r="R254" s="282"/>
      <c r="S254" s="283"/>
      <c r="T254" s="106" t="str">
        <f t="shared" si="16"/>
        <v xml:space="preserve"> </v>
      </c>
      <c r="U254" s="288"/>
      <c r="V254" s="289"/>
      <c r="W254" s="289"/>
      <c r="X254" s="290"/>
      <c r="Y254" s="119" t="str">
        <f t="shared" si="18"/>
        <v/>
      </c>
      <c r="Z254" s="97" t="str">
        <f t="shared" si="19"/>
        <v/>
      </c>
      <c r="AA254" s="86" t="str">
        <f t="shared" si="20"/>
        <v/>
      </c>
      <c r="AB254" s="45"/>
      <c r="AC254" s="26"/>
      <c r="AD254" s="26"/>
      <c r="AE254" s="27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</row>
    <row r="255" spans="1:218" ht="20.100000000000001" customHeight="1" thickBot="1" x14ac:dyDescent="0.3">
      <c r="A255" s="17">
        <v>251</v>
      </c>
      <c r="B255" s="1"/>
      <c r="C255" s="2"/>
      <c r="D255" s="124"/>
      <c r="E255" s="128"/>
      <c r="F255" s="276"/>
      <c r="G255" s="277"/>
      <c r="H255" s="277"/>
      <c r="I255" s="277"/>
      <c r="J255" s="277"/>
      <c r="K255" s="277"/>
      <c r="L255" s="277"/>
      <c r="M255" s="277"/>
      <c r="N255" s="277"/>
      <c r="O255" s="274" t="str">
        <f t="shared" si="17"/>
        <v xml:space="preserve"> </v>
      </c>
      <c r="P255" s="103"/>
      <c r="Q255" s="282"/>
      <c r="R255" s="282"/>
      <c r="S255" s="283"/>
      <c r="T255" s="106" t="str">
        <f t="shared" si="16"/>
        <v xml:space="preserve"> </v>
      </c>
      <c r="U255" s="288"/>
      <c r="V255" s="289"/>
      <c r="W255" s="289"/>
      <c r="X255" s="290"/>
      <c r="Y255" s="119" t="str">
        <f t="shared" si="18"/>
        <v/>
      </c>
      <c r="Z255" s="97" t="str">
        <f t="shared" si="19"/>
        <v/>
      </c>
      <c r="AA255" s="86" t="str">
        <f t="shared" si="20"/>
        <v/>
      </c>
      <c r="AB255" s="45"/>
      <c r="AC255" s="26"/>
      <c r="AD255" s="26"/>
      <c r="AE255" s="27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</row>
    <row r="256" spans="1:218" ht="20.100000000000001" customHeight="1" thickBot="1" x14ac:dyDescent="0.3">
      <c r="A256" s="17">
        <v>252</v>
      </c>
      <c r="B256" s="1"/>
      <c r="C256" s="2"/>
      <c r="D256" s="124"/>
      <c r="E256" s="128"/>
      <c r="F256" s="276"/>
      <c r="G256" s="277"/>
      <c r="H256" s="277"/>
      <c r="I256" s="277"/>
      <c r="J256" s="277"/>
      <c r="K256" s="277"/>
      <c r="L256" s="277"/>
      <c r="M256" s="277"/>
      <c r="N256" s="277"/>
      <c r="O256" s="274" t="str">
        <f t="shared" si="17"/>
        <v xml:space="preserve"> </v>
      </c>
      <c r="P256" s="103"/>
      <c r="Q256" s="282"/>
      <c r="R256" s="282"/>
      <c r="S256" s="283"/>
      <c r="T256" s="106" t="str">
        <f t="shared" si="16"/>
        <v xml:space="preserve"> </v>
      </c>
      <c r="U256" s="288"/>
      <c r="V256" s="289"/>
      <c r="W256" s="289"/>
      <c r="X256" s="290"/>
      <c r="Y256" s="119" t="str">
        <f t="shared" si="18"/>
        <v/>
      </c>
      <c r="Z256" s="97" t="str">
        <f t="shared" si="19"/>
        <v/>
      </c>
      <c r="AA256" s="86" t="str">
        <f t="shared" si="20"/>
        <v/>
      </c>
      <c r="AB256" s="45"/>
      <c r="AC256" s="26"/>
      <c r="AD256" s="26"/>
      <c r="AE256" s="27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</row>
    <row r="257" spans="1:218" ht="20.100000000000001" customHeight="1" thickBot="1" x14ac:dyDescent="0.3">
      <c r="A257" s="17">
        <v>253</v>
      </c>
      <c r="B257" s="1"/>
      <c r="C257" s="2"/>
      <c r="D257" s="124"/>
      <c r="E257" s="128"/>
      <c r="F257" s="276"/>
      <c r="G257" s="277"/>
      <c r="H257" s="277"/>
      <c r="I257" s="277"/>
      <c r="J257" s="277"/>
      <c r="K257" s="277"/>
      <c r="L257" s="277"/>
      <c r="M257" s="277"/>
      <c r="N257" s="277"/>
      <c r="O257" s="274" t="str">
        <f t="shared" si="17"/>
        <v xml:space="preserve"> </v>
      </c>
      <c r="P257" s="103"/>
      <c r="Q257" s="282"/>
      <c r="R257" s="282"/>
      <c r="S257" s="283"/>
      <c r="T257" s="106" t="str">
        <f t="shared" si="16"/>
        <v xml:space="preserve"> </v>
      </c>
      <c r="U257" s="288"/>
      <c r="V257" s="289"/>
      <c r="W257" s="289"/>
      <c r="X257" s="290"/>
      <c r="Y257" s="119" t="str">
        <f t="shared" si="18"/>
        <v/>
      </c>
      <c r="Z257" s="97" t="str">
        <f t="shared" si="19"/>
        <v/>
      </c>
      <c r="AA257" s="86" t="str">
        <f t="shared" si="20"/>
        <v/>
      </c>
      <c r="AB257" s="45"/>
      <c r="AC257" s="26"/>
      <c r="AD257" s="26"/>
      <c r="AE257" s="27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</row>
    <row r="258" spans="1:218" ht="20.100000000000001" customHeight="1" thickBot="1" x14ac:dyDescent="0.3">
      <c r="A258" s="17">
        <v>254</v>
      </c>
      <c r="B258" s="1"/>
      <c r="C258" s="2"/>
      <c r="D258" s="124"/>
      <c r="E258" s="128"/>
      <c r="F258" s="276"/>
      <c r="G258" s="277"/>
      <c r="H258" s="277"/>
      <c r="I258" s="277"/>
      <c r="J258" s="277"/>
      <c r="K258" s="277"/>
      <c r="L258" s="277"/>
      <c r="M258" s="277"/>
      <c r="N258" s="277"/>
      <c r="O258" s="274" t="str">
        <f t="shared" si="17"/>
        <v xml:space="preserve"> </v>
      </c>
      <c r="P258" s="103"/>
      <c r="Q258" s="282"/>
      <c r="R258" s="282"/>
      <c r="S258" s="283"/>
      <c r="T258" s="106" t="str">
        <f t="shared" ref="T258:T303" si="21">IF(SUM(Q258:S258)&gt;0,SUM(Q258:S258)," ")</f>
        <v xml:space="preserve"> </v>
      </c>
      <c r="U258" s="288"/>
      <c r="V258" s="289"/>
      <c r="W258" s="289"/>
      <c r="X258" s="290"/>
      <c r="Y258" s="119" t="str">
        <f t="shared" si="18"/>
        <v/>
      </c>
      <c r="Z258" s="97" t="str">
        <f t="shared" si="19"/>
        <v/>
      </c>
      <c r="AA258" s="86" t="str">
        <f t="shared" si="20"/>
        <v/>
      </c>
      <c r="AB258" s="45"/>
      <c r="AC258" s="26"/>
      <c r="AD258" s="26"/>
      <c r="AE258" s="27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</row>
    <row r="259" spans="1:218" ht="20.100000000000001" customHeight="1" thickBot="1" x14ac:dyDescent="0.3">
      <c r="A259" s="17">
        <v>255</v>
      </c>
      <c r="B259" s="1"/>
      <c r="C259" s="2"/>
      <c r="D259" s="124"/>
      <c r="E259" s="128"/>
      <c r="F259" s="276"/>
      <c r="G259" s="277"/>
      <c r="H259" s="277"/>
      <c r="I259" s="277"/>
      <c r="J259" s="277"/>
      <c r="K259" s="277"/>
      <c r="L259" s="277"/>
      <c r="M259" s="277"/>
      <c r="N259" s="277"/>
      <c r="O259" s="274" t="str">
        <f t="shared" si="17"/>
        <v xml:space="preserve"> </v>
      </c>
      <c r="P259" s="103"/>
      <c r="Q259" s="282"/>
      <c r="R259" s="282"/>
      <c r="S259" s="283"/>
      <c r="T259" s="106" t="str">
        <f t="shared" si="21"/>
        <v xml:space="preserve"> </v>
      </c>
      <c r="U259" s="288"/>
      <c r="V259" s="289"/>
      <c r="W259" s="289"/>
      <c r="X259" s="290"/>
      <c r="Y259" s="119" t="str">
        <f t="shared" si="18"/>
        <v/>
      </c>
      <c r="Z259" s="97" t="str">
        <f t="shared" si="19"/>
        <v/>
      </c>
      <c r="AA259" s="86" t="str">
        <f t="shared" si="20"/>
        <v/>
      </c>
      <c r="AB259" s="45"/>
      <c r="AC259" s="26"/>
      <c r="AD259" s="26"/>
      <c r="AE259" s="27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</row>
    <row r="260" spans="1:218" ht="20.100000000000001" customHeight="1" thickBot="1" x14ac:dyDescent="0.3">
      <c r="A260" s="17">
        <v>256</v>
      </c>
      <c r="B260" s="1"/>
      <c r="C260" s="2"/>
      <c r="D260" s="124"/>
      <c r="E260" s="128"/>
      <c r="F260" s="276"/>
      <c r="G260" s="277"/>
      <c r="H260" s="277"/>
      <c r="I260" s="277"/>
      <c r="J260" s="277"/>
      <c r="K260" s="277"/>
      <c r="L260" s="277"/>
      <c r="M260" s="277"/>
      <c r="N260" s="277"/>
      <c r="O260" s="274" t="str">
        <f t="shared" si="17"/>
        <v xml:space="preserve"> </v>
      </c>
      <c r="P260" s="103"/>
      <c r="Q260" s="282"/>
      <c r="R260" s="282"/>
      <c r="S260" s="283"/>
      <c r="T260" s="106" t="str">
        <f t="shared" si="21"/>
        <v xml:space="preserve"> </v>
      </c>
      <c r="U260" s="288"/>
      <c r="V260" s="289"/>
      <c r="W260" s="289"/>
      <c r="X260" s="290"/>
      <c r="Y260" s="119" t="str">
        <f t="shared" si="18"/>
        <v/>
      </c>
      <c r="Z260" s="97" t="str">
        <f t="shared" si="19"/>
        <v/>
      </c>
      <c r="AA260" s="86" t="str">
        <f t="shared" si="20"/>
        <v/>
      </c>
      <c r="AB260" s="45"/>
      <c r="AC260" s="26"/>
      <c r="AD260" s="26"/>
      <c r="AE260" s="27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</row>
    <row r="261" spans="1:218" ht="20.100000000000001" customHeight="1" thickBot="1" x14ac:dyDescent="0.3">
      <c r="A261" s="17">
        <v>257</v>
      </c>
      <c r="B261" s="1"/>
      <c r="C261" s="2"/>
      <c r="D261" s="124"/>
      <c r="E261" s="128"/>
      <c r="F261" s="276"/>
      <c r="G261" s="277"/>
      <c r="H261" s="277"/>
      <c r="I261" s="277"/>
      <c r="J261" s="277"/>
      <c r="K261" s="277"/>
      <c r="L261" s="277"/>
      <c r="M261" s="277"/>
      <c r="N261" s="277"/>
      <c r="O261" s="274" t="str">
        <f t="shared" ref="O261:O304" si="22">IF(SUM(F261:N261)&gt;0,SUM(F261:N261)," ")</f>
        <v xml:space="preserve"> </v>
      </c>
      <c r="P261" s="103"/>
      <c r="Q261" s="282"/>
      <c r="R261" s="282"/>
      <c r="S261" s="283"/>
      <c r="T261" s="106" t="str">
        <f t="shared" si="21"/>
        <v xml:space="preserve"> </v>
      </c>
      <c r="U261" s="288"/>
      <c r="V261" s="289"/>
      <c r="W261" s="289"/>
      <c r="X261" s="290"/>
      <c r="Y261" s="119" t="str">
        <f t="shared" ref="Y261:Y304" si="23">IF(SUM(U261:X261)&gt;0,IF(E261&lt;&gt;"",SUM(W261:X261),SUM(U261:X261)),"")</f>
        <v/>
      </c>
      <c r="Z261" s="97" t="str">
        <f t="shared" ref="Z261:Z304" si="24">IF(SUM(F261:N261) +SUM(Q261:S261)+SUM(U261:X261)&gt;0,IF(E261&lt;&gt;"",SUM(F261:N261) +SUM(Q261:S261)+SUM(W261:X261),SUM(F261:N261) +SUM(Q261:S261)+SUM(U261:X261)),"")</f>
        <v/>
      </c>
      <c r="AA261" s="86" t="str">
        <f t="shared" ref="AA261:AA304" si="25">IF(Z261&lt;&gt;"",IF(E261&lt;&gt;"",VLOOKUP(Z261,$AC$17:$AD$22,2),VLOOKUP(Z261,$AC$6:$AD$11,2)),"")</f>
        <v/>
      </c>
      <c r="AB261" s="45"/>
      <c r="AC261" s="26"/>
      <c r="AD261" s="26"/>
      <c r="AE261" s="27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</row>
    <row r="262" spans="1:218" ht="20.100000000000001" customHeight="1" thickBot="1" x14ac:dyDescent="0.3">
      <c r="A262" s="17">
        <v>258</v>
      </c>
      <c r="B262" s="1"/>
      <c r="C262" s="2"/>
      <c r="D262" s="124"/>
      <c r="E262" s="128"/>
      <c r="F262" s="276"/>
      <c r="G262" s="277"/>
      <c r="H262" s="277"/>
      <c r="I262" s="277"/>
      <c r="J262" s="277"/>
      <c r="K262" s="277"/>
      <c r="L262" s="277"/>
      <c r="M262" s="277"/>
      <c r="N262" s="277"/>
      <c r="O262" s="274" t="str">
        <f t="shared" si="22"/>
        <v xml:space="preserve"> </v>
      </c>
      <c r="P262" s="103"/>
      <c r="Q262" s="282"/>
      <c r="R262" s="282"/>
      <c r="S262" s="283"/>
      <c r="T262" s="106" t="str">
        <f t="shared" si="21"/>
        <v xml:space="preserve"> </v>
      </c>
      <c r="U262" s="288"/>
      <c r="V262" s="289"/>
      <c r="W262" s="289"/>
      <c r="X262" s="290"/>
      <c r="Y262" s="119" t="str">
        <f t="shared" si="23"/>
        <v/>
      </c>
      <c r="Z262" s="97" t="str">
        <f t="shared" si="24"/>
        <v/>
      </c>
      <c r="AA262" s="86" t="str">
        <f t="shared" si="25"/>
        <v/>
      </c>
      <c r="AB262" s="45"/>
      <c r="AC262" s="26"/>
      <c r="AD262" s="26"/>
      <c r="AE262" s="27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</row>
    <row r="263" spans="1:218" ht="20.100000000000001" customHeight="1" thickBot="1" x14ac:dyDescent="0.3">
      <c r="A263" s="17">
        <v>259</v>
      </c>
      <c r="B263" s="1"/>
      <c r="C263" s="2"/>
      <c r="D263" s="124"/>
      <c r="E263" s="128"/>
      <c r="F263" s="276"/>
      <c r="G263" s="277"/>
      <c r="H263" s="277"/>
      <c r="I263" s="277"/>
      <c r="J263" s="277"/>
      <c r="K263" s="277"/>
      <c r="L263" s="277"/>
      <c r="M263" s="277"/>
      <c r="N263" s="277"/>
      <c r="O263" s="274" t="str">
        <f t="shared" si="22"/>
        <v xml:space="preserve"> </v>
      </c>
      <c r="P263" s="103"/>
      <c r="Q263" s="282"/>
      <c r="R263" s="282"/>
      <c r="S263" s="283"/>
      <c r="T263" s="106" t="str">
        <f t="shared" si="21"/>
        <v xml:space="preserve"> </v>
      </c>
      <c r="U263" s="288"/>
      <c r="V263" s="289"/>
      <c r="W263" s="289"/>
      <c r="X263" s="290"/>
      <c r="Y263" s="119" t="str">
        <f t="shared" si="23"/>
        <v/>
      </c>
      <c r="Z263" s="97" t="str">
        <f t="shared" si="24"/>
        <v/>
      </c>
      <c r="AA263" s="86" t="str">
        <f t="shared" si="25"/>
        <v/>
      </c>
      <c r="AB263" s="45"/>
      <c r="AC263" s="26"/>
      <c r="AD263" s="26"/>
      <c r="AE263" s="27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</row>
    <row r="264" spans="1:218" ht="20.100000000000001" customHeight="1" thickBot="1" x14ac:dyDescent="0.3">
      <c r="A264" s="17">
        <v>260</v>
      </c>
      <c r="B264" s="1"/>
      <c r="C264" s="2"/>
      <c r="D264" s="124"/>
      <c r="E264" s="128"/>
      <c r="F264" s="276"/>
      <c r="G264" s="277"/>
      <c r="H264" s="277"/>
      <c r="I264" s="277"/>
      <c r="J264" s="277"/>
      <c r="K264" s="277"/>
      <c r="L264" s="277"/>
      <c r="M264" s="277"/>
      <c r="N264" s="277"/>
      <c r="O264" s="274" t="str">
        <f t="shared" si="22"/>
        <v xml:space="preserve"> </v>
      </c>
      <c r="P264" s="103"/>
      <c r="Q264" s="282"/>
      <c r="R264" s="282"/>
      <c r="S264" s="283"/>
      <c r="T264" s="106" t="str">
        <f t="shared" si="21"/>
        <v xml:space="preserve"> </v>
      </c>
      <c r="U264" s="288"/>
      <c r="V264" s="289"/>
      <c r="W264" s="289"/>
      <c r="X264" s="290"/>
      <c r="Y264" s="119" t="str">
        <f t="shared" si="23"/>
        <v/>
      </c>
      <c r="Z264" s="97" t="str">
        <f t="shared" si="24"/>
        <v/>
      </c>
      <c r="AA264" s="86" t="str">
        <f t="shared" si="25"/>
        <v/>
      </c>
      <c r="AB264" s="45"/>
      <c r="AC264" s="26"/>
      <c r="AD264" s="26"/>
      <c r="AE264" s="27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</row>
    <row r="265" spans="1:218" ht="20.100000000000001" customHeight="1" thickBot="1" x14ac:dyDescent="0.3">
      <c r="A265" s="17">
        <v>261</v>
      </c>
      <c r="B265" s="1"/>
      <c r="C265" s="2"/>
      <c r="D265" s="124"/>
      <c r="E265" s="128"/>
      <c r="F265" s="276"/>
      <c r="G265" s="277"/>
      <c r="H265" s="277"/>
      <c r="I265" s="277"/>
      <c r="J265" s="277"/>
      <c r="K265" s="277"/>
      <c r="L265" s="277"/>
      <c r="M265" s="277"/>
      <c r="N265" s="277"/>
      <c r="O265" s="274" t="str">
        <f t="shared" si="22"/>
        <v xml:space="preserve"> </v>
      </c>
      <c r="P265" s="103"/>
      <c r="Q265" s="282"/>
      <c r="R265" s="282"/>
      <c r="S265" s="283"/>
      <c r="T265" s="106" t="str">
        <f t="shared" si="21"/>
        <v xml:space="preserve"> </v>
      </c>
      <c r="U265" s="288"/>
      <c r="V265" s="289"/>
      <c r="W265" s="289"/>
      <c r="X265" s="290"/>
      <c r="Y265" s="119" t="str">
        <f t="shared" si="23"/>
        <v/>
      </c>
      <c r="Z265" s="97" t="str">
        <f t="shared" si="24"/>
        <v/>
      </c>
      <c r="AA265" s="86" t="str">
        <f t="shared" si="25"/>
        <v/>
      </c>
      <c r="AB265" s="45"/>
      <c r="AC265" s="26"/>
      <c r="AD265" s="26"/>
      <c r="AE265" s="27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</row>
    <row r="266" spans="1:218" ht="20.100000000000001" customHeight="1" thickBot="1" x14ac:dyDescent="0.3">
      <c r="A266" s="17">
        <v>262</v>
      </c>
      <c r="B266" s="1"/>
      <c r="C266" s="2"/>
      <c r="D266" s="124"/>
      <c r="E266" s="128"/>
      <c r="F266" s="276"/>
      <c r="G266" s="277"/>
      <c r="H266" s="277"/>
      <c r="I266" s="277"/>
      <c r="J266" s="277"/>
      <c r="K266" s="277"/>
      <c r="L266" s="277"/>
      <c r="M266" s="277"/>
      <c r="N266" s="277"/>
      <c r="O266" s="274" t="str">
        <f t="shared" si="22"/>
        <v xml:space="preserve"> </v>
      </c>
      <c r="P266" s="103"/>
      <c r="Q266" s="282"/>
      <c r="R266" s="282"/>
      <c r="S266" s="283"/>
      <c r="T266" s="106" t="str">
        <f t="shared" si="21"/>
        <v xml:space="preserve"> </v>
      </c>
      <c r="U266" s="288"/>
      <c r="V266" s="289"/>
      <c r="W266" s="289"/>
      <c r="X266" s="290"/>
      <c r="Y266" s="119" t="str">
        <f t="shared" si="23"/>
        <v/>
      </c>
      <c r="Z266" s="97" t="str">
        <f t="shared" si="24"/>
        <v/>
      </c>
      <c r="AA266" s="86" t="str">
        <f t="shared" si="25"/>
        <v/>
      </c>
      <c r="AB266" s="45"/>
      <c r="AC266" s="26"/>
      <c r="AD266" s="26"/>
      <c r="AE266" s="27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</row>
    <row r="267" spans="1:218" ht="20.100000000000001" customHeight="1" thickBot="1" x14ac:dyDescent="0.3">
      <c r="A267" s="17">
        <v>263</v>
      </c>
      <c r="B267" s="1"/>
      <c r="C267" s="2"/>
      <c r="D267" s="124"/>
      <c r="E267" s="128"/>
      <c r="F267" s="276"/>
      <c r="G267" s="277"/>
      <c r="H267" s="277"/>
      <c r="I267" s="277"/>
      <c r="J267" s="277"/>
      <c r="K267" s="277"/>
      <c r="L267" s="277"/>
      <c r="M267" s="277"/>
      <c r="N267" s="277"/>
      <c r="O267" s="274" t="str">
        <f t="shared" si="22"/>
        <v xml:space="preserve"> </v>
      </c>
      <c r="P267" s="103"/>
      <c r="Q267" s="282"/>
      <c r="R267" s="282"/>
      <c r="S267" s="283"/>
      <c r="T267" s="106" t="str">
        <f t="shared" si="21"/>
        <v xml:space="preserve"> </v>
      </c>
      <c r="U267" s="288"/>
      <c r="V267" s="289"/>
      <c r="W267" s="289"/>
      <c r="X267" s="290"/>
      <c r="Y267" s="119" t="str">
        <f t="shared" si="23"/>
        <v/>
      </c>
      <c r="Z267" s="97" t="str">
        <f t="shared" si="24"/>
        <v/>
      </c>
      <c r="AA267" s="86" t="str">
        <f t="shared" si="25"/>
        <v/>
      </c>
      <c r="AB267" s="45"/>
      <c r="AC267" s="26"/>
      <c r="AD267" s="26"/>
      <c r="AE267" s="27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</row>
    <row r="268" spans="1:218" ht="20.100000000000001" customHeight="1" thickBot="1" x14ac:dyDescent="0.3">
      <c r="A268" s="17">
        <v>264</v>
      </c>
      <c r="B268" s="1"/>
      <c r="C268" s="2"/>
      <c r="D268" s="124"/>
      <c r="E268" s="128"/>
      <c r="F268" s="276"/>
      <c r="G268" s="277"/>
      <c r="H268" s="277"/>
      <c r="I268" s="277"/>
      <c r="J268" s="277"/>
      <c r="K268" s="277"/>
      <c r="L268" s="277"/>
      <c r="M268" s="277"/>
      <c r="N268" s="277"/>
      <c r="O268" s="274" t="str">
        <f t="shared" si="22"/>
        <v xml:space="preserve"> </v>
      </c>
      <c r="P268" s="103"/>
      <c r="Q268" s="282"/>
      <c r="R268" s="282"/>
      <c r="S268" s="283"/>
      <c r="T268" s="106" t="str">
        <f t="shared" si="21"/>
        <v xml:space="preserve"> </v>
      </c>
      <c r="U268" s="288"/>
      <c r="V268" s="289"/>
      <c r="W268" s="289"/>
      <c r="X268" s="290"/>
      <c r="Y268" s="119" t="str">
        <f t="shared" si="23"/>
        <v/>
      </c>
      <c r="Z268" s="97" t="str">
        <f t="shared" si="24"/>
        <v/>
      </c>
      <c r="AA268" s="86" t="str">
        <f t="shared" si="25"/>
        <v/>
      </c>
      <c r="AB268" s="45"/>
      <c r="AC268" s="26"/>
      <c r="AD268" s="26"/>
      <c r="AE268" s="27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</row>
    <row r="269" spans="1:218" ht="20.100000000000001" customHeight="1" thickBot="1" x14ac:dyDescent="0.3">
      <c r="A269" s="17">
        <v>265</v>
      </c>
      <c r="B269" s="1"/>
      <c r="C269" s="2"/>
      <c r="D269" s="124"/>
      <c r="E269" s="128"/>
      <c r="F269" s="276"/>
      <c r="G269" s="277"/>
      <c r="H269" s="277"/>
      <c r="I269" s="277"/>
      <c r="J269" s="277"/>
      <c r="K269" s="277"/>
      <c r="L269" s="277"/>
      <c r="M269" s="277"/>
      <c r="N269" s="277"/>
      <c r="O269" s="274" t="str">
        <f t="shared" si="22"/>
        <v xml:space="preserve"> </v>
      </c>
      <c r="P269" s="103"/>
      <c r="Q269" s="282"/>
      <c r="R269" s="282"/>
      <c r="S269" s="283"/>
      <c r="T269" s="106" t="str">
        <f t="shared" si="21"/>
        <v xml:space="preserve"> </v>
      </c>
      <c r="U269" s="288"/>
      <c r="V269" s="289"/>
      <c r="W269" s="289"/>
      <c r="X269" s="290"/>
      <c r="Y269" s="119" t="str">
        <f t="shared" si="23"/>
        <v/>
      </c>
      <c r="Z269" s="97" t="str">
        <f t="shared" si="24"/>
        <v/>
      </c>
      <c r="AA269" s="86" t="str">
        <f t="shared" si="25"/>
        <v/>
      </c>
      <c r="AB269" s="45"/>
      <c r="AC269" s="26"/>
      <c r="AD269" s="26"/>
      <c r="AE269" s="27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</row>
    <row r="270" spans="1:218" ht="20.100000000000001" customHeight="1" thickBot="1" x14ac:dyDescent="0.3">
      <c r="A270" s="17">
        <v>266</v>
      </c>
      <c r="B270" s="1"/>
      <c r="C270" s="2"/>
      <c r="D270" s="124"/>
      <c r="E270" s="128"/>
      <c r="F270" s="276"/>
      <c r="G270" s="277"/>
      <c r="H270" s="277"/>
      <c r="I270" s="277"/>
      <c r="J270" s="277"/>
      <c r="K270" s="277"/>
      <c r="L270" s="277"/>
      <c r="M270" s="277"/>
      <c r="N270" s="277"/>
      <c r="O270" s="274" t="str">
        <f t="shared" si="22"/>
        <v xml:space="preserve"> </v>
      </c>
      <c r="P270" s="103"/>
      <c r="Q270" s="282"/>
      <c r="R270" s="282"/>
      <c r="S270" s="283"/>
      <c r="T270" s="106" t="str">
        <f t="shared" si="21"/>
        <v xml:space="preserve"> </v>
      </c>
      <c r="U270" s="288"/>
      <c r="V270" s="289"/>
      <c r="W270" s="289"/>
      <c r="X270" s="290"/>
      <c r="Y270" s="119" t="str">
        <f t="shared" si="23"/>
        <v/>
      </c>
      <c r="Z270" s="97" t="str">
        <f t="shared" si="24"/>
        <v/>
      </c>
      <c r="AA270" s="86" t="str">
        <f t="shared" si="25"/>
        <v/>
      </c>
      <c r="AB270" s="45"/>
      <c r="AC270" s="26"/>
      <c r="AD270" s="26"/>
      <c r="AE270" s="27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</row>
    <row r="271" spans="1:218" ht="20.100000000000001" customHeight="1" thickBot="1" x14ac:dyDescent="0.3">
      <c r="A271" s="17">
        <v>267</v>
      </c>
      <c r="B271" s="1"/>
      <c r="C271" s="2"/>
      <c r="D271" s="124"/>
      <c r="E271" s="128"/>
      <c r="F271" s="276"/>
      <c r="G271" s="277"/>
      <c r="H271" s="277"/>
      <c r="I271" s="277"/>
      <c r="J271" s="277"/>
      <c r="K271" s="277"/>
      <c r="L271" s="277"/>
      <c r="M271" s="277"/>
      <c r="N271" s="277"/>
      <c r="O271" s="274" t="str">
        <f t="shared" si="22"/>
        <v xml:space="preserve"> </v>
      </c>
      <c r="P271" s="103"/>
      <c r="Q271" s="282"/>
      <c r="R271" s="282"/>
      <c r="S271" s="283"/>
      <c r="T271" s="106" t="str">
        <f t="shared" si="21"/>
        <v xml:space="preserve"> </v>
      </c>
      <c r="U271" s="288"/>
      <c r="V271" s="289"/>
      <c r="W271" s="289"/>
      <c r="X271" s="290"/>
      <c r="Y271" s="119" t="str">
        <f t="shared" si="23"/>
        <v/>
      </c>
      <c r="Z271" s="97" t="str">
        <f t="shared" si="24"/>
        <v/>
      </c>
      <c r="AA271" s="86" t="str">
        <f t="shared" si="25"/>
        <v/>
      </c>
      <c r="AB271" s="45"/>
      <c r="AC271" s="26"/>
      <c r="AD271" s="26"/>
      <c r="AE271" s="27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</row>
    <row r="272" spans="1:218" ht="20.100000000000001" customHeight="1" thickBot="1" x14ac:dyDescent="0.3">
      <c r="A272" s="17">
        <v>268</v>
      </c>
      <c r="B272" s="1"/>
      <c r="C272" s="2"/>
      <c r="D272" s="124"/>
      <c r="E272" s="128"/>
      <c r="F272" s="276"/>
      <c r="G272" s="277"/>
      <c r="H272" s="277"/>
      <c r="I272" s="277"/>
      <c r="J272" s="277"/>
      <c r="K272" s="277"/>
      <c r="L272" s="277"/>
      <c r="M272" s="277"/>
      <c r="N272" s="277"/>
      <c r="O272" s="274" t="str">
        <f t="shared" si="22"/>
        <v xml:space="preserve"> </v>
      </c>
      <c r="P272" s="103"/>
      <c r="Q272" s="282"/>
      <c r="R272" s="282"/>
      <c r="S272" s="283"/>
      <c r="T272" s="106" t="str">
        <f t="shared" si="21"/>
        <v xml:space="preserve"> </v>
      </c>
      <c r="U272" s="288"/>
      <c r="V272" s="289"/>
      <c r="W272" s="289"/>
      <c r="X272" s="290"/>
      <c r="Y272" s="119" t="str">
        <f t="shared" si="23"/>
        <v/>
      </c>
      <c r="Z272" s="97" t="str">
        <f t="shared" si="24"/>
        <v/>
      </c>
      <c r="AA272" s="86" t="str">
        <f t="shared" si="25"/>
        <v/>
      </c>
      <c r="AB272" s="45"/>
      <c r="AC272" s="26"/>
      <c r="AD272" s="26"/>
      <c r="AE272" s="27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</row>
    <row r="273" spans="1:218" ht="20.100000000000001" customHeight="1" thickBot="1" x14ac:dyDescent="0.3">
      <c r="A273" s="17">
        <v>269</v>
      </c>
      <c r="B273" s="1"/>
      <c r="C273" s="2"/>
      <c r="D273" s="124"/>
      <c r="E273" s="128"/>
      <c r="F273" s="276"/>
      <c r="G273" s="277"/>
      <c r="H273" s="277"/>
      <c r="I273" s="277"/>
      <c r="J273" s="277"/>
      <c r="K273" s="277"/>
      <c r="L273" s="277"/>
      <c r="M273" s="277"/>
      <c r="N273" s="277"/>
      <c r="O273" s="274" t="str">
        <f t="shared" si="22"/>
        <v xml:space="preserve"> </v>
      </c>
      <c r="P273" s="103"/>
      <c r="Q273" s="282"/>
      <c r="R273" s="282"/>
      <c r="S273" s="283"/>
      <c r="T273" s="106" t="str">
        <f t="shared" si="21"/>
        <v xml:space="preserve"> </v>
      </c>
      <c r="U273" s="288"/>
      <c r="V273" s="289"/>
      <c r="W273" s="289"/>
      <c r="X273" s="290"/>
      <c r="Y273" s="119" t="str">
        <f t="shared" si="23"/>
        <v/>
      </c>
      <c r="Z273" s="97" t="str">
        <f t="shared" si="24"/>
        <v/>
      </c>
      <c r="AA273" s="86" t="str">
        <f t="shared" si="25"/>
        <v/>
      </c>
      <c r="AB273" s="45"/>
      <c r="AC273" s="26"/>
      <c r="AD273" s="26"/>
      <c r="AE273" s="27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</row>
    <row r="274" spans="1:218" ht="20.100000000000001" customHeight="1" thickBot="1" x14ac:dyDescent="0.3">
      <c r="A274" s="17">
        <v>270</v>
      </c>
      <c r="B274" s="1"/>
      <c r="C274" s="2"/>
      <c r="D274" s="124"/>
      <c r="E274" s="128"/>
      <c r="F274" s="276"/>
      <c r="G274" s="277"/>
      <c r="H274" s="277"/>
      <c r="I274" s="277"/>
      <c r="J274" s="277"/>
      <c r="K274" s="277"/>
      <c r="L274" s="277"/>
      <c r="M274" s="277"/>
      <c r="N274" s="277"/>
      <c r="O274" s="274" t="str">
        <f t="shared" si="22"/>
        <v xml:space="preserve"> </v>
      </c>
      <c r="P274" s="103"/>
      <c r="Q274" s="282"/>
      <c r="R274" s="282"/>
      <c r="S274" s="283"/>
      <c r="T274" s="106" t="str">
        <f t="shared" si="21"/>
        <v xml:space="preserve"> </v>
      </c>
      <c r="U274" s="288"/>
      <c r="V274" s="289"/>
      <c r="W274" s="289"/>
      <c r="X274" s="290"/>
      <c r="Y274" s="119" t="str">
        <f t="shared" si="23"/>
        <v/>
      </c>
      <c r="Z274" s="97" t="str">
        <f t="shared" si="24"/>
        <v/>
      </c>
      <c r="AA274" s="86" t="str">
        <f t="shared" si="25"/>
        <v/>
      </c>
      <c r="AB274" s="45"/>
      <c r="AC274" s="26"/>
      <c r="AD274" s="26"/>
      <c r="AE274" s="27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</row>
    <row r="275" spans="1:218" ht="20.100000000000001" customHeight="1" thickBot="1" x14ac:dyDescent="0.3">
      <c r="A275" s="17">
        <v>271</v>
      </c>
      <c r="B275" s="1"/>
      <c r="C275" s="2"/>
      <c r="D275" s="124"/>
      <c r="E275" s="128"/>
      <c r="F275" s="276"/>
      <c r="G275" s="277"/>
      <c r="H275" s="277"/>
      <c r="I275" s="277"/>
      <c r="J275" s="277"/>
      <c r="K275" s="277"/>
      <c r="L275" s="277"/>
      <c r="M275" s="277"/>
      <c r="N275" s="277"/>
      <c r="O275" s="274" t="str">
        <f t="shared" si="22"/>
        <v xml:space="preserve"> </v>
      </c>
      <c r="P275" s="103"/>
      <c r="Q275" s="282"/>
      <c r="R275" s="282"/>
      <c r="S275" s="283"/>
      <c r="T275" s="106" t="str">
        <f t="shared" si="21"/>
        <v xml:space="preserve"> </v>
      </c>
      <c r="U275" s="288"/>
      <c r="V275" s="289"/>
      <c r="W275" s="289"/>
      <c r="X275" s="290"/>
      <c r="Y275" s="119" t="str">
        <f t="shared" si="23"/>
        <v/>
      </c>
      <c r="Z275" s="97" t="str">
        <f t="shared" si="24"/>
        <v/>
      </c>
      <c r="AA275" s="86" t="str">
        <f t="shared" si="25"/>
        <v/>
      </c>
      <c r="AB275" s="45"/>
      <c r="AC275" s="26"/>
      <c r="AD275" s="26"/>
      <c r="AE275" s="27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</row>
    <row r="276" spans="1:218" ht="20.100000000000001" customHeight="1" thickBot="1" x14ac:dyDescent="0.3">
      <c r="A276" s="17">
        <v>272</v>
      </c>
      <c r="B276" s="1"/>
      <c r="C276" s="2"/>
      <c r="D276" s="124"/>
      <c r="E276" s="128"/>
      <c r="F276" s="276"/>
      <c r="G276" s="277"/>
      <c r="H276" s="277"/>
      <c r="I276" s="277"/>
      <c r="J276" s="277"/>
      <c r="K276" s="277"/>
      <c r="L276" s="277"/>
      <c r="M276" s="277"/>
      <c r="N276" s="277"/>
      <c r="O276" s="274" t="str">
        <f t="shared" si="22"/>
        <v xml:space="preserve"> </v>
      </c>
      <c r="P276" s="103"/>
      <c r="Q276" s="282"/>
      <c r="R276" s="282"/>
      <c r="S276" s="283"/>
      <c r="T276" s="106" t="str">
        <f t="shared" si="21"/>
        <v xml:space="preserve"> </v>
      </c>
      <c r="U276" s="288"/>
      <c r="V276" s="289"/>
      <c r="W276" s="289"/>
      <c r="X276" s="290"/>
      <c r="Y276" s="119" t="str">
        <f t="shared" si="23"/>
        <v/>
      </c>
      <c r="Z276" s="97" t="str">
        <f t="shared" si="24"/>
        <v/>
      </c>
      <c r="AA276" s="86" t="str">
        <f t="shared" si="25"/>
        <v/>
      </c>
      <c r="AB276" s="45"/>
      <c r="AC276" s="26"/>
      <c r="AD276" s="26"/>
      <c r="AE276" s="27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</row>
    <row r="277" spans="1:218" ht="20.100000000000001" customHeight="1" thickBot="1" x14ac:dyDescent="0.3">
      <c r="A277" s="17">
        <v>273</v>
      </c>
      <c r="B277" s="1"/>
      <c r="C277" s="2"/>
      <c r="D277" s="124"/>
      <c r="E277" s="128"/>
      <c r="F277" s="276"/>
      <c r="G277" s="277"/>
      <c r="H277" s="277"/>
      <c r="I277" s="277"/>
      <c r="J277" s="277"/>
      <c r="K277" s="277"/>
      <c r="L277" s="277"/>
      <c r="M277" s="277"/>
      <c r="N277" s="277"/>
      <c r="O277" s="274" t="str">
        <f t="shared" si="22"/>
        <v xml:space="preserve"> </v>
      </c>
      <c r="P277" s="103"/>
      <c r="Q277" s="282"/>
      <c r="R277" s="282"/>
      <c r="S277" s="283"/>
      <c r="T277" s="106" t="str">
        <f t="shared" si="21"/>
        <v xml:space="preserve"> </v>
      </c>
      <c r="U277" s="288"/>
      <c r="V277" s="289"/>
      <c r="W277" s="289"/>
      <c r="X277" s="290"/>
      <c r="Y277" s="119" t="str">
        <f t="shared" si="23"/>
        <v/>
      </c>
      <c r="Z277" s="97" t="str">
        <f t="shared" si="24"/>
        <v/>
      </c>
      <c r="AA277" s="86" t="str">
        <f t="shared" si="25"/>
        <v/>
      </c>
      <c r="AB277" s="45"/>
      <c r="AC277" s="26"/>
      <c r="AD277" s="26"/>
      <c r="AE277" s="27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</row>
    <row r="278" spans="1:218" ht="20.100000000000001" customHeight="1" thickBot="1" x14ac:dyDescent="0.3">
      <c r="A278" s="17">
        <v>274</v>
      </c>
      <c r="B278" s="1"/>
      <c r="C278" s="2"/>
      <c r="D278" s="124"/>
      <c r="E278" s="128"/>
      <c r="F278" s="276"/>
      <c r="G278" s="277"/>
      <c r="H278" s="277"/>
      <c r="I278" s="277"/>
      <c r="J278" s="277"/>
      <c r="K278" s="277"/>
      <c r="L278" s="277"/>
      <c r="M278" s="277"/>
      <c r="N278" s="277"/>
      <c r="O278" s="274" t="str">
        <f t="shared" si="22"/>
        <v xml:space="preserve"> </v>
      </c>
      <c r="P278" s="103"/>
      <c r="Q278" s="282"/>
      <c r="R278" s="282"/>
      <c r="S278" s="283"/>
      <c r="T278" s="106" t="str">
        <f t="shared" si="21"/>
        <v xml:space="preserve"> </v>
      </c>
      <c r="U278" s="288"/>
      <c r="V278" s="289"/>
      <c r="W278" s="289"/>
      <c r="X278" s="290"/>
      <c r="Y278" s="119" t="str">
        <f t="shared" si="23"/>
        <v/>
      </c>
      <c r="Z278" s="97" t="str">
        <f t="shared" si="24"/>
        <v/>
      </c>
      <c r="AA278" s="86" t="str">
        <f t="shared" si="25"/>
        <v/>
      </c>
      <c r="AB278" s="45"/>
      <c r="AC278" s="26"/>
      <c r="AD278" s="26"/>
      <c r="AE278" s="27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</row>
    <row r="279" spans="1:218" ht="20.100000000000001" customHeight="1" thickBot="1" x14ac:dyDescent="0.3">
      <c r="A279" s="17">
        <v>275</v>
      </c>
      <c r="B279" s="1"/>
      <c r="C279" s="2"/>
      <c r="D279" s="124"/>
      <c r="E279" s="128"/>
      <c r="F279" s="276"/>
      <c r="G279" s="277"/>
      <c r="H279" s="277"/>
      <c r="I279" s="277"/>
      <c r="J279" s="277"/>
      <c r="K279" s="277"/>
      <c r="L279" s="277"/>
      <c r="M279" s="277"/>
      <c r="N279" s="277"/>
      <c r="O279" s="274" t="str">
        <f t="shared" si="22"/>
        <v xml:space="preserve"> </v>
      </c>
      <c r="P279" s="103"/>
      <c r="Q279" s="282"/>
      <c r="R279" s="282"/>
      <c r="S279" s="283"/>
      <c r="T279" s="106" t="str">
        <f t="shared" si="21"/>
        <v xml:space="preserve"> </v>
      </c>
      <c r="U279" s="288"/>
      <c r="V279" s="289"/>
      <c r="W279" s="289"/>
      <c r="X279" s="290"/>
      <c r="Y279" s="119" t="str">
        <f t="shared" si="23"/>
        <v/>
      </c>
      <c r="Z279" s="97" t="str">
        <f t="shared" si="24"/>
        <v/>
      </c>
      <c r="AA279" s="86" t="str">
        <f t="shared" si="25"/>
        <v/>
      </c>
      <c r="AB279" s="45"/>
      <c r="AC279" s="26"/>
      <c r="AD279" s="26"/>
      <c r="AE279" s="27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</row>
    <row r="280" spans="1:218" ht="20.100000000000001" customHeight="1" thickBot="1" x14ac:dyDescent="0.3">
      <c r="A280" s="17">
        <v>276</v>
      </c>
      <c r="B280" s="1"/>
      <c r="C280" s="2"/>
      <c r="D280" s="124"/>
      <c r="E280" s="128"/>
      <c r="F280" s="276"/>
      <c r="G280" s="277"/>
      <c r="H280" s="277"/>
      <c r="I280" s="277"/>
      <c r="J280" s="277"/>
      <c r="K280" s="277"/>
      <c r="L280" s="277"/>
      <c r="M280" s="277"/>
      <c r="N280" s="277"/>
      <c r="O280" s="274" t="str">
        <f t="shared" si="22"/>
        <v xml:space="preserve"> </v>
      </c>
      <c r="P280" s="103"/>
      <c r="Q280" s="282"/>
      <c r="R280" s="282"/>
      <c r="S280" s="283"/>
      <c r="T280" s="106" t="str">
        <f t="shared" si="21"/>
        <v xml:space="preserve"> </v>
      </c>
      <c r="U280" s="288"/>
      <c r="V280" s="289"/>
      <c r="W280" s="289"/>
      <c r="X280" s="290"/>
      <c r="Y280" s="119" t="str">
        <f t="shared" si="23"/>
        <v/>
      </c>
      <c r="Z280" s="97" t="str">
        <f t="shared" si="24"/>
        <v/>
      </c>
      <c r="AA280" s="86" t="str">
        <f t="shared" si="25"/>
        <v/>
      </c>
      <c r="AB280" s="45"/>
      <c r="AC280" s="26"/>
      <c r="AD280" s="26"/>
      <c r="AE280" s="27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</row>
    <row r="281" spans="1:218" ht="20.100000000000001" customHeight="1" thickBot="1" x14ac:dyDescent="0.3">
      <c r="A281" s="17">
        <v>277</v>
      </c>
      <c r="B281" s="1"/>
      <c r="C281" s="2"/>
      <c r="D281" s="124"/>
      <c r="E281" s="128"/>
      <c r="F281" s="276"/>
      <c r="G281" s="277"/>
      <c r="H281" s="277"/>
      <c r="I281" s="277"/>
      <c r="J281" s="277"/>
      <c r="K281" s="277"/>
      <c r="L281" s="277"/>
      <c r="M281" s="277"/>
      <c r="N281" s="277"/>
      <c r="O281" s="274" t="str">
        <f t="shared" si="22"/>
        <v xml:space="preserve"> </v>
      </c>
      <c r="P281" s="103"/>
      <c r="Q281" s="282"/>
      <c r="R281" s="282"/>
      <c r="S281" s="283"/>
      <c r="T281" s="106" t="str">
        <f t="shared" si="21"/>
        <v xml:space="preserve"> </v>
      </c>
      <c r="U281" s="288"/>
      <c r="V281" s="289"/>
      <c r="W281" s="289"/>
      <c r="X281" s="290"/>
      <c r="Y281" s="119" t="str">
        <f t="shared" si="23"/>
        <v/>
      </c>
      <c r="Z281" s="97" t="str">
        <f t="shared" si="24"/>
        <v/>
      </c>
      <c r="AA281" s="86" t="str">
        <f t="shared" si="25"/>
        <v/>
      </c>
      <c r="AB281" s="45"/>
      <c r="AC281" s="26"/>
      <c r="AD281" s="26"/>
      <c r="AE281" s="27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</row>
    <row r="282" spans="1:218" ht="20.100000000000001" customHeight="1" thickBot="1" x14ac:dyDescent="0.3">
      <c r="A282" s="17">
        <v>278</v>
      </c>
      <c r="B282" s="1"/>
      <c r="C282" s="2"/>
      <c r="D282" s="124"/>
      <c r="E282" s="128"/>
      <c r="F282" s="276"/>
      <c r="G282" s="277"/>
      <c r="H282" s="277"/>
      <c r="I282" s="277"/>
      <c r="J282" s="277"/>
      <c r="K282" s="277"/>
      <c r="L282" s="277"/>
      <c r="M282" s="277"/>
      <c r="N282" s="277"/>
      <c r="O282" s="274" t="str">
        <f t="shared" si="22"/>
        <v xml:space="preserve"> </v>
      </c>
      <c r="P282" s="103"/>
      <c r="Q282" s="282"/>
      <c r="R282" s="282"/>
      <c r="S282" s="283"/>
      <c r="T282" s="106" t="str">
        <f t="shared" si="21"/>
        <v xml:space="preserve"> </v>
      </c>
      <c r="U282" s="288"/>
      <c r="V282" s="289"/>
      <c r="W282" s="289"/>
      <c r="X282" s="290"/>
      <c r="Y282" s="119" t="str">
        <f t="shared" si="23"/>
        <v/>
      </c>
      <c r="Z282" s="97" t="str">
        <f t="shared" si="24"/>
        <v/>
      </c>
      <c r="AA282" s="86" t="str">
        <f t="shared" si="25"/>
        <v/>
      </c>
      <c r="AB282" s="45"/>
      <c r="AC282" s="26"/>
      <c r="AD282" s="26"/>
      <c r="AE282" s="27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</row>
    <row r="283" spans="1:218" ht="20.100000000000001" customHeight="1" thickBot="1" x14ac:dyDescent="0.3">
      <c r="A283" s="17">
        <v>279</v>
      </c>
      <c r="B283" s="1"/>
      <c r="C283" s="2"/>
      <c r="D283" s="124"/>
      <c r="E283" s="128"/>
      <c r="F283" s="276"/>
      <c r="G283" s="277"/>
      <c r="H283" s="277"/>
      <c r="I283" s="277"/>
      <c r="J283" s="277"/>
      <c r="K283" s="277"/>
      <c r="L283" s="277"/>
      <c r="M283" s="277"/>
      <c r="N283" s="277"/>
      <c r="O283" s="274" t="str">
        <f t="shared" si="22"/>
        <v xml:space="preserve"> </v>
      </c>
      <c r="P283" s="103"/>
      <c r="Q283" s="282"/>
      <c r="R283" s="282"/>
      <c r="S283" s="283"/>
      <c r="T283" s="106" t="str">
        <f t="shared" si="21"/>
        <v xml:space="preserve"> </v>
      </c>
      <c r="U283" s="288"/>
      <c r="V283" s="289"/>
      <c r="W283" s="289"/>
      <c r="X283" s="290"/>
      <c r="Y283" s="119" t="str">
        <f t="shared" si="23"/>
        <v/>
      </c>
      <c r="Z283" s="97" t="str">
        <f t="shared" si="24"/>
        <v/>
      </c>
      <c r="AA283" s="86" t="str">
        <f t="shared" si="25"/>
        <v/>
      </c>
      <c r="AB283" s="45"/>
      <c r="AC283" s="26"/>
      <c r="AD283" s="26"/>
      <c r="AE283" s="27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</row>
    <row r="284" spans="1:218" ht="20.100000000000001" customHeight="1" thickBot="1" x14ac:dyDescent="0.3">
      <c r="A284" s="17">
        <v>280</v>
      </c>
      <c r="B284" s="1"/>
      <c r="C284" s="2"/>
      <c r="D284" s="124"/>
      <c r="E284" s="128"/>
      <c r="F284" s="276"/>
      <c r="G284" s="277"/>
      <c r="H284" s="277"/>
      <c r="I284" s="277"/>
      <c r="J284" s="277"/>
      <c r="K284" s="277"/>
      <c r="L284" s="277"/>
      <c r="M284" s="277"/>
      <c r="N284" s="277"/>
      <c r="O284" s="274" t="str">
        <f t="shared" si="22"/>
        <v xml:space="preserve"> </v>
      </c>
      <c r="P284" s="103"/>
      <c r="Q284" s="282"/>
      <c r="R284" s="282"/>
      <c r="S284" s="283"/>
      <c r="T284" s="106" t="str">
        <f t="shared" si="21"/>
        <v xml:space="preserve"> </v>
      </c>
      <c r="U284" s="288"/>
      <c r="V284" s="289"/>
      <c r="W284" s="289"/>
      <c r="X284" s="290"/>
      <c r="Y284" s="119" t="str">
        <f t="shared" si="23"/>
        <v/>
      </c>
      <c r="Z284" s="97" t="str">
        <f t="shared" si="24"/>
        <v/>
      </c>
      <c r="AA284" s="86" t="str">
        <f t="shared" si="25"/>
        <v/>
      </c>
      <c r="AB284" s="45"/>
      <c r="AC284" s="26"/>
      <c r="AD284" s="26"/>
      <c r="AE284" s="27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</row>
    <row r="285" spans="1:218" ht="20.100000000000001" customHeight="1" thickBot="1" x14ac:dyDescent="0.3">
      <c r="A285" s="17">
        <v>281</v>
      </c>
      <c r="B285" s="1"/>
      <c r="C285" s="2"/>
      <c r="D285" s="124"/>
      <c r="E285" s="128"/>
      <c r="F285" s="276"/>
      <c r="G285" s="277"/>
      <c r="H285" s="277"/>
      <c r="I285" s="277"/>
      <c r="J285" s="277"/>
      <c r="K285" s="277"/>
      <c r="L285" s="277"/>
      <c r="M285" s="277"/>
      <c r="N285" s="277"/>
      <c r="O285" s="274" t="str">
        <f t="shared" si="22"/>
        <v xml:space="preserve"> </v>
      </c>
      <c r="P285" s="103"/>
      <c r="Q285" s="282"/>
      <c r="R285" s="282"/>
      <c r="S285" s="283"/>
      <c r="T285" s="106" t="str">
        <f t="shared" si="21"/>
        <v xml:space="preserve"> </v>
      </c>
      <c r="U285" s="288"/>
      <c r="V285" s="289"/>
      <c r="W285" s="289"/>
      <c r="X285" s="290"/>
      <c r="Y285" s="119" t="str">
        <f t="shared" si="23"/>
        <v/>
      </c>
      <c r="Z285" s="97" t="str">
        <f t="shared" si="24"/>
        <v/>
      </c>
      <c r="AA285" s="86" t="str">
        <f t="shared" si="25"/>
        <v/>
      </c>
      <c r="AB285" s="45"/>
      <c r="AC285" s="26"/>
      <c r="AD285" s="26"/>
      <c r="AE285" s="27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</row>
    <row r="286" spans="1:218" ht="20.100000000000001" customHeight="1" thickBot="1" x14ac:dyDescent="0.3">
      <c r="A286" s="17">
        <v>282</v>
      </c>
      <c r="B286" s="1"/>
      <c r="C286" s="2"/>
      <c r="D286" s="124"/>
      <c r="E286" s="128"/>
      <c r="F286" s="276"/>
      <c r="G286" s="277"/>
      <c r="H286" s="277"/>
      <c r="I286" s="277"/>
      <c r="J286" s="277"/>
      <c r="K286" s="277"/>
      <c r="L286" s="277"/>
      <c r="M286" s="277"/>
      <c r="N286" s="277"/>
      <c r="O286" s="274" t="str">
        <f t="shared" si="22"/>
        <v xml:space="preserve"> </v>
      </c>
      <c r="P286" s="103"/>
      <c r="Q286" s="282"/>
      <c r="R286" s="282"/>
      <c r="S286" s="283"/>
      <c r="T286" s="106" t="str">
        <f t="shared" si="21"/>
        <v xml:space="preserve"> </v>
      </c>
      <c r="U286" s="288"/>
      <c r="V286" s="289"/>
      <c r="W286" s="289"/>
      <c r="X286" s="290"/>
      <c r="Y286" s="119" t="str">
        <f t="shared" si="23"/>
        <v/>
      </c>
      <c r="Z286" s="97" t="str">
        <f t="shared" si="24"/>
        <v/>
      </c>
      <c r="AA286" s="86" t="str">
        <f t="shared" si="25"/>
        <v/>
      </c>
      <c r="AB286" s="45"/>
      <c r="AC286" s="26"/>
      <c r="AD286" s="26"/>
      <c r="AE286" s="27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</row>
    <row r="287" spans="1:218" ht="20.100000000000001" customHeight="1" thickBot="1" x14ac:dyDescent="0.3">
      <c r="A287" s="17">
        <v>283</v>
      </c>
      <c r="B287" s="1"/>
      <c r="C287" s="2"/>
      <c r="D287" s="124"/>
      <c r="E287" s="128"/>
      <c r="F287" s="276"/>
      <c r="G287" s="277"/>
      <c r="H287" s="277"/>
      <c r="I287" s="277"/>
      <c r="J287" s="277"/>
      <c r="K287" s="277"/>
      <c r="L287" s="277"/>
      <c r="M287" s="277"/>
      <c r="N287" s="277"/>
      <c r="O287" s="274" t="str">
        <f t="shared" si="22"/>
        <v xml:space="preserve"> </v>
      </c>
      <c r="P287" s="103"/>
      <c r="Q287" s="282"/>
      <c r="R287" s="282"/>
      <c r="S287" s="283"/>
      <c r="T287" s="106" t="str">
        <f t="shared" si="21"/>
        <v xml:space="preserve"> </v>
      </c>
      <c r="U287" s="288"/>
      <c r="V287" s="289"/>
      <c r="W287" s="289"/>
      <c r="X287" s="290"/>
      <c r="Y287" s="119" t="str">
        <f t="shared" si="23"/>
        <v/>
      </c>
      <c r="Z287" s="97" t="str">
        <f t="shared" si="24"/>
        <v/>
      </c>
      <c r="AA287" s="86" t="str">
        <f t="shared" si="25"/>
        <v/>
      </c>
      <c r="AB287" s="45"/>
      <c r="AC287" s="26"/>
      <c r="AD287" s="26"/>
      <c r="AE287" s="27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</row>
    <row r="288" spans="1:218" ht="20.100000000000001" customHeight="1" thickBot="1" x14ac:dyDescent="0.3">
      <c r="A288" s="17">
        <v>284</v>
      </c>
      <c r="B288" s="1"/>
      <c r="C288" s="2"/>
      <c r="D288" s="124"/>
      <c r="E288" s="128"/>
      <c r="F288" s="276"/>
      <c r="G288" s="277"/>
      <c r="H288" s="277"/>
      <c r="I288" s="277"/>
      <c r="J288" s="277"/>
      <c r="K288" s="277"/>
      <c r="L288" s="277"/>
      <c r="M288" s="277"/>
      <c r="N288" s="277"/>
      <c r="O288" s="274" t="str">
        <f t="shared" si="22"/>
        <v xml:space="preserve"> </v>
      </c>
      <c r="P288" s="103"/>
      <c r="Q288" s="282"/>
      <c r="R288" s="282"/>
      <c r="S288" s="283"/>
      <c r="T288" s="106" t="str">
        <f t="shared" si="21"/>
        <v xml:space="preserve"> </v>
      </c>
      <c r="U288" s="288"/>
      <c r="V288" s="289"/>
      <c r="W288" s="289"/>
      <c r="X288" s="290"/>
      <c r="Y288" s="119" t="str">
        <f t="shared" si="23"/>
        <v/>
      </c>
      <c r="Z288" s="97" t="str">
        <f t="shared" si="24"/>
        <v/>
      </c>
      <c r="AA288" s="86" t="str">
        <f t="shared" si="25"/>
        <v/>
      </c>
      <c r="AB288" s="45"/>
      <c r="AC288" s="26"/>
      <c r="AD288" s="26"/>
      <c r="AE288" s="27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</row>
    <row r="289" spans="1:218" ht="20.100000000000001" customHeight="1" thickBot="1" x14ac:dyDescent="0.3">
      <c r="A289" s="17">
        <v>285</v>
      </c>
      <c r="B289" s="1"/>
      <c r="C289" s="2"/>
      <c r="D289" s="124"/>
      <c r="E289" s="128"/>
      <c r="F289" s="276"/>
      <c r="G289" s="277"/>
      <c r="H289" s="277"/>
      <c r="I289" s="277"/>
      <c r="J289" s="277"/>
      <c r="K289" s="277"/>
      <c r="L289" s="277"/>
      <c r="M289" s="277"/>
      <c r="N289" s="277"/>
      <c r="O289" s="274" t="str">
        <f t="shared" si="22"/>
        <v xml:space="preserve"> </v>
      </c>
      <c r="P289" s="103"/>
      <c r="Q289" s="282"/>
      <c r="R289" s="282"/>
      <c r="S289" s="283"/>
      <c r="T289" s="106" t="str">
        <f t="shared" si="21"/>
        <v xml:space="preserve"> </v>
      </c>
      <c r="U289" s="288"/>
      <c r="V289" s="289"/>
      <c r="W289" s="289"/>
      <c r="X289" s="290"/>
      <c r="Y289" s="119" t="str">
        <f t="shared" si="23"/>
        <v/>
      </c>
      <c r="Z289" s="97" t="str">
        <f t="shared" si="24"/>
        <v/>
      </c>
      <c r="AA289" s="86" t="str">
        <f t="shared" si="25"/>
        <v/>
      </c>
      <c r="AB289" s="45"/>
      <c r="AC289" s="26"/>
      <c r="AD289" s="26"/>
      <c r="AE289" s="27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</row>
    <row r="290" spans="1:218" ht="20.100000000000001" customHeight="1" thickBot="1" x14ac:dyDescent="0.3">
      <c r="A290" s="17">
        <v>286</v>
      </c>
      <c r="B290" s="1"/>
      <c r="C290" s="2"/>
      <c r="D290" s="124"/>
      <c r="E290" s="128"/>
      <c r="F290" s="276"/>
      <c r="G290" s="277"/>
      <c r="H290" s="277"/>
      <c r="I290" s="277"/>
      <c r="J290" s="277"/>
      <c r="K290" s="277"/>
      <c r="L290" s="277"/>
      <c r="M290" s="277"/>
      <c r="N290" s="277"/>
      <c r="O290" s="274" t="str">
        <f t="shared" si="22"/>
        <v xml:space="preserve"> </v>
      </c>
      <c r="P290" s="103"/>
      <c r="Q290" s="282"/>
      <c r="R290" s="282"/>
      <c r="S290" s="283"/>
      <c r="T290" s="106" t="str">
        <f t="shared" si="21"/>
        <v xml:space="preserve"> </v>
      </c>
      <c r="U290" s="288"/>
      <c r="V290" s="289"/>
      <c r="W290" s="289"/>
      <c r="X290" s="290"/>
      <c r="Y290" s="119" t="str">
        <f t="shared" si="23"/>
        <v/>
      </c>
      <c r="Z290" s="97" t="str">
        <f t="shared" si="24"/>
        <v/>
      </c>
      <c r="AA290" s="86" t="str">
        <f t="shared" si="25"/>
        <v/>
      </c>
      <c r="AB290" s="45"/>
      <c r="AC290" s="26"/>
      <c r="AD290" s="26"/>
      <c r="AE290" s="27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</row>
    <row r="291" spans="1:218" ht="20.100000000000001" customHeight="1" thickBot="1" x14ac:dyDescent="0.3">
      <c r="A291" s="17">
        <v>287</v>
      </c>
      <c r="B291" s="1"/>
      <c r="C291" s="2"/>
      <c r="D291" s="124"/>
      <c r="E291" s="128"/>
      <c r="F291" s="276"/>
      <c r="G291" s="277"/>
      <c r="H291" s="277"/>
      <c r="I291" s="277"/>
      <c r="J291" s="277"/>
      <c r="K291" s="277"/>
      <c r="L291" s="277"/>
      <c r="M291" s="277"/>
      <c r="N291" s="277"/>
      <c r="O291" s="274" t="str">
        <f t="shared" si="22"/>
        <v xml:space="preserve"> </v>
      </c>
      <c r="P291" s="103"/>
      <c r="Q291" s="282"/>
      <c r="R291" s="282"/>
      <c r="S291" s="283"/>
      <c r="T291" s="106" t="str">
        <f t="shared" si="21"/>
        <v xml:space="preserve"> </v>
      </c>
      <c r="U291" s="288"/>
      <c r="V291" s="289"/>
      <c r="W291" s="289"/>
      <c r="X291" s="290"/>
      <c r="Y291" s="119" t="str">
        <f t="shared" si="23"/>
        <v/>
      </c>
      <c r="Z291" s="97" t="str">
        <f t="shared" si="24"/>
        <v/>
      </c>
      <c r="AA291" s="86" t="str">
        <f t="shared" si="25"/>
        <v/>
      </c>
      <c r="AB291" s="45"/>
      <c r="AC291" s="26"/>
      <c r="AD291" s="26"/>
      <c r="AE291" s="27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</row>
    <row r="292" spans="1:218" ht="20.100000000000001" customHeight="1" thickBot="1" x14ac:dyDescent="0.3">
      <c r="A292" s="17">
        <v>288</v>
      </c>
      <c r="B292" s="1"/>
      <c r="C292" s="2"/>
      <c r="D292" s="124"/>
      <c r="E292" s="128"/>
      <c r="F292" s="276"/>
      <c r="G292" s="277"/>
      <c r="H292" s="277"/>
      <c r="I292" s="277"/>
      <c r="J292" s="277"/>
      <c r="K292" s="277"/>
      <c r="L292" s="277"/>
      <c r="M292" s="277"/>
      <c r="N292" s="277"/>
      <c r="O292" s="274" t="str">
        <f t="shared" si="22"/>
        <v xml:space="preserve"> </v>
      </c>
      <c r="P292" s="103"/>
      <c r="Q292" s="282"/>
      <c r="R292" s="282"/>
      <c r="S292" s="283"/>
      <c r="T292" s="106" t="str">
        <f t="shared" si="21"/>
        <v xml:space="preserve"> </v>
      </c>
      <c r="U292" s="288"/>
      <c r="V292" s="289"/>
      <c r="W292" s="289"/>
      <c r="X292" s="290"/>
      <c r="Y292" s="119" t="str">
        <f t="shared" si="23"/>
        <v/>
      </c>
      <c r="Z292" s="97" t="str">
        <f t="shared" si="24"/>
        <v/>
      </c>
      <c r="AA292" s="86" t="str">
        <f t="shared" si="25"/>
        <v/>
      </c>
      <c r="AB292" s="45"/>
      <c r="AC292" s="26"/>
      <c r="AD292" s="26"/>
      <c r="AE292" s="27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</row>
    <row r="293" spans="1:218" ht="20.100000000000001" customHeight="1" thickBot="1" x14ac:dyDescent="0.3">
      <c r="A293" s="17">
        <v>289</v>
      </c>
      <c r="B293" s="1"/>
      <c r="C293" s="2"/>
      <c r="D293" s="124"/>
      <c r="E293" s="128"/>
      <c r="F293" s="276"/>
      <c r="G293" s="277"/>
      <c r="H293" s="277"/>
      <c r="I293" s="277"/>
      <c r="J293" s="277"/>
      <c r="K293" s="277"/>
      <c r="L293" s="277"/>
      <c r="M293" s="277"/>
      <c r="N293" s="277"/>
      <c r="O293" s="274" t="str">
        <f t="shared" si="22"/>
        <v xml:space="preserve"> </v>
      </c>
      <c r="P293" s="103"/>
      <c r="Q293" s="282"/>
      <c r="R293" s="282"/>
      <c r="S293" s="283"/>
      <c r="T293" s="106" t="str">
        <f t="shared" si="21"/>
        <v xml:space="preserve"> </v>
      </c>
      <c r="U293" s="288"/>
      <c r="V293" s="289"/>
      <c r="W293" s="289"/>
      <c r="X293" s="290"/>
      <c r="Y293" s="119" t="str">
        <f t="shared" si="23"/>
        <v/>
      </c>
      <c r="Z293" s="97" t="str">
        <f t="shared" si="24"/>
        <v/>
      </c>
      <c r="AA293" s="86" t="str">
        <f t="shared" si="25"/>
        <v/>
      </c>
      <c r="AB293" s="45"/>
      <c r="AC293" s="26"/>
      <c r="AD293" s="26"/>
      <c r="AE293" s="27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</row>
    <row r="294" spans="1:218" ht="20.100000000000001" customHeight="1" thickBot="1" x14ac:dyDescent="0.3">
      <c r="A294" s="17">
        <v>290</v>
      </c>
      <c r="B294" s="1"/>
      <c r="C294" s="2"/>
      <c r="D294" s="124"/>
      <c r="E294" s="128"/>
      <c r="F294" s="276"/>
      <c r="G294" s="277"/>
      <c r="H294" s="277"/>
      <c r="I294" s="277"/>
      <c r="J294" s="277"/>
      <c r="K294" s="277"/>
      <c r="L294" s="277"/>
      <c r="M294" s="277"/>
      <c r="N294" s="277"/>
      <c r="O294" s="274" t="str">
        <f t="shared" si="22"/>
        <v xml:space="preserve"> </v>
      </c>
      <c r="P294" s="103"/>
      <c r="Q294" s="282"/>
      <c r="R294" s="282"/>
      <c r="S294" s="283"/>
      <c r="T294" s="106" t="str">
        <f t="shared" si="21"/>
        <v xml:space="preserve"> </v>
      </c>
      <c r="U294" s="288"/>
      <c r="V294" s="289"/>
      <c r="W294" s="289"/>
      <c r="X294" s="290"/>
      <c r="Y294" s="119" t="str">
        <f t="shared" si="23"/>
        <v/>
      </c>
      <c r="Z294" s="97" t="str">
        <f t="shared" si="24"/>
        <v/>
      </c>
      <c r="AA294" s="86" t="str">
        <f t="shared" si="25"/>
        <v/>
      </c>
      <c r="AB294" s="45"/>
      <c r="AC294" s="26"/>
      <c r="AD294" s="26"/>
      <c r="AE294" s="27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</row>
    <row r="295" spans="1:218" ht="20.100000000000001" customHeight="1" thickBot="1" x14ac:dyDescent="0.3">
      <c r="A295" s="17">
        <v>291</v>
      </c>
      <c r="B295" s="1"/>
      <c r="C295" s="2"/>
      <c r="D295" s="124"/>
      <c r="E295" s="128"/>
      <c r="F295" s="276"/>
      <c r="G295" s="277"/>
      <c r="H295" s="277"/>
      <c r="I295" s="277"/>
      <c r="J295" s="277"/>
      <c r="K295" s="277"/>
      <c r="L295" s="277"/>
      <c r="M295" s="277"/>
      <c r="N295" s="277"/>
      <c r="O295" s="274" t="str">
        <f t="shared" si="22"/>
        <v xml:space="preserve"> </v>
      </c>
      <c r="P295" s="103"/>
      <c r="Q295" s="282"/>
      <c r="R295" s="282"/>
      <c r="S295" s="283"/>
      <c r="T295" s="106" t="str">
        <f t="shared" si="21"/>
        <v xml:space="preserve"> </v>
      </c>
      <c r="U295" s="288"/>
      <c r="V295" s="289"/>
      <c r="W295" s="289"/>
      <c r="X295" s="290"/>
      <c r="Y295" s="119" t="str">
        <f t="shared" si="23"/>
        <v/>
      </c>
      <c r="Z295" s="97" t="str">
        <f t="shared" si="24"/>
        <v/>
      </c>
      <c r="AA295" s="86" t="str">
        <f t="shared" si="25"/>
        <v/>
      </c>
      <c r="AB295" s="45"/>
      <c r="AC295" s="26"/>
      <c r="AD295" s="26"/>
      <c r="AE295" s="27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</row>
    <row r="296" spans="1:218" ht="20.100000000000001" customHeight="1" thickBot="1" x14ac:dyDescent="0.3">
      <c r="A296" s="17">
        <v>292</v>
      </c>
      <c r="B296" s="1"/>
      <c r="C296" s="2"/>
      <c r="D296" s="124"/>
      <c r="E296" s="128"/>
      <c r="F296" s="276"/>
      <c r="G296" s="277"/>
      <c r="H296" s="277"/>
      <c r="I296" s="277"/>
      <c r="J296" s="277"/>
      <c r="K296" s="277"/>
      <c r="L296" s="277"/>
      <c r="M296" s="277"/>
      <c r="N296" s="277"/>
      <c r="O296" s="274" t="str">
        <f t="shared" si="22"/>
        <v xml:space="preserve"> </v>
      </c>
      <c r="P296" s="103"/>
      <c r="Q296" s="282"/>
      <c r="R296" s="282"/>
      <c r="S296" s="283"/>
      <c r="T296" s="106" t="str">
        <f t="shared" si="21"/>
        <v xml:space="preserve"> </v>
      </c>
      <c r="U296" s="288"/>
      <c r="V296" s="289"/>
      <c r="W296" s="289"/>
      <c r="X296" s="290"/>
      <c r="Y296" s="119" t="str">
        <f t="shared" si="23"/>
        <v/>
      </c>
      <c r="Z296" s="97" t="str">
        <f t="shared" si="24"/>
        <v/>
      </c>
      <c r="AA296" s="86" t="str">
        <f t="shared" si="25"/>
        <v/>
      </c>
      <c r="AB296" s="45"/>
      <c r="AC296" s="26"/>
      <c r="AD296" s="26"/>
      <c r="AE296" s="27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</row>
    <row r="297" spans="1:218" ht="20.100000000000001" customHeight="1" thickBot="1" x14ac:dyDescent="0.3">
      <c r="A297" s="17">
        <v>293</v>
      </c>
      <c r="B297" s="1"/>
      <c r="C297" s="2"/>
      <c r="D297" s="124"/>
      <c r="E297" s="128"/>
      <c r="F297" s="276"/>
      <c r="G297" s="277"/>
      <c r="H297" s="277"/>
      <c r="I297" s="277"/>
      <c r="J297" s="277"/>
      <c r="K297" s="277"/>
      <c r="L297" s="277"/>
      <c r="M297" s="277"/>
      <c r="N297" s="277"/>
      <c r="O297" s="274" t="str">
        <f t="shared" si="22"/>
        <v xml:space="preserve"> </v>
      </c>
      <c r="P297" s="103"/>
      <c r="Q297" s="282"/>
      <c r="R297" s="282"/>
      <c r="S297" s="283"/>
      <c r="T297" s="106" t="str">
        <f t="shared" si="21"/>
        <v xml:space="preserve"> </v>
      </c>
      <c r="U297" s="288"/>
      <c r="V297" s="289"/>
      <c r="W297" s="289"/>
      <c r="X297" s="290"/>
      <c r="Y297" s="119" t="str">
        <f t="shared" si="23"/>
        <v/>
      </c>
      <c r="Z297" s="97" t="str">
        <f t="shared" si="24"/>
        <v/>
      </c>
      <c r="AA297" s="86" t="str">
        <f t="shared" si="25"/>
        <v/>
      </c>
      <c r="AB297" s="45"/>
      <c r="AC297" s="26"/>
      <c r="AD297" s="26"/>
      <c r="AE297" s="27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</row>
    <row r="298" spans="1:218" ht="20.100000000000001" customHeight="1" thickBot="1" x14ac:dyDescent="0.3">
      <c r="A298" s="17">
        <v>294</v>
      </c>
      <c r="B298" s="1"/>
      <c r="C298" s="2"/>
      <c r="D298" s="124"/>
      <c r="E298" s="128"/>
      <c r="F298" s="276"/>
      <c r="G298" s="277"/>
      <c r="H298" s="277"/>
      <c r="I298" s="277"/>
      <c r="J298" s="277"/>
      <c r="K298" s="277"/>
      <c r="L298" s="277"/>
      <c r="M298" s="277"/>
      <c r="N298" s="277"/>
      <c r="O298" s="274" t="str">
        <f t="shared" si="22"/>
        <v xml:space="preserve"> </v>
      </c>
      <c r="P298" s="103"/>
      <c r="Q298" s="282"/>
      <c r="R298" s="282"/>
      <c r="S298" s="283"/>
      <c r="T298" s="106" t="str">
        <f t="shared" si="21"/>
        <v xml:space="preserve"> </v>
      </c>
      <c r="U298" s="288"/>
      <c r="V298" s="289"/>
      <c r="W298" s="289"/>
      <c r="X298" s="290"/>
      <c r="Y298" s="119" t="str">
        <f t="shared" si="23"/>
        <v/>
      </c>
      <c r="Z298" s="97" t="str">
        <f t="shared" si="24"/>
        <v/>
      </c>
      <c r="AA298" s="86" t="str">
        <f t="shared" si="25"/>
        <v/>
      </c>
      <c r="AB298" s="45"/>
      <c r="AC298" s="26"/>
      <c r="AD298" s="26"/>
      <c r="AE298" s="27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</row>
    <row r="299" spans="1:218" ht="20.100000000000001" customHeight="1" thickBot="1" x14ac:dyDescent="0.3">
      <c r="A299" s="17">
        <v>295</v>
      </c>
      <c r="B299" s="1"/>
      <c r="C299" s="2"/>
      <c r="D299" s="124"/>
      <c r="E299" s="128"/>
      <c r="F299" s="276"/>
      <c r="G299" s="277"/>
      <c r="H299" s="277"/>
      <c r="I299" s="277"/>
      <c r="J299" s="277"/>
      <c r="K299" s="277"/>
      <c r="L299" s="277"/>
      <c r="M299" s="277"/>
      <c r="N299" s="277"/>
      <c r="O299" s="274" t="str">
        <f t="shared" si="22"/>
        <v xml:space="preserve"> </v>
      </c>
      <c r="P299" s="103"/>
      <c r="Q299" s="282"/>
      <c r="R299" s="282"/>
      <c r="S299" s="283"/>
      <c r="T299" s="106" t="str">
        <f t="shared" si="21"/>
        <v xml:space="preserve"> </v>
      </c>
      <c r="U299" s="288"/>
      <c r="V299" s="289"/>
      <c r="W299" s="289"/>
      <c r="X299" s="290"/>
      <c r="Y299" s="119" t="str">
        <f t="shared" si="23"/>
        <v/>
      </c>
      <c r="Z299" s="97" t="str">
        <f t="shared" si="24"/>
        <v/>
      </c>
      <c r="AA299" s="86" t="str">
        <f t="shared" si="25"/>
        <v/>
      </c>
      <c r="AB299" s="45"/>
      <c r="AC299" s="26"/>
      <c r="AD299" s="26"/>
      <c r="AE299" s="27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</row>
    <row r="300" spans="1:218" ht="20.100000000000001" customHeight="1" thickBot="1" x14ac:dyDescent="0.3">
      <c r="A300" s="17">
        <v>296</v>
      </c>
      <c r="B300" s="1"/>
      <c r="C300" s="2"/>
      <c r="D300" s="124"/>
      <c r="E300" s="128"/>
      <c r="F300" s="276"/>
      <c r="G300" s="277"/>
      <c r="H300" s="277"/>
      <c r="I300" s="277"/>
      <c r="J300" s="277"/>
      <c r="K300" s="277"/>
      <c r="L300" s="277"/>
      <c r="M300" s="277"/>
      <c r="N300" s="277"/>
      <c r="O300" s="274" t="str">
        <f t="shared" si="22"/>
        <v xml:space="preserve"> </v>
      </c>
      <c r="P300" s="103"/>
      <c r="Q300" s="282"/>
      <c r="R300" s="282"/>
      <c r="S300" s="283"/>
      <c r="T300" s="106" t="str">
        <f t="shared" si="21"/>
        <v xml:space="preserve"> </v>
      </c>
      <c r="U300" s="288"/>
      <c r="V300" s="289"/>
      <c r="W300" s="289"/>
      <c r="X300" s="290"/>
      <c r="Y300" s="119" t="str">
        <f t="shared" si="23"/>
        <v/>
      </c>
      <c r="Z300" s="97" t="str">
        <f t="shared" si="24"/>
        <v/>
      </c>
      <c r="AA300" s="86" t="str">
        <f t="shared" si="25"/>
        <v/>
      </c>
      <c r="AB300" s="45"/>
      <c r="AC300" s="26"/>
      <c r="AD300" s="26"/>
      <c r="AE300" s="27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</row>
    <row r="301" spans="1:218" ht="20.100000000000001" customHeight="1" thickBot="1" x14ac:dyDescent="0.3">
      <c r="A301" s="17">
        <v>297</v>
      </c>
      <c r="B301" s="1"/>
      <c r="C301" s="2"/>
      <c r="D301" s="124"/>
      <c r="E301" s="128"/>
      <c r="F301" s="276"/>
      <c r="G301" s="277"/>
      <c r="H301" s="277"/>
      <c r="I301" s="277"/>
      <c r="J301" s="277"/>
      <c r="K301" s="277"/>
      <c r="L301" s="277"/>
      <c r="M301" s="277"/>
      <c r="N301" s="277"/>
      <c r="O301" s="274" t="str">
        <f t="shared" si="22"/>
        <v xml:space="preserve"> </v>
      </c>
      <c r="P301" s="103"/>
      <c r="Q301" s="282"/>
      <c r="R301" s="282"/>
      <c r="S301" s="283"/>
      <c r="T301" s="106" t="str">
        <f t="shared" si="21"/>
        <v xml:space="preserve"> </v>
      </c>
      <c r="U301" s="288"/>
      <c r="V301" s="289"/>
      <c r="W301" s="289"/>
      <c r="X301" s="290"/>
      <c r="Y301" s="119" t="str">
        <f t="shared" si="23"/>
        <v/>
      </c>
      <c r="Z301" s="97" t="str">
        <f t="shared" si="24"/>
        <v/>
      </c>
      <c r="AA301" s="86" t="str">
        <f t="shared" si="25"/>
        <v/>
      </c>
      <c r="AB301" s="45"/>
      <c r="AC301" s="26"/>
      <c r="AD301" s="26"/>
      <c r="AE301" s="27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</row>
    <row r="302" spans="1:218" ht="20.100000000000001" customHeight="1" thickBot="1" x14ac:dyDescent="0.3">
      <c r="A302" s="17">
        <v>298</v>
      </c>
      <c r="B302" s="1"/>
      <c r="C302" s="2"/>
      <c r="D302" s="124"/>
      <c r="E302" s="128"/>
      <c r="F302" s="276"/>
      <c r="G302" s="277"/>
      <c r="H302" s="277"/>
      <c r="I302" s="277"/>
      <c r="J302" s="277"/>
      <c r="K302" s="277"/>
      <c r="L302" s="277"/>
      <c r="M302" s="277"/>
      <c r="N302" s="277"/>
      <c r="O302" s="274" t="str">
        <f t="shared" si="22"/>
        <v xml:space="preserve"> </v>
      </c>
      <c r="P302" s="103"/>
      <c r="Q302" s="282"/>
      <c r="R302" s="282"/>
      <c r="S302" s="283"/>
      <c r="T302" s="106" t="str">
        <f t="shared" si="21"/>
        <v xml:space="preserve"> </v>
      </c>
      <c r="U302" s="288"/>
      <c r="V302" s="289"/>
      <c r="W302" s="289"/>
      <c r="X302" s="290"/>
      <c r="Y302" s="119" t="str">
        <f t="shared" si="23"/>
        <v/>
      </c>
      <c r="Z302" s="97" t="str">
        <f t="shared" si="24"/>
        <v/>
      </c>
      <c r="AA302" s="86" t="str">
        <f t="shared" si="25"/>
        <v/>
      </c>
      <c r="AB302" s="45"/>
      <c r="AC302" s="26"/>
      <c r="AD302" s="26"/>
      <c r="AE302" s="27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</row>
    <row r="303" spans="1:218" ht="20.100000000000001" customHeight="1" thickBot="1" x14ac:dyDescent="0.3">
      <c r="A303" s="17">
        <v>299</v>
      </c>
      <c r="B303" s="1"/>
      <c r="C303" s="2"/>
      <c r="D303" s="124"/>
      <c r="E303" s="128"/>
      <c r="F303" s="276"/>
      <c r="G303" s="277"/>
      <c r="H303" s="277"/>
      <c r="I303" s="277"/>
      <c r="J303" s="277"/>
      <c r="K303" s="277"/>
      <c r="L303" s="277"/>
      <c r="M303" s="277"/>
      <c r="N303" s="277"/>
      <c r="O303" s="274" t="str">
        <f t="shared" si="22"/>
        <v xml:space="preserve"> </v>
      </c>
      <c r="P303" s="103"/>
      <c r="Q303" s="282"/>
      <c r="R303" s="282"/>
      <c r="S303" s="283"/>
      <c r="T303" s="106" t="str">
        <f t="shared" si="21"/>
        <v xml:space="preserve"> </v>
      </c>
      <c r="U303" s="288"/>
      <c r="V303" s="289"/>
      <c r="W303" s="289"/>
      <c r="X303" s="290"/>
      <c r="Y303" s="119" t="str">
        <f t="shared" si="23"/>
        <v/>
      </c>
      <c r="Z303" s="97" t="str">
        <f t="shared" si="24"/>
        <v/>
      </c>
      <c r="AA303" s="86" t="str">
        <f t="shared" si="25"/>
        <v/>
      </c>
      <c r="AB303" s="45"/>
      <c r="AC303" s="26"/>
      <c r="AD303" s="26"/>
      <c r="AE303" s="27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</row>
    <row r="304" spans="1:218" ht="20.100000000000001" customHeight="1" thickBot="1" x14ac:dyDescent="0.3">
      <c r="A304" s="18">
        <v>300</v>
      </c>
      <c r="B304" s="4"/>
      <c r="C304" s="9"/>
      <c r="D304" s="125"/>
      <c r="E304" s="131"/>
      <c r="F304" s="278"/>
      <c r="G304" s="279"/>
      <c r="H304" s="279"/>
      <c r="I304" s="279"/>
      <c r="J304" s="279"/>
      <c r="K304" s="279"/>
      <c r="L304" s="279"/>
      <c r="M304" s="279"/>
      <c r="N304" s="279"/>
      <c r="O304" s="275" t="str">
        <f t="shared" si="22"/>
        <v xml:space="preserve"> </v>
      </c>
      <c r="P304" s="107"/>
      <c r="Q304" s="279"/>
      <c r="R304" s="279"/>
      <c r="S304" s="284"/>
      <c r="T304" s="110" t="str">
        <f t="shared" ref="T304" si="26">IF(SUM(Q304:S304)&gt;0,SUM(Q304:S304)," ")</f>
        <v xml:space="preserve"> </v>
      </c>
      <c r="U304" s="291"/>
      <c r="V304" s="292"/>
      <c r="W304" s="292"/>
      <c r="X304" s="293"/>
      <c r="Y304" s="197" t="str">
        <f t="shared" si="23"/>
        <v/>
      </c>
      <c r="Z304" s="98" t="str">
        <f t="shared" si="24"/>
        <v/>
      </c>
      <c r="AA304" s="86" t="str">
        <f t="shared" si="25"/>
        <v/>
      </c>
      <c r="AB304" s="45"/>
      <c r="AC304" s="26"/>
      <c r="AD304" s="26"/>
      <c r="AE304" s="27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</row>
    <row r="305" spans="28:218" ht="20.100000000000001" customHeight="1" x14ac:dyDescent="0.2">
      <c r="AB305" s="45"/>
      <c r="AC305" s="26"/>
      <c r="AD305" s="26"/>
      <c r="AE305" s="27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</row>
    <row r="306" spans="28:218" ht="12.75" hidden="1" customHeight="1" x14ac:dyDescent="0.2"/>
  </sheetData>
  <sheetProtection algorithmName="SHA-512" hashValue="rJRO1Dx8hWGXiSigtCW+fR/1lLRLwyzervnN4XqLDhpatvWvRBQrPeiVI8ZkQtbi+ggdfV3M5dE1kUzJgG+sQg==" saltValue="8ZMDzBl6uUF1Oo/LQrWlNg==" spinCount="100000" sheet="1" selectLockedCells="1"/>
  <protectedRanges>
    <protectedRange sqref="Q5:S304" name="Bereich12_1"/>
    <protectedRange sqref="B5:N304" name="Bereich1_1"/>
  </protectedRanges>
  <mergeCells count="14">
    <mergeCell ref="A1:A4"/>
    <mergeCell ref="B1:C2"/>
    <mergeCell ref="E1:E4"/>
    <mergeCell ref="Q2:Q3"/>
    <mergeCell ref="B4:C4"/>
    <mergeCell ref="D1:D4"/>
    <mergeCell ref="AA1:AA4"/>
    <mergeCell ref="AC14:AD15"/>
    <mergeCell ref="S2:S3"/>
    <mergeCell ref="R2:R3"/>
    <mergeCell ref="F1:O2"/>
    <mergeCell ref="P1:T1"/>
    <mergeCell ref="P2:P4"/>
    <mergeCell ref="Z1:Z3"/>
  </mergeCells>
  <phoneticPr fontId="2" type="noConversion"/>
  <conditionalFormatting sqref="Q5:R304 F5:N304">
    <cfRule type="cellIs" dxfId="96" priority="19" operator="notBetween">
      <formula>F$4</formula>
      <formula>0</formula>
    </cfRule>
  </conditionalFormatting>
  <conditionalFormatting sqref="O5:O304">
    <cfRule type="cellIs" dxfId="95" priority="22" stopIfTrue="1" operator="greaterThan">
      <formula>#REF!</formula>
    </cfRule>
    <cfRule type="cellIs" dxfId="94" priority="23" stopIfTrue="1" operator="lessThan">
      <formula>0</formula>
    </cfRule>
  </conditionalFormatting>
  <conditionalFormatting sqref="U5:X304">
    <cfRule type="expression" dxfId="93" priority="18" stopIfTrue="1">
      <formula>ROUNDDOWN(2*U5,0)-2*U5&lt;0</formula>
    </cfRule>
    <cfRule type="cellIs" dxfId="92" priority="28" stopIfTrue="1" operator="notBetween">
      <formula>U$4</formula>
      <formula>0</formula>
    </cfRule>
  </conditionalFormatting>
  <conditionalFormatting sqref="AB5:AB303">
    <cfRule type="expression" dxfId="91" priority="17" stopIfTrue="1">
      <formula>$E5=" "</formula>
    </cfRule>
  </conditionalFormatting>
  <conditionalFormatting sqref="E5:E304">
    <cfRule type="containsText" dxfId="90" priority="15" stopIfTrue="1" operator="containsText" text=" ">
      <formula>NOT(ISERROR(SEARCH(" ",E5)))</formula>
    </cfRule>
  </conditionalFormatting>
  <conditionalFormatting sqref="J5:N304 Q5:S304 U5:X304">
    <cfRule type="expression" dxfId="89" priority="12" stopIfTrue="1">
      <formula>ROUNDDOWN(2*J5,0)-2*J5&lt;0</formula>
    </cfRule>
  </conditionalFormatting>
  <conditionalFormatting sqref="AB304:AB305">
    <cfRule type="expression" dxfId="88" priority="156" stopIfTrue="1">
      <formula>#REF!=" "</formula>
    </cfRule>
  </conditionalFormatting>
  <conditionalFormatting sqref="S5:S304">
    <cfRule type="cellIs" dxfId="87" priority="165" stopIfTrue="1" operator="notBetween">
      <formula>S$4</formula>
      <formula>0</formula>
    </cfRule>
    <cfRule type="expression" dxfId="86" priority="166" stopIfTrue="1">
      <formula>ROUNDDOWN(2*S5,0)-2*S5&lt;0</formula>
    </cfRule>
    <cfRule type="expression" dxfId="85" priority="167" stopIfTrue="1">
      <formula>AND(E5&lt;&gt;"",S5&gt;1.5)</formula>
    </cfRule>
  </conditionalFormatting>
  <pageMargins left="0.59055118110236227" right="0.39370078740157483" top="0.71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HJ306"/>
  <sheetViews>
    <sheetView topLeftCell="B2" zoomScale="115" zoomScaleNormal="115" workbookViewId="0">
      <selection activeCell="B6" sqref="B6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33203125" style="22" customWidth="1"/>
    <col min="3" max="3" width="14" style="22" bestFit="1" customWidth="1"/>
    <col min="4" max="4" width="14" style="22" customWidth="1"/>
    <col min="5" max="5" width="6.33203125" style="22" customWidth="1"/>
    <col min="6" max="14" width="6.83203125" style="23" customWidth="1"/>
    <col min="15" max="15" width="7.83203125" style="23" customWidth="1"/>
    <col min="16" max="16" width="6.83203125" style="23" customWidth="1"/>
    <col min="17" max="17" width="8" style="23" customWidth="1"/>
    <col min="18" max="19" width="6.83203125" style="23" customWidth="1"/>
    <col min="20" max="20" width="17.33203125" style="23" customWidth="1"/>
    <col min="21" max="24" width="7.83203125" style="23" customWidth="1"/>
    <col min="25" max="25" width="16.6640625" style="23" customWidth="1"/>
    <col min="26" max="26" width="9" style="10" customWidth="1"/>
    <col min="27" max="27" width="8.83203125" style="10" customWidth="1"/>
    <col min="28" max="28" width="10" style="10" customWidth="1"/>
    <col min="29" max="29" width="7.83203125" style="10" bestFit="1" customWidth="1"/>
    <col min="30" max="30" width="6.1640625" style="10" customWidth="1"/>
    <col min="31" max="31" width="5.83203125" style="10" hidden="1" customWidth="1"/>
    <col min="32" max="32" width="5.1640625" style="10" hidden="1" customWidth="1"/>
    <col min="33" max="33" width="7.33203125" style="10" hidden="1" customWidth="1"/>
    <col min="34" max="16384" width="4.33203125" style="10" hidden="1"/>
  </cols>
  <sheetData>
    <row r="1" spans="1:218" ht="18" customHeight="1" x14ac:dyDescent="0.2">
      <c r="A1" s="408" t="s">
        <v>7</v>
      </c>
      <c r="B1" s="411" t="s">
        <v>37</v>
      </c>
      <c r="C1" s="424"/>
      <c r="D1" s="422" t="s">
        <v>71</v>
      </c>
      <c r="E1" s="415" t="s">
        <v>40</v>
      </c>
      <c r="F1" s="393" t="s">
        <v>43</v>
      </c>
      <c r="G1" s="394"/>
      <c r="H1" s="394"/>
      <c r="I1" s="394"/>
      <c r="J1" s="394"/>
      <c r="K1" s="394"/>
      <c r="L1" s="394"/>
      <c r="M1" s="394"/>
      <c r="N1" s="394"/>
      <c r="O1" s="395"/>
      <c r="P1" s="399" t="s">
        <v>42</v>
      </c>
      <c r="Q1" s="400"/>
      <c r="R1" s="400"/>
      <c r="S1" s="400"/>
      <c r="T1" s="401"/>
      <c r="U1" s="54"/>
      <c r="V1" s="61"/>
      <c r="W1" s="61"/>
      <c r="X1" s="61"/>
      <c r="Y1" s="61"/>
      <c r="Z1" s="405" t="s">
        <v>6</v>
      </c>
      <c r="AA1" s="427" t="s">
        <v>2</v>
      </c>
    </row>
    <row r="2" spans="1:218" ht="78.75" customHeight="1" thickBot="1" x14ac:dyDescent="0.25">
      <c r="A2" s="409"/>
      <c r="B2" s="413"/>
      <c r="C2" s="414"/>
      <c r="D2" s="429"/>
      <c r="E2" s="416"/>
      <c r="F2" s="396"/>
      <c r="G2" s="397"/>
      <c r="H2" s="397"/>
      <c r="I2" s="397"/>
      <c r="J2" s="397"/>
      <c r="K2" s="397"/>
      <c r="L2" s="397"/>
      <c r="M2" s="397"/>
      <c r="N2" s="397"/>
      <c r="O2" s="398"/>
      <c r="P2" s="402" t="s">
        <v>77</v>
      </c>
      <c r="Q2" s="418" t="s">
        <v>38</v>
      </c>
      <c r="R2" s="391" t="s">
        <v>34</v>
      </c>
      <c r="S2" s="389" t="s">
        <v>39</v>
      </c>
      <c r="T2" s="42"/>
      <c r="U2" s="53"/>
      <c r="V2" s="55" t="s">
        <v>41</v>
      </c>
      <c r="W2" s="55"/>
      <c r="X2" s="55"/>
      <c r="Y2" s="55"/>
      <c r="Z2" s="406"/>
      <c r="AA2" s="428"/>
    </row>
    <row r="3" spans="1:218" s="14" customFormat="1" ht="18" customHeight="1" thickBot="1" x14ac:dyDescent="0.35">
      <c r="A3" s="409"/>
      <c r="B3" s="11" t="s">
        <v>0</v>
      </c>
      <c r="C3" s="12" t="s">
        <v>1</v>
      </c>
      <c r="D3" s="429"/>
      <c r="E3" s="416"/>
      <c r="F3" s="41">
        <v>1</v>
      </c>
      <c r="G3" s="30">
        <v>2</v>
      </c>
      <c r="H3" s="30">
        <v>3</v>
      </c>
      <c r="I3" s="30">
        <v>4</v>
      </c>
      <c r="J3" s="30">
        <v>5</v>
      </c>
      <c r="K3" s="41">
        <v>6</v>
      </c>
      <c r="L3" s="41">
        <v>7</v>
      </c>
      <c r="M3" s="30">
        <v>8</v>
      </c>
      <c r="N3" s="30">
        <v>9</v>
      </c>
      <c r="O3" s="43" t="s">
        <v>35</v>
      </c>
      <c r="P3" s="403"/>
      <c r="Q3" s="419"/>
      <c r="R3" s="392"/>
      <c r="S3" s="390"/>
      <c r="T3" s="43" t="s">
        <v>35</v>
      </c>
      <c r="U3" s="41">
        <v>1</v>
      </c>
      <c r="V3" s="30">
        <v>2</v>
      </c>
      <c r="W3" s="30">
        <v>3</v>
      </c>
      <c r="X3" s="41">
        <v>4</v>
      </c>
      <c r="Y3" s="44" t="s">
        <v>35</v>
      </c>
      <c r="Z3" s="426"/>
      <c r="AA3" s="428"/>
      <c r="AB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</row>
    <row r="4" spans="1:218" s="14" customFormat="1" ht="18" customHeight="1" thickBot="1" x14ac:dyDescent="0.25">
      <c r="A4" s="410"/>
      <c r="B4" s="420" t="s">
        <v>3</v>
      </c>
      <c r="C4" s="421"/>
      <c r="D4" s="430"/>
      <c r="E4" s="425"/>
      <c r="F4" s="58">
        <v>4</v>
      </c>
      <c r="G4" s="52">
        <v>2</v>
      </c>
      <c r="H4" s="52">
        <v>4</v>
      </c>
      <c r="I4" s="52">
        <v>4</v>
      </c>
      <c r="J4" s="52">
        <v>3</v>
      </c>
      <c r="K4" s="58">
        <v>3</v>
      </c>
      <c r="L4" s="58">
        <v>3</v>
      </c>
      <c r="M4" s="52">
        <v>4</v>
      </c>
      <c r="N4" s="52">
        <v>3</v>
      </c>
      <c r="O4" s="32">
        <f>SUM(F4:N4)</f>
        <v>30</v>
      </c>
      <c r="P4" s="404"/>
      <c r="Q4" s="58">
        <v>18</v>
      </c>
      <c r="R4" s="52">
        <v>9</v>
      </c>
      <c r="S4" s="65">
        <v>3</v>
      </c>
      <c r="T4" s="39">
        <f>SUM(Q4:S4)</f>
        <v>30</v>
      </c>
      <c r="U4" s="58">
        <v>4</v>
      </c>
      <c r="V4" s="52">
        <v>4</v>
      </c>
      <c r="W4" s="52">
        <v>4</v>
      </c>
      <c r="X4" s="58">
        <v>3</v>
      </c>
      <c r="Y4" s="29">
        <v>15</v>
      </c>
      <c r="Z4" s="78">
        <f>SUM(O4+T4+Y4)</f>
        <v>75</v>
      </c>
      <c r="AA4" s="428"/>
      <c r="AB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</row>
    <row r="5" spans="1:218" s="27" customFormat="1" ht="20.100000000000001" customHeight="1" x14ac:dyDescent="0.25">
      <c r="A5" s="16">
        <v>1</v>
      </c>
      <c r="B5" s="6"/>
      <c r="C5" s="7"/>
      <c r="D5" s="126"/>
      <c r="E5" s="75"/>
      <c r="F5" s="82"/>
      <c r="G5" s="83"/>
      <c r="H5" s="83"/>
      <c r="I5" s="83"/>
      <c r="J5" s="83"/>
      <c r="K5" s="83"/>
      <c r="L5" s="83"/>
      <c r="M5" s="83"/>
      <c r="N5" s="83"/>
      <c r="O5" s="294" t="str">
        <f t="shared" ref="O5:O68" si="0">IF(SUM(F5:N5)&gt;0,SUM(F5:N5)," ")</f>
        <v xml:space="preserve"> </v>
      </c>
      <c r="P5" s="229"/>
      <c r="Q5" s="83"/>
      <c r="R5" s="83"/>
      <c r="S5" s="84"/>
      <c r="T5" s="273" t="str">
        <f>IF(SUM(Q5:S5)&gt;0,SUM(Q5:S5)," ")</f>
        <v xml:space="preserve"> </v>
      </c>
      <c r="U5" s="99"/>
      <c r="V5" s="100"/>
      <c r="W5" s="100"/>
      <c r="X5" s="101"/>
      <c r="Y5" s="102" t="str">
        <f t="shared" ref="Y5:Y68" si="1">IF(SUM(U5:X5)&gt;0,IF(E5&lt;&gt;"",SUM(W5:X5),SUM(U5:X5)),"")</f>
        <v/>
      </c>
      <c r="Z5" s="111" t="str">
        <f t="shared" ref="Z5:Z68" si="2">IF(SUM(F5:N5)+SUM(Q5:S5)+SUM(U5:X5)&gt;0,IF(E5&lt;&gt;"",SUM(F5:N5)+SUM(Q5:S5)+SUM(W5:X5),SUM(F5:N5)+SUM(Q5:S5)+SUM(U5:X5)),"")</f>
        <v/>
      </c>
      <c r="AA5" s="97" t="str">
        <f t="shared" ref="AA5:AA68" si="3">IF(Z5&lt;&gt;"",IF(E5&lt;&gt;"",VLOOKUP(Z5,$AC$17:$AD$22,2),VLOOKUP(Z5,$AC$6:$AD$11,2)),"")</f>
        <v/>
      </c>
      <c r="AB5" s="45" t="str">
        <f t="shared" ref="AB5:AB35" si="4">IF(E5=" ","Leertaste bei D!","")</f>
        <v/>
      </c>
      <c r="AC5" s="25" t="s">
        <v>5</v>
      </c>
      <c r="AD5" s="25" t="s">
        <v>4</v>
      </c>
      <c r="AE5" s="27" t="str">
        <f t="shared" ref="AE5:AE35" si="5">(IF(C5&lt;&gt;"",VLOOKUP(Z5,$AG$7:$AH$12,2)-VLOOKUP(Z5,$AG$18:$AH$23,2),""))</f>
        <v/>
      </c>
      <c r="AF5" s="25" t="s">
        <v>4</v>
      </c>
      <c r="AG5" s="33" t="str">
        <f>AC5</f>
        <v>Punkte</v>
      </c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</row>
    <row r="6" spans="1:218" ht="20.100000000000001" customHeight="1" x14ac:dyDescent="0.25">
      <c r="A6" s="17">
        <v>2</v>
      </c>
      <c r="B6" s="1"/>
      <c r="C6" s="3"/>
      <c r="D6" s="124"/>
      <c r="E6" s="73"/>
      <c r="F6" s="87"/>
      <c r="G6" s="88"/>
      <c r="H6" s="88"/>
      <c r="I6" s="88"/>
      <c r="J6" s="88"/>
      <c r="K6" s="88"/>
      <c r="L6" s="88"/>
      <c r="M6" s="88"/>
      <c r="N6" s="88"/>
      <c r="O6" s="274" t="str">
        <f t="shared" si="0"/>
        <v xml:space="preserve"> </v>
      </c>
      <c r="P6" s="230"/>
      <c r="Q6" s="88"/>
      <c r="R6" s="88"/>
      <c r="S6" s="91"/>
      <c r="T6" s="274" t="str">
        <f t="shared" ref="T6:T151" si="6">IF(SUM(Q6:S6)&gt;0,SUM(Q6:S6)," ")</f>
        <v xml:space="preserve"> </v>
      </c>
      <c r="U6" s="103"/>
      <c r="V6" s="104"/>
      <c r="W6" s="104"/>
      <c r="X6" s="105"/>
      <c r="Y6" s="106" t="str">
        <f t="shared" si="1"/>
        <v/>
      </c>
      <c r="Z6" s="97" t="str">
        <f t="shared" si="2"/>
        <v/>
      </c>
      <c r="AA6" s="97" t="str">
        <f t="shared" si="3"/>
        <v/>
      </c>
      <c r="AB6" s="45" t="str">
        <f t="shared" si="4"/>
        <v/>
      </c>
      <c r="AC6" s="34">
        <v>0</v>
      </c>
      <c r="AD6" s="25">
        <v>6</v>
      </c>
      <c r="AE6" s="27" t="str">
        <f t="shared" si="5"/>
        <v/>
      </c>
      <c r="AF6" s="25" t="s">
        <v>16</v>
      </c>
      <c r="AG6" s="33">
        <f>AC12</f>
        <v>75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</row>
    <row r="7" spans="1:218" ht="20.100000000000001" customHeight="1" x14ac:dyDescent="0.25">
      <c r="A7" s="17">
        <v>3</v>
      </c>
      <c r="B7" s="1"/>
      <c r="C7" s="3"/>
      <c r="D7" s="124"/>
      <c r="E7" s="59"/>
      <c r="F7" s="87"/>
      <c r="G7" s="88"/>
      <c r="H7" s="88"/>
      <c r="I7" s="88"/>
      <c r="J7" s="88"/>
      <c r="K7" s="88"/>
      <c r="L7" s="88"/>
      <c r="M7" s="88"/>
      <c r="N7" s="88"/>
      <c r="O7" s="274" t="str">
        <f t="shared" si="0"/>
        <v xml:space="preserve"> </v>
      </c>
      <c r="P7" s="103"/>
      <c r="Q7" s="88"/>
      <c r="R7" s="88"/>
      <c r="S7" s="91"/>
      <c r="T7" s="274" t="str">
        <f t="shared" si="6"/>
        <v xml:space="preserve"> </v>
      </c>
      <c r="U7" s="103"/>
      <c r="V7" s="104"/>
      <c r="W7" s="104"/>
      <c r="X7" s="105"/>
      <c r="Y7" s="106" t="str">
        <f t="shared" si="1"/>
        <v/>
      </c>
      <c r="Z7" s="97" t="str">
        <f t="shared" si="2"/>
        <v/>
      </c>
      <c r="AA7" s="97" t="str">
        <f t="shared" si="3"/>
        <v/>
      </c>
      <c r="AB7" s="45" t="str">
        <f t="shared" si="4"/>
        <v/>
      </c>
      <c r="AC7" s="34">
        <v>15</v>
      </c>
      <c r="AD7" s="25">
        <v>5</v>
      </c>
      <c r="AE7" s="27" t="str">
        <f t="shared" si="5"/>
        <v/>
      </c>
      <c r="AF7" s="25">
        <v>1</v>
      </c>
      <c r="AG7" s="33">
        <f>AC11</f>
        <v>67.5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</row>
    <row r="8" spans="1:218" ht="20.100000000000001" customHeight="1" x14ac:dyDescent="0.25">
      <c r="A8" s="17">
        <v>4</v>
      </c>
      <c r="B8" s="1"/>
      <c r="C8" s="3"/>
      <c r="D8" s="124"/>
      <c r="E8" s="59"/>
      <c r="F8" s="87"/>
      <c r="G8" s="88"/>
      <c r="H8" s="88"/>
      <c r="I8" s="88"/>
      <c r="J8" s="88"/>
      <c r="K8" s="88"/>
      <c r="L8" s="88"/>
      <c r="M8" s="88"/>
      <c r="N8" s="88"/>
      <c r="O8" s="274" t="str">
        <f t="shared" si="0"/>
        <v xml:space="preserve"> </v>
      </c>
      <c r="P8" s="103"/>
      <c r="Q8" s="88"/>
      <c r="R8" s="88"/>
      <c r="S8" s="91"/>
      <c r="T8" s="274" t="str">
        <f t="shared" si="6"/>
        <v xml:space="preserve"> </v>
      </c>
      <c r="U8" s="103"/>
      <c r="V8" s="104"/>
      <c r="W8" s="104"/>
      <c r="X8" s="105"/>
      <c r="Y8" s="106" t="str">
        <f t="shared" si="1"/>
        <v/>
      </c>
      <c r="Z8" s="97" t="str">
        <f t="shared" si="2"/>
        <v/>
      </c>
      <c r="AA8" s="97" t="str">
        <f t="shared" si="3"/>
        <v/>
      </c>
      <c r="AB8" s="45" t="str">
        <f t="shared" si="4"/>
        <v/>
      </c>
      <c r="AC8" s="34">
        <v>33.5</v>
      </c>
      <c r="AD8" s="25">
        <v>4</v>
      </c>
      <c r="AE8" s="27" t="str">
        <f t="shared" si="5"/>
        <v/>
      </c>
      <c r="AF8" s="25">
        <v>2</v>
      </c>
      <c r="AG8" s="33">
        <f>AC10</f>
        <v>56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pans="1:218" ht="20.100000000000001" customHeight="1" x14ac:dyDescent="0.25">
      <c r="A9" s="17">
        <v>5</v>
      </c>
      <c r="B9" s="1"/>
      <c r="C9" s="3"/>
      <c r="D9" s="124"/>
      <c r="E9" s="59"/>
      <c r="F9" s="87"/>
      <c r="G9" s="88"/>
      <c r="H9" s="88"/>
      <c r="I9" s="88"/>
      <c r="J9" s="88"/>
      <c r="K9" s="88"/>
      <c r="L9" s="88"/>
      <c r="M9" s="88"/>
      <c r="N9" s="88"/>
      <c r="O9" s="274" t="str">
        <f t="shared" si="0"/>
        <v xml:space="preserve"> </v>
      </c>
      <c r="P9" s="103"/>
      <c r="Q9" s="88"/>
      <c r="R9" s="88"/>
      <c r="S9" s="91"/>
      <c r="T9" s="274" t="str">
        <f t="shared" si="6"/>
        <v xml:space="preserve"> </v>
      </c>
      <c r="U9" s="103"/>
      <c r="V9" s="104"/>
      <c r="W9" s="104"/>
      <c r="X9" s="105"/>
      <c r="Y9" s="106" t="str">
        <f t="shared" si="1"/>
        <v/>
      </c>
      <c r="Z9" s="97" t="str">
        <f t="shared" si="2"/>
        <v/>
      </c>
      <c r="AA9" s="97" t="str">
        <f t="shared" si="3"/>
        <v/>
      </c>
      <c r="AB9" s="45" t="str">
        <f t="shared" si="4"/>
        <v/>
      </c>
      <c r="AC9" s="34">
        <v>45</v>
      </c>
      <c r="AD9" s="25">
        <v>3</v>
      </c>
      <c r="AE9" s="27" t="str">
        <f t="shared" si="5"/>
        <v/>
      </c>
      <c r="AF9" s="25">
        <v>3</v>
      </c>
      <c r="AG9" s="33">
        <f>AC9</f>
        <v>45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</row>
    <row r="10" spans="1:218" ht="20.100000000000001" customHeight="1" x14ac:dyDescent="0.25">
      <c r="A10" s="17">
        <v>6</v>
      </c>
      <c r="B10" s="1"/>
      <c r="C10" s="3"/>
      <c r="D10" s="124"/>
      <c r="E10" s="73"/>
      <c r="F10" s="87"/>
      <c r="G10" s="88"/>
      <c r="H10" s="88"/>
      <c r="I10" s="88"/>
      <c r="J10" s="88"/>
      <c r="K10" s="88"/>
      <c r="L10" s="88"/>
      <c r="M10" s="88"/>
      <c r="N10" s="88"/>
      <c r="O10" s="274" t="str">
        <f t="shared" si="0"/>
        <v xml:space="preserve"> </v>
      </c>
      <c r="P10" s="103"/>
      <c r="Q10" s="88"/>
      <c r="R10" s="88"/>
      <c r="S10" s="91"/>
      <c r="T10" s="274" t="str">
        <f t="shared" si="6"/>
        <v xml:space="preserve"> </v>
      </c>
      <c r="U10" s="103"/>
      <c r="V10" s="104"/>
      <c r="W10" s="104"/>
      <c r="X10" s="105"/>
      <c r="Y10" s="106" t="str">
        <f t="shared" si="1"/>
        <v/>
      </c>
      <c r="Z10" s="97" t="str">
        <f t="shared" si="2"/>
        <v/>
      </c>
      <c r="AA10" s="97" t="str">
        <f t="shared" si="3"/>
        <v/>
      </c>
      <c r="AB10" s="45" t="str">
        <f t="shared" si="4"/>
        <v/>
      </c>
      <c r="AC10" s="34">
        <v>56</v>
      </c>
      <c r="AD10" s="25">
        <v>2</v>
      </c>
      <c r="AE10" s="27" t="str">
        <f t="shared" si="5"/>
        <v/>
      </c>
      <c r="AF10" s="25">
        <v>4</v>
      </c>
      <c r="AG10" s="35">
        <f>AC8</f>
        <v>33.5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</row>
    <row r="11" spans="1:218" ht="20.100000000000001" customHeight="1" x14ac:dyDescent="0.25">
      <c r="A11" s="17">
        <v>7</v>
      </c>
      <c r="B11" s="1"/>
      <c r="C11" s="3"/>
      <c r="D11" s="124"/>
      <c r="E11" s="59"/>
      <c r="F11" s="87"/>
      <c r="G11" s="88"/>
      <c r="H11" s="88"/>
      <c r="I11" s="88"/>
      <c r="J11" s="88"/>
      <c r="K11" s="88"/>
      <c r="L11" s="88"/>
      <c r="M11" s="88"/>
      <c r="N11" s="88"/>
      <c r="O11" s="274" t="str">
        <f t="shared" si="0"/>
        <v xml:space="preserve"> </v>
      </c>
      <c r="P11" s="103"/>
      <c r="Q11" s="88"/>
      <c r="R11" s="88"/>
      <c r="S11" s="91"/>
      <c r="T11" s="274" t="str">
        <f t="shared" si="6"/>
        <v xml:space="preserve"> </v>
      </c>
      <c r="U11" s="103"/>
      <c r="V11" s="104"/>
      <c r="W11" s="104"/>
      <c r="X11" s="105"/>
      <c r="Y11" s="106" t="str">
        <f t="shared" si="1"/>
        <v/>
      </c>
      <c r="Z11" s="97" t="str">
        <f t="shared" si="2"/>
        <v/>
      </c>
      <c r="AA11" s="97" t="str">
        <f t="shared" si="3"/>
        <v/>
      </c>
      <c r="AB11" s="45" t="str">
        <f t="shared" si="4"/>
        <v/>
      </c>
      <c r="AC11" s="34">
        <v>67.5</v>
      </c>
      <c r="AD11" s="25">
        <v>1</v>
      </c>
      <c r="AE11" s="27" t="str">
        <f t="shared" si="5"/>
        <v/>
      </c>
      <c r="AF11" s="25">
        <v>5</v>
      </c>
      <c r="AG11" s="33">
        <f>AC7</f>
        <v>15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</row>
    <row r="12" spans="1:218" ht="20.100000000000001" customHeight="1" x14ac:dyDescent="0.25">
      <c r="A12" s="17">
        <v>8</v>
      </c>
      <c r="B12" s="1"/>
      <c r="C12" s="3"/>
      <c r="D12" s="124"/>
      <c r="E12" s="59"/>
      <c r="F12" s="87"/>
      <c r="G12" s="88"/>
      <c r="H12" s="88"/>
      <c r="I12" s="88"/>
      <c r="J12" s="88"/>
      <c r="K12" s="88"/>
      <c r="L12" s="88"/>
      <c r="M12" s="88"/>
      <c r="N12" s="88"/>
      <c r="O12" s="274" t="str">
        <f t="shared" si="0"/>
        <v xml:space="preserve"> </v>
      </c>
      <c r="P12" s="103"/>
      <c r="Q12" s="88"/>
      <c r="R12" s="88"/>
      <c r="S12" s="91"/>
      <c r="T12" s="274" t="str">
        <f t="shared" si="6"/>
        <v xml:space="preserve"> </v>
      </c>
      <c r="U12" s="103"/>
      <c r="V12" s="104"/>
      <c r="W12" s="104"/>
      <c r="X12" s="105"/>
      <c r="Y12" s="106" t="str">
        <f t="shared" si="1"/>
        <v/>
      </c>
      <c r="Z12" s="97" t="str">
        <f t="shared" si="2"/>
        <v/>
      </c>
      <c r="AA12" s="97" t="str">
        <f t="shared" si="3"/>
        <v/>
      </c>
      <c r="AB12" s="45" t="str">
        <f t="shared" si="4"/>
        <v/>
      </c>
      <c r="AC12" s="34">
        <v>75</v>
      </c>
      <c r="AD12" s="25" t="s">
        <v>16</v>
      </c>
      <c r="AE12" s="27" t="str">
        <f t="shared" si="5"/>
        <v/>
      </c>
      <c r="AF12" s="25">
        <v>6</v>
      </c>
      <c r="AG12" s="33">
        <f>AC6</f>
        <v>0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</row>
    <row r="13" spans="1:218" ht="20.100000000000001" customHeight="1" x14ac:dyDescent="0.25">
      <c r="A13" s="17">
        <v>9</v>
      </c>
      <c r="B13" s="1"/>
      <c r="C13" s="3"/>
      <c r="D13" s="124"/>
      <c r="E13" s="59"/>
      <c r="F13" s="87"/>
      <c r="G13" s="88"/>
      <c r="H13" s="88"/>
      <c r="I13" s="88"/>
      <c r="J13" s="88"/>
      <c r="K13" s="88"/>
      <c r="L13" s="88"/>
      <c r="M13" s="88"/>
      <c r="N13" s="88"/>
      <c r="O13" s="274" t="str">
        <f t="shared" si="0"/>
        <v xml:space="preserve"> </v>
      </c>
      <c r="P13" s="103"/>
      <c r="Q13" s="88"/>
      <c r="R13" s="88"/>
      <c r="S13" s="91"/>
      <c r="T13" s="274" t="str">
        <f t="shared" si="6"/>
        <v xml:space="preserve"> </v>
      </c>
      <c r="U13" s="103"/>
      <c r="V13" s="104"/>
      <c r="W13" s="104"/>
      <c r="X13" s="105"/>
      <c r="Y13" s="106" t="str">
        <f t="shared" si="1"/>
        <v/>
      </c>
      <c r="Z13" s="97" t="str">
        <f t="shared" si="2"/>
        <v/>
      </c>
      <c r="AA13" s="97" t="str">
        <f t="shared" si="3"/>
        <v/>
      </c>
      <c r="AB13" s="45" t="str">
        <f t="shared" si="4"/>
        <v/>
      </c>
      <c r="AC13" s="26"/>
      <c r="AD13" s="26"/>
      <c r="AE13" s="27" t="str">
        <f t="shared" si="5"/>
        <v/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</row>
    <row r="14" spans="1:218" ht="20.100000000000001" customHeight="1" x14ac:dyDescent="0.25">
      <c r="A14" s="17">
        <v>10</v>
      </c>
      <c r="B14" s="1"/>
      <c r="C14" s="3"/>
      <c r="D14" s="124"/>
      <c r="E14" s="59"/>
      <c r="F14" s="87"/>
      <c r="G14" s="88"/>
      <c r="H14" s="88"/>
      <c r="I14" s="88"/>
      <c r="J14" s="88"/>
      <c r="K14" s="88"/>
      <c r="L14" s="88"/>
      <c r="M14" s="88"/>
      <c r="N14" s="88"/>
      <c r="O14" s="274" t="str">
        <f t="shared" si="0"/>
        <v xml:space="preserve"> </v>
      </c>
      <c r="P14" s="103"/>
      <c r="Q14" s="88"/>
      <c r="R14" s="88"/>
      <c r="S14" s="91"/>
      <c r="T14" s="274" t="str">
        <f t="shared" si="6"/>
        <v xml:space="preserve"> </v>
      </c>
      <c r="U14" s="103"/>
      <c r="V14" s="104"/>
      <c r="W14" s="104"/>
      <c r="X14" s="105"/>
      <c r="Y14" s="106" t="str">
        <f t="shared" si="1"/>
        <v/>
      </c>
      <c r="Z14" s="97" t="str">
        <f t="shared" si="2"/>
        <v/>
      </c>
      <c r="AA14" s="97" t="str">
        <f t="shared" si="3"/>
        <v/>
      </c>
      <c r="AB14" s="45" t="str">
        <f t="shared" si="4"/>
        <v/>
      </c>
      <c r="AC14" s="385" t="s">
        <v>47</v>
      </c>
      <c r="AD14" s="386"/>
      <c r="AE14" s="27" t="str">
        <f t="shared" si="5"/>
        <v/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</row>
    <row r="15" spans="1:218" ht="20.100000000000001" customHeight="1" x14ac:dyDescent="0.25">
      <c r="A15" s="17">
        <v>11</v>
      </c>
      <c r="B15" s="1"/>
      <c r="C15" s="3"/>
      <c r="D15" s="124"/>
      <c r="E15" s="59"/>
      <c r="F15" s="87"/>
      <c r="G15" s="88"/>
      <c r="H15" s="88"/>
      <c r="I15" s="88"/>
      <c r="J15" s="88"/>
      <c r="K15" s="88"/>
      <c r="L15" s="88"/>
      <c r="M15" s="88"/>
      <c r="N15" s="88"/>
      <c r="O15" s="274" t="str">
        <f t="shared" si="0"/>
        <v xml:space="preserve"> </v>
      </c>
      <c r="P15" s="103"/>
      <c r="Q15" s="88"/>
      <c r="R15" s="88"/>
      <c r="S15" s="91"/>
      <c r="T15" s="274" t="str">
        <f t="shared" si="6"/>
        <v xml:space="preserve"> </v>
      </c>
      <c r="U15" s="103"/>
      <c r="V15" s="104"/>
      <c r="W15" s="104"/>
      <c r="X15" s="105"/>
      <c r="Y15" s="106" t="str">
        <f t="shared" si="1"/>
        <v/>
      </c>
      <c r="Z15" s="97" t="str">
        <f t="shared" si="2"/>
        <v/>
      </c>
      <c r="AA15" s="97" t="str">
        <f t="shared" si="3"/>
        <v/>
      </c>
      <c r="AB15" s="45" t="str">
        <f t="shared" si="4"/>
        <v/>
      </c>
      <c r="AC15" s="387"/>
      <c r="AD15" s="388"/>
      <c r="AE15" s="27" t="str">
        <f t="shared" si="5"/>
        <v/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</row>
    <row r="16" spans="1:218" ht="20.100000000000001" customHeight="1" x14ac:dyDescent="0.25">
      <c r="A16" s="17">
        <v>12</v>
      </c>
      <c r="B16" s="1"/>
      <c r="C16" s="3"/>
      <c r="D16" s="124"/>
      <c r="E16" s="59"/>
      <c r="F16" s="87"/>
      <c r="G16" s="88"/>
      <c r="H16" s="88"/>
      <c r="I16" s="88"/>
      <c r="J16" s="88"/>
      <c r="K16" s="88"/>
      <c r="L16" s="88"/>
      <c r="M16" s="88"/>
      <c r="N16" s="88"/>
      <c r="O16" s="274" t="str">
        <f t="shared" si="0"/>
        <v xml:space="preserve"> </v>
      </c>
      <c r="P16" s="103"/>
      <c r="Q16" s="88"/>
      <c r="R16" s="88"/>
      <c r="S16" s="91"/>
      <c r="T16" s="274" t="str">
        <f t="shared" si="6"/>
        <v xml:space="preserve"> </v>
      </c>
      <c r="U16" s="103"/>
      <c r="V16" s="104"/>
      <c r="W16" s="104"/>
      <c r="X16" s="105"/>
      <c r="Y16" s="106" t="str">
        <f t="shared" si="1"/>
        <v/>
      </c>
      <c r="Z16" s="97" t="str">
        <f t="shared" si="2"/>
        <v/>
      </c>
      <c r="AA16" s="97" t="str">
        <f t="shared" si="3"/>
        <v/>
      </c>
      <c r="AB16" s="45" t="str">
        <f t="shared" si="4"/>
        <v/>
      </c>
      <c r="AC16" s="25" t="s">
        <v>5</v>
      </c>
      <c r="AD16" s="25" t="s">
        <v>4</v>
      </c>
      <c r="AE16" s="27" t="str">
        <f t="shared" si="5"/>
        <v/>
      </c>
      <c r="AF16" s="25" t="s">
        <v>4</v>
      </c>
      <c r="AG16" s="33" t="str">
        <f>AC16</f>
        <v>Punkte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</row>
    <row r="17" spans="1:218" ht="20.100000000000001" customHeight="1" x14ac:dyDescent="0.25">
      <c r="A17" s="17">
        <v>13</v>
      </c>
      <c r="B17" s="1"/>
      <c r="C17" s="3"/>
      <c r="D17" s="124"/>
      <c r="E17" s="59"/>
      <c r="F17" s="87"/>
      <c r="G17" s="88"/>
      <c r="H17" s="88"/>
      <c r="I17" s="88"/>
      <c r="J17" s="88"/>
      <c r="K17" s="88"/>
      <c r="L17" s="88"/>
      <c r="M17" s="88"/>
      <c r="N17" s="88"/>
      <c r="O17" s="274" t="str">
        <f t="shared" si="0"/>
        <v xml:space="preserve"> </v>
      </c>
      <c r="P17" s="103"/>
      <c r="Q17" s="88"/>
      <c r="R17" s="88"/>
      <c r="S17" s="91"/>
      <c r="T17" s="274" t="str">
        <f t="shared" si="6"/>
        <v xml:space="preserve"> </v>
      </c>
      <c r="U17" s="103"/>
      <c r="V17" s="104"/>
      <c r="W17" s="104"/>
      <c r="X17" s="105"/>
      <c r="Y17" s="106" t="str">
        <f t="shared" si="1"/>
        <v/>
      </c>
      <c r="Z17" s="97" t="str">
        <f t="shared" si="2"/>
        <v/>
      </c>
      <c r="AA17" s="97" t="str">
        <f t="shared" si="3"/>
        <v/>
      </c>
      <c r="AB17" s="45" t="str">
        <f t="shared" si="4"/>
        <v/>
      </c>
      <c r="AC17" s="34">
        <v>0</v>
      </c>
      <c r="AD17" s="25">
        <v>6</v>
      </c>
      <c r="AE17" s="27" t="str">
        <f t="shared" si="5"/>
        <v/>
      </c>
      <c r="AF17" s="25" t="s">
        <v>16</v>
      </c>
      <c r="AG17" s="33">
        <f>AC23</f>
        <v>65.5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</row>
    <row r="18" spans="1:218" ht="20.100000000000001" customHeight="1" x14ac:dyDescent="0.25">
      <c r="A18" s="17">
        <v>14</v>
      </c>
      <c r="B18" s="1"/>
      <c r="C18" s="3"/>
      <c r="D18" s="124"/>
      <c r="E18" s="59"/>
      <c r="F18" s="87"/>
      <c r="G18" s="88"/>
      <c r="H18" s="88"/>
      <c r="I18" s="88"/>
      <c r="J18" s="88"/>
      <c r="K18" s="88"/>
      <c r="L18" s="88"/>
      <c r="M18" s="88"/>
      <c r="N18" s="88"/>
      <c r="O18" s="274" t="str">
        <f t="shared" si="0"/>
        <v xml:space="preserve"> </v>
      </c>
      <c r="P18" s="103"/>
      <c r="Q18" s="88"/>
      <c r="R18" s="88"/>
      <c r="S18" s="91"/>
      <c r="T18" s="274" t="str">
        <f t="shared" si="6"/>
        <v xml:space="preserve"> </v>
      </c>
      <c r="U18" s="103"/>
      <c r="V18" s="104"/>
      <c r="W18" s="104"/>
      <c r="X18" s="105"/>
      <c r="Y18" s="106" t="str">
        <f t="shared" si="1"/>
        <v/>
      </c>
      <c r="Z18" s="97" t="str">
        <f t="shared" si="2"/>
        <v/>
      </c>
      <c r="AA18" s="97" t="str">
        <f t="shared" si="3"/>
        <v/>
      </c>
      <c r="AB18" s="45" t="str">
        <f t="shared" si="4"/>
        <v/>
      </c>
      <c r="AC18" s="34">
        <v>13</v>
      </c>
      <c r="AD18" s="25">
        <v>5</v>
      </c>
      <c r="AE18" s="27" t="str">
        <f t="shared" si="5"/>
        <v/>
      </c>
      <c r="AF18" s="25">
        <v>1</v>
      </c>
      <c r="AG18" s="33">
        <f>AC22</f>
        <v>58.5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</row>
    <row r="19" spans="1:218" ht="20.100000000000001" customHeight="1" x14ac:dyDescent="0.25">
      <c r="A19" s="17">
        <v>15</v>
      </c>
      <c r="B19" s="1"/>
      <c r="C19" s="3"/>
      <c r="D19" s="124"/>
      <c r="E19" s="59"/>
      <c r="F19" s="87"/>
      <c r="G19" s="88"/>
      <c r="H19" s="88"/>
      <c r="I19" s="88"/>
      <c r="J19" s="88"/>
      <c r="K19" s="88"/>
      <c r="L19" s="88"/>
      <c r="M19" s="88"/>
      <c r="N19" s="88"/>
      <c r="O19" s="274" t="str">
        <f t="shared" si="0"/>
        <v xml:space="preserve"> </v>
      </c>
      <c r="P19" s="103"/>
      <c r="Q19" s="88"/>
      <c r="R19" s="88"/>
      <c r="S19" s="91"/>
      <c r="T19" s="274" t="str">
        <f t="shared" si="6"/>
        <v xml:space="preserve"> </v>
      </c>
      <c r="U19" s="103"/>
      <c r="V19" s="104"/>
      <c r="W19" s="104"/>
      <c r="X19" s="105"/>
      <c r="Y19" s="106" t="str">
        <f t="shared" si="1"/>
        <v/>
      </c>
      <c r="Z19" s="97" t="str">
        <f t="shared" si="2"/>
        <v/>
      </c>
      <c r="AA19" s="97" t="str">
        <f t="shared" si="3"/>
        <v/>
      </c>
      <c r="AB19" s="45" t="str">
        <f t="shared" si="4"/>
        <v/>
      </c>
      <c r="AC19" s="34">
        <v>29</v>
      </c>
      <c r="AD19" s="25">
        <v>4</v>
      </c>
      <c r="AE19" s="27" t="str">
        <f t="shared" si="5"/>
        <v/>
      </c>
      <c r="AF19" s="25">
        <v>2</v>
      </c>
      <c r="AG19" s="33">
        <f>AC21</f>
        <v>49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</row>
    <row r="20" spans="1:218" ht="20.100000000000001" customHeight="1" x14ac:dyDescent="0.25">
      <c r="A20" s="17">
        <v>16</v>
      </c>
      <c r="B20" s="1"/>
      <c r="C20" s="3"/>
      <c r="D20" s="124"/>
      <c r="E20" s="59"/>
      <c r="F20" s="87"/>
      <c r="G20" s="88"/>
      <c r="H20" s="88"/>
      <c r="I20" s="88"/>
      <c r="J20" s="88"/>
      <c r="K20" s="88"/>
      <c r="L20" s="88"/>
      <c r="M20" s="88"/>
      <c r="N20" s="88"/>
      <c r="O20" s="274" t="str">
        <f t="shared" si="0"/>
        <v xml:space="preserve"> </v>
      </c>
      <c r="P20" s="103"/>
      <c r="Q20" s="88"/>
      <c r="R20" s="88"/>
      <c r="S20" s="91"/>
      <c r="T20" s="274" t="str">
        <f t="shared" si="6"/>
        <v xml:space="preserve"> </v>
      </c>
      <c r="U20" s="103"/>
      <c r="V20" s="104"/>
      <c r="W20" s="104"/>
      <c r="X20" s="105"/>
      <c r="Y20" s="106" t="str">
        <f t="shared" si="1"/>
        <v/>
      </c>
      <c r="Z20" s="97" t="str">
        <f t="shared" si="2"/>
        <v/>
      </c>
      <c r="AA20" s="97" t="str">
        <f t="shared" si="3"/>
        <v/>
      </c>
      <c r="AB20" s="45" t="str">
        <f t="shared" si="4"/>
        <v/>
      </c>
      <c r="AC20" s="34">
        <v>39</v>
      </c>
      <c r="AD20" s="25">
        <v>3</v>
      </c>
      <c r="AE20" s="27" t="str">
        <f t="shared" si="5"/>
        <v/>
      </c>
      <c r="AF20" s="25">
        <v>3</v>
      </c>
      <c r="AG20" s="33">
        <f>AC20</f>
        <v>39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</row>
    <row r="21" spans="1:218" ht="20.100000000000001" customHeight="1" x14ac:dyDescent="0.25">
      <c r="A21" s="17">
        <v>17</v>
      </c>
      <c r="B21" s="1"/>
      <c r="C21" s="3"/>
      <c r="D21" s="124"/>
      <c r="E21" s="59"/>
      <c r="F21" s="87"/>
      <c r="G21" s="88"/>
      <c r="H21" s="88"/>
      <c r="I21" s="88"/>
      <c r="J21" s="88"/>
      <c r="K21" s="88"/>
      <c r="L21" s="88"/>
      <c r="M21" s="88"/>
      <c r="N21" s="88"/>
      <c r="O21" s="274" t="str">
        <f t="shared" si="0"/>
        <v xml:space="preserve"> </v>
      </c>
      <c r="P21" s="103"/>
      <c r="Q21" s="88"/>
      <c r="R21" s="88"/>
      <c r="S21" s="91"/>
      <c r="T21" s="274" t="str">
        <f t="shared" si="6"/>
        <v xml:space="preserve"> </v>
      </c>
      <c r="U21" s="103"/>
      <c r="V21" s="104"/>
      <c r="W21" s="104"/>
      <c r="X21" s="105"/>
      <c r="Y21" s="106" t="str">
        <f t="shared" si="1"/>
        <v/>
      </c>
      <c r="Z21" s="97" t="str">
        <f t="shared" si="2"/>
        <v/>
      </c>
      <c r="AA21" s="97" t="str">
        <f t="shared" si="3"/>
        <v/>
      </c>
      <c r="AB21" s="45" t="str">
        <f t="shared" si="4"/>
        <v/>
      </c>
      <c r="AC21" s="34">
        <v>49</v>
      </c>
      <c r="AD21" s="25">
        <v>2</v>
      </c>
      <c r="AE21" s="27" t="str">
        <f t="shared" si="5"/>
        <v/>
      </c>
      <c r="AF21" s="25">
        <v>4</v>
      </c>
      <c r="AG21" s="36">
        <f>AC19</f>
        <v>29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</row>
    <row r="22" spans="1:218" ht="20.100000000000001" customHeight="1" x14ac:dyDescent="0.25">
      <c r="A22" s="17">
        <v>18</v>
      </c>
      <c r="B22" s="1"/>
      <c r="C22" s="3"/>
      <c r="D22" s="124"/>
      <c r="E22" s="59"/>
      <c r="F22" s="87"/>
      <c r="G22" s="88"/>
      <c r="H22" s="88"/>
      <c r="I22" s="88"/>
      <c r="J22" s="88"/>
      <c r="K22" s="88"/>
      <c r="L22" s="88"/>
      <c r="M22" s="88"/>
      <c r="N22" s="88"/>
      <c r="O22" s="274" t="str">
        <f t="shared" si="0"/>
        <v xml:space="preserve"> </v>
      </c>
      <c r="P22" s="103"/>
      <c r="Q22" s="88"/>
      <c r="R22" s="88"/>
      <c r="S22" s="91"/>
      <c r="T22" s="274" t="str">
        <f t="shared" si="6"/>
        <v xml:space="preserve"> </v>
      </c>
      <c r="U22" s="103"/>
      <c r="V22" s="104"/>
      <c r="W22" s="104"/>
      <c r="X22" s="105"/>
      <c r="Y22" s="106" t="str">
        <f t="shared" si="1"/>
        <v/>
      </c>
      <c r="Z22" s="97" t="str">
        <f t="shared" si="2"/>
        <v/>
      </c>
      <c r="AA22" s="97" t="str">
        <f t="shared" si="3"/>
        <v/>
      </c>
      <c r="AB22" s="45" t="str">
        <f t="shared" si="4"/>
        <v/>
      </c>
      <c r="AC22" s="34">
        <v>58.5</v>
      </c>
      <c r="AD22" s="25">
        <v>1</v>
      </c>
      <c r="AE22" s="27" t="str">
        <f t="shared" si="5"/>
        <v/>
      </c>
      <c r="AF22" s="25">
        <v>5</v>
      </c>
      <c r="AG22" s="33">
        <f>AC18</f>
        <v>13</v>
      </c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</row>
    <row r="23" spans="1:218" ht="20.100000000000001" customHeight="1" x14ac:dyDescent="0.25">
      <c r="A23" s="17">
        <v>19</v>
      </c>
      <c r="B23" s="1"/>
      <c r="C23" s="3"/>
      <c r="D23" s="124"/>
      <c r="E23" s="59"/>
      <c r="F23" s="87"/>
      <c r="G23" s="88"/>
      <c r="H23" s="88"/>
      <c r="I23" s="88"/>
      <c r="J23" s="88"/>
      <c r="K23" s="88"/>
      <c r="L23" s="88"/>
      <c r="M23" s="88"/>
      <c r="N23" s="88"/>
      <c r="O23" s="274" t="str">
        <f t="shared" si="0"/>
        <v xml:space="preserve"> </v>
      </c>
      <c r="P23" s="103"/>
      <c r="Q23" s="88"/>
      <c r="R23" s="88"/>
      <c r="S23" s="91"/>
      <c r="T23" s="274" t="str">
        <f t="shared" si="6"/>
        <v xml:space="preserve"> </v>
      </c>
      <c r="U23" s="103"/>
      <c r="V23" s="104"/>
      <c r="W23" s="104"/>
      <c r="X23" s="105"/>
      <c r="Y23" s="106" t="str">
        <f t="shared" si="1"/>
        <v/>
      </c>
      <c r="Z23" s="97" t="str">
        <f t="shared" si="2"/>
        <v/>
      </c>
      <c r="AA23" s="97" t="str">
        <f t="shared" si="3"/>
        <v/>
      </c>
      <c r="AB23" s="45" t="str">
        <f t="shared" si="4"/>
        <v/>
      </c>
      <c r="AC23" s="34">
        <v>65.5</v>
      </c>
      <c r="AD23" s="25" t="s">
        <v>16</v>
      </c>
      <c r="AE23" s="27" t="str">
        <f t="shared" si="5"/>
        <v/>
      </c>
      <c r="AF23" s="25">
        <v>6</v>
      </c>
      <c r="AG23" s="33">
        <f>AC17</f>
        <v>0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</row>
    <row r="24" spans="1:218" ht="20.100000000000001" customHeight="1" x14ac:dyDescent="0.25">
      <c r="A24" s="17">
        <v>20</v>
      </c>
      <c r="B24" s="1"/>
      <c r="C24" s="3"/>
      <c r="D24" s="124"/>
      <c r="E24" s="59"/>
      <c r="F24" s="87"/>
      <c r="G24" s="88"/>
      <c r="H24" s="88"/>
      <c r="I24" s="88"/>
      <c r="J24" s="88"/>
      <c r="K24" s="88"/>
      <c r="L24" s="88"/>
      <c r="M24" s="88"/>
      <c r="N24" s="88"/>
      <c r="O24" s="274" t="str">
        <f t="shared" si="0"/>
        <v xml:space="preserve"> </v>
      </c>
      <c r="P24" s="103"/>
      <c r="Q24" s="88"/>
      <c r="R24" s="88"/>
      <c r="S24" s="91"/>
      <c r="T24" s="274" t="str">
        <f t="shared" si="6"/>
        <v xml:space="preserve"> </v>
      </c>
      <c r="U24" s="103"/>
      <c r="V24" s="104"/>
      <c r="W24" s="104"/>
      <c r="X24" s="105"/>
      <c r="Y24" s="106" t="str">
        <f t="shared" si="1"/>
        <v/>
      </c>
      <c r="Z24" s="97" t="str">
        <f t="shared" si="2"/>
        <v/>
      </c>
      <c r="AA24" s="97" t="str">
        <f t="shared" si="3"/>
        <v/>
      </c>
      <c r="AB24" s="45" t="str">
        <f t="shared" si="4"/>
        <v/>
      </c>
      <c r="AC24" s="26" t="str">
        <f>IF(ROUNDDOWN(F24,0)-F19&lt;0,"Fehler","")</f>
        <v/>
      </c>
      <c r="AD24" s="26"/>
      <c r="AE24" s="27" t="str">
        <f t="shared" si="5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</row>
    <row r="25" spans="1:218" ht="20.100000000000001" customHeight="1" x14ac:dyDescent="0.25">
      <c r="A25" s="17">
        <v>21</v>
      </c>
      <c r="B25" s="1"/>
      <c r="C25" s="3"/>
      <c r="D25" s="124"/>
      <c r="E25" s="59"/>
      <c r="F25" s="87"/>
      <c r="G25" s="88"/>
      <c r="H25" s="88"/>
      <c r="I25" s="88"/>
      <c r="J25" s="88"/>
      <c r="K25" s="88"/>
      <c r="L25" s="88"/>
      <c r="M25" s="88"/>
      <c r="N25" s="88"/>
      <c r="O25" s="274" t="str">
        <f t="shared" si="0"/>
        <v xml:space="preserve"> </v>
      </c>
      <c r="P25" s="103"/>
      <c r="Q25" s="88"/>
      <c r="R25" s="88"/>
      <c r="S25" s="91"/>
      <c r="T25" s="274" t="str">
        <f t="shared" si="6"/>
        <v xml:space="preserve"> </v>
      </c>
      <c r="U25" s="103"/>
      <c r="V25" s="104"/>
      <c r="W25" s="104"/>
      <c r="X25" s="105"/>
      <c r="Y25" s="106" t="str">
        <f t="shared" si="1"/>
        <v/>
      </c>
      <c r="Z25" s="97" t="str">
        <f t="shared" si="2"/>
        <v/>
      </c>
      <c r="AA25" s="97" t="str">
        <f t="shared" si="3"/>
        <v/>
      </c>
      <c r="AB25" s="45" t="str">
        <f t="shared" si="4"/>
        <v/>
      </c>
      <c r="AC25" s="26"/>
      <c r="AD25" s="26"/>
      <c r="AE25" s="27" t="str">
        <f t="shared" si="5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ht="20.100000000000001" customHeight="1" x14ac:dyDescent="0.25">
      <c r="A26" s="17">
        <v>22</v>
      </c>
      <c r="B26" s="1"/>
      <c r="C26" s="3"/>
      <c r="D26" s="124"/>
      <c r="E26" s="59"/>
      <c r="F26" s="87"/>
      <c r="G26" s="88"/>
      <c r="H26" s="88"/>
      <c r="I26" s="88"/>
      <c r="J26" s="88"/>
      <c r="K26" s="88"/>
      <c r="L26" s="88"/>
      <c r="M26" s="88"/>
      <c r="N26" s="88"/>
      <c r="O26" s="274" t="str">
        <f t="shared" si="0"/>
        <v xml:space="preserve"> </v>
      </c>
      <c r="P26" s="103"/>
      <c r="Q26" s="88"/>
      <c r="R26" s="88"/>
      <c r="S26" s="91"/>
      <c r="T26" s="274" t="str">
        <f t="shared" si="6"/>
        <v xml:space="preserve"> </v>
      </c>
      <c r="U26" s="103"/>
      <c r="V26" s="104"/>
      <c r="W26" s="104"/>
      <c r="X26" s="105"/>
      <c r="Y26" s="106" t="str">
        <f t="shared" si="1"/>
        <v/>
      </c>
      <c r="Z26" s="97" t="str">
        <f t="shared" si="2"/>
        <v/>
      </c>
      <c r="AA26" s="97" t="str">
        <f t="shared" si="3"/>
        <v/>
      </c>
      <c r="AB26" s="45" t="str">
        <f t="shared" si="4"/>
        <v/>
      </c>
      <c r="AC26" s="26"/>
      <c r="AD26" s="26"/>
      <c r="AE26" s="27" t="str">
        <f t="shared" si="5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</row>
    <row r="27" spans="1:218" ht="20.100000000000001" customHeight="1" x14ac:dyDescent="0.25">
      <c r="A27" s="17">
        <v>23</v>
      </c>
      <c r="B27" s="1"/>
      <c r="C27" s="3"/>
      <c r="D27" s="124"/>
      <c r="E27" s="59"/>
      <c r="F27" s="87"/>
      <c r="G27" s="88"/>
      <c r="H27" s="88"/>
      <c r="I27" s="88"/>
      <c r="J27" s="88"/>
      <c r="K27" s="88"/>
      <c r="L27" s="88"/>
      <c r="M27" s="88"/>
      <c r="N27" s="88"/>
      <c r="O27" s="274" t="str">
        <f t="shared" si="0"/>
        <v xml:space="preserve"> </v>
      </c>
      <c r="P27" s="103"/>
      <c r="Q27" s="88"/>
      <c r="R27" s="88"/>
      <c r="S27" s="91"/>
      <c r="T27" s="274" t="str">
        <f t="shared" si="6"/>
        <v xml:space="preserve"> </v>
      </c>
      <c r="U27" s="103"/>
      <c r="V27" s="104"/>
      <c r="W27" s="104"/>
      <c r="X27" s="105"/>
      <c r="Y27" s="106" t="str">
        <f t="shared" si="1"/>
        <v/>
      </c>
      <c r="Z27" s="97" t="str">
        <f t="shared" si="2"/>
        <v/>
      </c>
      <c r="AA27" s="97" t="str">
        <f t="shared" si="3"/>
        <v/>
      </c>
      <c r="AB27" s="45" t="str">
        <f t="shared" si="4"/>
        <v/>
      </c>
      <c r="AC27" s="26"/>
      <c r="AD27" s="26"/>
      <c r="AE27" s="27" t="str">
        <f t="shared" si="5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</row>
    <row r="28" spans="1:218" ht="20.100000000000001" customHeight="1" x14ac:dyDescent="0.25">
      <c r="A28" s="17">
        <v>24</v>
      </c>
      <c r="B28" s="1"/>
      <c r="C28" s="3"/>
      <c r="D28" s="124"/>
      <c r="E28" s="59"/>
      <c r="F28" s="87"/>
      <c r="G28" s="88"/>
      <c r="H28" s="88"/>
      <c r="I28" s="88"/>
      <c r="J28" s="88"/>
      <c r="K28" s="88"/>
      <c r="L28" s="88"/>
      <c r="M28" s="88"/>
      <c r="N28" s="88"/>
      <c r="O28" s="274" t="str">
        <f t="shared" si="0"/>
        <v xml:space="preserve"> </v>
      </c>
      <c r="P28" s="103"/>
      <c r="Q28" s="88"/>
      <c r="R28" s="88"/>
      <c r="S28" s="91"/>
      <c r="T28" s="274" t="str">
        <f t="shared" si="6"/>
        <v xml:space="preserve"> </v>
      </c>
      <c r="U28" s="103"/>
      <c r="V28" s="104"/>
      <c r="W28" s="104"/>
      <c r="X28" s="105"/>
      <c r="Y28" s="106" t="str">
        <f t="shared" si="1"/>
        <v/>
      </c>
      <c r="Z28" s="97" t="str">
        <f t="shared" si="2"/>
        <v/>
      </c>
      <c r="AA28" s="97" t="str">
        <f t="shared" si="3"/>
        <v/>
      </c>
      <c r="AB28" s="45" t="str">
        <f t="shared" si="4"/>
        <v/>
      </c>
      <c r="AC28" s="26"/>
      <c r="AD28" s="26"/>
      <c r="AE28" s="27" t="str">
        <f t="shared" si="5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ht="20.100000000000001" customHeight="1" x14ac:dyDescent="0.25">
      <c r="A29" s="17">
        <v>25</v>
      </c>
      <c r="B29" s="1"/>
      <c r="C29" s="3"/>
      <c r="D29" s="124"/>
      <c r="E29" s="59"/>
      <c r="F29" s="87"/>
      <c r="G29" s="88"/>
      <c r="H29" s="88"/>
      <c r="I29" s="88"/>
      <c r="J29" s="88"/>
      <c r="K29" s="88"/>
      <c r="L29" s="88"/>
      <c r="M29" s="88"/>
      <c r="N29" s="88"/>
      <c r="O29" s="274" t="str">
        <f t="shared" si="0"/>
        <v xml:space="preserve"> </v>
      </c>
      <c r="P29" s="103"/>
      <c r="Q29" s="88"/>
      <c r="R29" s="88"/>
      <c r="S29" s="91"/>
      <c r="T29" s="274" t="str">
        <f t="shared" si="6"/>
        <v xml:space="preserve"> </v>
      </c>
      <c r="U29" s="103"/>
      <c r="V29" s="104"/>
      <c r="W29" s="104"/>
      <c r="X29" s="105"/>
      <c r="Y29" s="106" t="str">
        <f t="shared" si="1"/>
        <v/>
      </c>
      <c r="Z29" s="97" t="str">
        <f t="shared" si="2"/>
        <v/>
      </c>
      <c r="AA29" s="97" t="str">
        <f t="shared" si="3"/>
        <v/>
      </c>
      <c r="AB29" s="45" t="str">
        <f t="shared" si="4"/>
        <v/>
      </c>
      <c r="AC29" s="26"/>
      <c r="AD29" s="26"/>
      <c r="AE29" s="27" t="str">
        <f t="shared" si="5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</row>
    <row r="30" spans="1:218" ht="20.100000000000001" customHeight="1" x14ac:dyDescent="0.25">
      <c r="A30" s="17">
        <v>26</v>
      </c>
      <c r="B30" s="1"/>
      <c r="C30" s="3"/>
      <c r="D30" s="124"/>
      <c r="E30" s="59"/>
      <c r="F30" s="87"/>
      <c r="G30" s="88"/>
      <c r="H30" s="88"/>
      <c r="I30" s="88"/>
      <c r="J30" s="88"/>
      <c r="K30" s="88"/>
      <c r="L30" s="88"/>
      <c r="M30" s="88"/>
      <c r="N30" s="88"/>
      <c r="O30" s="274" t="str">
        <f t="shared" si="0"/>
        <v xml:space="preserve"> </v>
      </c>
      <c r="P30" s="103"/>
      <c r="Q30" s="88"/>
      <c r="R30" s="88"/>
      <c r="S30" s="91"/>
      <c r="T30" s="274" t="str">
        <f t="shared" si="6"/>
        <v xml:space="preserve"> </v>
      </c>
      <c r="U30" s="103"/>
      <c r="V30" s="104"/>
      <c r="W30" s="104"/>
      <c r="X30" s="105"/>
      <c r="Y30" s="106" t="str">
        <f t="shared" si="1"/>
        <v/>
      </c>
      <c r="Z30" s="97" t="str">
        <f t="shared" si="2"/>
        <v/>
      </c>
      <c r="AA30" s="97" t="str">
        <f t="shared" si="3"/>
        <v/>
      </c>
      <c r="AB30" s="45" t="str">
        <f t="shared" si="4"/>
        <v/>
      </c>
      <c r="AC30" s="26"/>
      <c r="AD30" s="26"/>
      <c r="AE30" s="27" t="str">
        <f t="shared" si="5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</row>
    <row r="31" spans="1:218" ht="20.100000000000001" customHeight="1" x14ac:dyDescent="0.25">
      <c r="A31" s="17">
        <v>27</v>
      </c>
      <c r="B31" s="1"/>
      <c r="C31" s="3"/>
      <c r="D31" s="124"/>
      <c r="E31" s="59"/>
      <c r="F31" s="87"/>
      <c r="G31" s="88"/>
      <c r="H31" s="88"/>
      <c r="I31" s="88"/>
      <c r="J31" s="88"/>
      <c r="K31" s="88"/>
      <c r="L31" s="88"/>
      <c r="M31" s="88"/>
      <c r="N31" s="88"/>
      <c r="O31" s="274" t="str">
        <f t="shared" si="0"/>
        <v xml:space="preserve"> </v>
      </c>
      <c r="P31" s="103"/>
      <c r="Q31" s="88"/>
      <c r="R31" s="88"/>
      <c r="S31" s="91"/>
      <c r="T31" s="274" t="str">
        <f t="shared" si="6"/>
        <v xml:space="preserve"> </v>
      </c>
      <c r="U31" s="103"/>
      <c r="V31" s="104"/>
      <c r="W31" s="104"/>
      <c r="X31" s="105"/>
      <c r="Y31" s="106" t="str">
        <f t="shared" si="1"/>
        <v/>
      </c>
      <c r="Z31" s="97" t="str">
        <f t="shared" si="2"/>
        <v/>
      </c>
      <c r="AA31" s="97" t="str">
        <f t="shared" si="3"/>
        <v/>
      </c>
      <c r="AB31" s="45" t="str">
        <f t="shared" si="4"/>
        <v/>
      </c>
      <c r="AC31" s="26"/>
      <c r="AD31" s="26"/>
      <c r="AE31" s="27" t="str">
        <f t="shared" si="5"/>
        <v/>
      </c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</row>
    <row r="32" spans="1:218" ht="20.100000000000001" customHeight="1" x14ac:dyDescent="0.25">
      <c r="A32" s="17">
        <v>28</v>
      </c>
      <c r="B32" s="1"/>
      <c r="C32" s="3"/>
      <c r="D32" s="124"/>
      <c r="E32" s="59"/>
      <c r="F32" s="87"/>
      <c r="G32" s="88"/>
      <c r="H32" s="88"/>
      <c r="I32" s="88"/>
      <c r="J32" s="88"/>
      <c r="K32" s="88"/>
      <c r="L32" s="88"/>
      <c r="M32" s="88"/>
      <c r="N32" s="88"/>
      <c r="O32" s="274" t="str">
        <f t="shared" si="0"/>
        <v xml:space="preserve"> </v>
      </c>
      <c r="P32" s="103"/>
      <c r="Q32" s="88"/>
      <c r="R32" s="88"/>
      <c r="S32" s="91"/>
      <c r="T32" s="274" t="str">
        <f t="shared" si="6"/>
        <v xml:space="preserve"> </v>
      </c>
      <c r="U32" s="103"/>
      <c r="V32" s="104"/>
      <c r="W32" s="104"/>
      <c r="X32" s="105"/>
      <c r="Y32" s="106" t="str">
        <f t="shared" si="1"/>
        <v/>
      </c>
      <c r="Z32" s="97" t="str">
        <f t="shared" si="2"/>
        <v/>
      </c>
      <c r="AA32" s="97" t="str">
        <f t="shared" si="3"/>
        <v/>
      </c>
      <c r="AB32" s="45" t="str">
        <f t="shared" si="4"/>
        <v/>
      </c>
      <c r="AC32" s="26"/>
      <c r="AD32" s="26"/>
      <c r="AE32" s="27" t="str">
        <f t="shared" si="5"/>
        <v/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</row>
    <row r="33" spans="1:218" ht="20.100000000000001" customHeight="1" x14ac:dyDescent="0.25">
      <c r="A33" s="17">
        <v>29</v>
      </c>
      <c r="B33" s="1"/>
      <c r="C33" s="3"/>
      <c r="D33" s="124"/>
      <c r="E33" s="59"/>
      <c r="F33" s="87"/>
      <c r="G33" s="88"/>
      <c r="H33" s="88"/>
      <c r="I33" s="88"/>
      <c r="J33" s="88"/>
      <c r="K33" s="88"/>
      <c r="L33" s="88"/>
      <c r="M33" s="88"/>
      <c r="N33" s="88"/>
      <c r="O33" s="274" t="str">
        <f t="shared" si="0"/>
        <v xml:space="preserve"> </v>
      </c>
      <c r="P33" s="103"/>
      <c r="Q33" s="88"/>
      <c r="R33" s="88"/>
      <c r="S33" s="91"/>
      <c r="T33" s="274" t="str">
        <f t="shared" si="6"/>
        <v xml:space="preserve"> </v>
      </c>
      <c r="U33" s="103"/>
      <c r="V33" s="104"/>
      <c r="W33" s="104"/>
      <c r="X33" s="105"/>
      <c r="Y33" s="106" t="str">
        <f t="shared" si="1"/>
        <v/>
      </c>
      <c r="Z33" s="97" t="str">
        <f t="shared" si="2"/>
        <v/>
      </c>
      <c r="AA33" s="97" t="str">
        <f t="shared" si="3"/>
        <v/>
      </c>
      <c r="AB33" s="45" t="str">
        <f t="shared" si="4"/>
        <v/>
      </c>
      <c r="AC33" s="26"/>
      <c r="AD33" s="26"/>
      <c r="AE33" s="27" t="str">
        <f t="shared" si="5"/>
        <v/>
      </c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</row>
    <row r="34" spans="1:218" ht="20.100000000000001" customHeight="1" x14ac:dyDescent="0.25">
      <c r="A34" s="17">
        <v>30</v>
      </c>
      <c r="B34" s="1"/>
      <c r="C34" s="3"/>
      <c r="D34" s="124"/>
      <c r="E34" s="59"/>
      <c r="F34" s="87"/>
      <c r="G34" s="88"/>
      <c r="H34" s="88"/>
      <c r="I34" s="88"/>
      <c r="J34" s="88"/>
      <c r="K34" s="88"/>
      <c r="L34" s="88"/>
      <c r="M34" s="88"/>
      <c r="N34" s="88"/>
      <c r="O34" s="274" t="str">
        <f t="shared" si="0"/>
        <v xml:space="preserve"> </v>
      </c>
      <c r="P34" s="103"/>
      <c r="Q34" s="88"/>
      <c r="R34" s="88"/>
      <c r="S34" s="91"/>
      <c r="T34" s="274" t="str">
        <f t="shared" si="6"/>
        <v xml:space="preserve"> </v>
      </c>
      <c r="U34" s="103"/>
      <c r="V34" s="104"/>
      <c r="W34" s="104"/>
      <c r="X34" s="105"/>
      <c r="Y34" s="106" t="str">
        <f t="shared" si="1"/>
        <v/>
      </c>
      <c r="Z34" s="97" t="str">
        <f t="shared" si="2"/>
        <v/>
      </c>
      <c r="AA34" s="97" t="str">
        <f t="shared" si="3"/>
        <v/>
      </c>
      <c r="AB34" s="45" t="str">
        <f t="shared" si="4"/>
        <v/>
      </c>
      <c r="AC34" s="26"/>
      <c r="AD34" s="26"/>
      <c r="AE34" s="27" t="str">
        <f t="shared" si="5"/>
        <v/>
      </c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</row>
    <row r="35" spans="1:218" ht="20.100000000000001" customHeight="1" x14ac:dyDescent="0.25">
      <c r="A35" s="17">
        <v>31</v>
      </c>
      <c r="B35" s="1"/>
      <c r="C35" s="3"/>
      <c r="D35" s="124"/>
      <c r="E35" s="59"/>
      <c r="F35" s="87"/>
      <c r="G35" s="88"/>
      <c r="H35" s="88"/>
      <c r="I35" s="88"/>
      <c r="J35" s="88"/>
      <c r="K35" s="88"/>
      <c r="L35" s="88"/>
      <c r="M35" s="88"/>
      <c r="N35" s="88"/>
      <c r="O35" s="274" t="str">
        <f t="shared" si="0"/>
        <v xml:space="preserve"> </v>
      </c>
      <c r="P35" s="103"/>
      <c r="Q35" s="88"/>
      <c r="R35" s="88"/>
      <c r="S35" s="91"/>
      <c r="T35" s="274" t="str">
        <f t="shared" si="6"/>
        <v xml:space="preserve"> </v>
      </c>
      <c r="U35" s="103"/>
      <c r="V35" s="104"/>
      <c r="W35" s="104"/>
      <c r="X35" s="105"/>
      <c r="Y35" s="106" t="str">
        <f t="shared" si="1"/>
        <v/>
      </c>
      <c r="Z35" s="97" t="str">
        <f t="shared" si="2"/>
        <v/>
      </c>
      <c r="AA35" s="97" t="str">
        <f t="shared" si="3"/>
        <v/>
      </c>
      <c r="AB35" s="45" t="str">
        <f t="shared" si="4"/>
        <v/>
      </c>
      <c r="AC35" s="26"/>
      <c r="AD35" s="26"/>
      <c r="AE35" s="27" t="str">
        <f t="shared" si="5"/>
        <v/>
      </c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</row>
    <row r="36" spans="1:218" ht="20.100000000000001" customHeight="1" x14ac:dyDescent="0.25">
      <c r="A36" s="17">
        <v>32</v>
      </c>
      <c r="B36" s="132"/>
      <c r="C36" s="133"/>
      <c r="D36" s="141"/>
      <c r="E36" s="134"/>
      <c r="F36" s="135"/>
      <c r="G36" s="136"/>
      <c r="H36" s="136"/>
      <c r="I36" s="136"/>
      <c r="J36" s="136"/>
      <c r="K36" s="136"/>
      <c r="L36" s="136"/>
      <c r="M36" s="136"/>
      <c r="N36" s="136"/>
      <c r="O36" s="274" t="str">
        <f t="shared" si="0"/>
        <v xml:space="preserve"> </v>
      </c>
      <c r="P36" s="137"/>
      <c r="Q36" s="136"/>
      <c r="R36" s="136"/>
      <c r="S36" s="138"/>
      <c r="T36" s="274" t="str">
        <f t="shared" si="6"/>
        <v xml:space="preserve"> </v>
      </c>
      <c r="U36" s="137"/>
      <c r="V36" s="139"/>
      <c r="W36" s="139"/>
      <c r="X36" s="140"/>
      <c r="Y36" s="106" t="str">
        <f t="shared" si="1"/>
        <v/>
      </c>
      <c r="Z36" s="97" t="str">
        <f t="shared" si="2"/>
        <v/>
      </c>
      <c r="AA36" s="97" t="str">
        <f t="shared" si="3"/>
        <v/>
      </c>
      <c r="AB36" s="45"/>
      <c r="AC36" s="26"/>
      <c r="AD36" s="26"/>
      <c r="AE36" s="27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</row>
    <row r="37" spans="1:218" ht="20.100000000000001" customHeight="1" x14ac:dyDescent="0.25">
      <c r="A37" s="17">
        <v>33</v>
      </c>
      <c r="B37" s="132"/>
      <c r="C37" s="133"/>
      <c r="D37" s="141"/>
      <c r="E37" s="134"/>
      <c r="F37" s="135"/>
      <c r="G37" s="136"/>
      <c r="H37" s="136"/>
      <c r="I37" s="136"/>
      <c r="J37" s="136"/>
      <c r="K37" s="136"/>
      <c r="L37" s="136"/>
      <c r="M37" s="136"/>
      <c r="N37" s="136"/>
      <c r="O37" s="274" t="str">
        <f t="shared" si="0"/>
        <v xml:space="preserve"> </v>
      </c>
      <c r="P37" s="137"/>
      <c r="Q37" s="136"/>
      <c r="R37" s="136"/>
      <c r="S37" s="138"/>
      <c r="T37" s="274" t="str">
        <f t="shared" si="6"/>
        <v xml:space="preserve"> </v>
      </c>
      <c r="U37" s="137"/>
      <c r="V37" s="139"/>
      <c r="W37" s="139"/>
      <c r="X37" s="140"/>
      <c r="Y37" s="106" t="str">
        <f t="shared" si="1"/>
        <v/>
      </c>
      <c r="Z37" s="97" t="str">
        <f t="shared" si="2"/>
        <v/>
      </c>
      <c r="AA37" s="97" t="str">
        <f t="shared" si="3"/>
        <v/>
      </c>
      <c r="AB37" s="45"/>
      <c r="AC37" s="26"/>
      <c r="AD37" s="26"/>
      <c r="AE37" s="27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</row>
    <row r="38" spans="1:218" ht="20.100000000000001" customHeight="1" x14ac:dyDescent="0.25">
      <c r="A38" s="17">
        <v>34</v>
      </c>
      <c r="B38" s="132"/>
      <c r="C38" s="133"/>
      <c r="D38" s="141"/>
      <c r="E38" s="134"/>
      <c r="F38" s="135"/>
      <c r="G38" s="136"/>
      <c r="H38" s="136"/>
      <c r="I38" s="136"/>
      <c r="J38" s="136"/>
      <c r="K38" s="136"/>
      <c r="L38" s="136"/>
      <c r="M38" s="136"/>
      <c r="N38" s="136"/>
      <c r="O38" s="274" t="str">
        <f t="shared" si="0"/>
        <v xml:space="preserve"> </v>
      </c>
      <c r="P38" s="137"/>
      <c r="Q38" s="136"/>
      <c r="R38" s="136"/>
      <c r="S38" s="138"/>
      <c r="T38" s="274" t="str">
        <f t="shared" si="6"/>
        <v xml:space="preserve"> </v>
      </c>
      <c r="U38" s="137"/>
      <c r="V38" s="139"/>
      <c r="W38" s="139"/>
      <c r="X38" s="140"/>
      <c r="Y38" s="106" t="str">
        <f t="shared" si="1"/>
        <v/>
      </c>
      <c r="Z38" s="97" t="str">
        <f t="shared" si="2"/>
        <v/>
      </c>
      <c r="AA38" s="97" t="str">
        <f t="shared" si="3"/>
        <v/>
      </c>
      <c r="AB38" s="45"/>
      <c r="AC38" s="26"/>
      <c r="AD38" s="26"/>
      <c r="AE38" s="27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</row>
    <row r="39" spans="1:218" ht="20.100000000000001" customHeight="1" x14ac:dyDescent="0.25">
      <c r="A39" s="17">
        <v>35</v>
      </c>
      <c r="B39" s="132"/>
      <c r="C39" s="133"/>
      <c r="D39" s="141"/>
      <c r="E39" s="134"/>
      <c r="F39" s="135"/>
      <c r="G39" s="136"/>
      <c r="H39" s="136"/>
      <c r="I39" s="136"/>
      <c r="J39" s="136"/>
      <c r="K39" s="136"/>
      <c r="L39" s="136"/>
      <c r="M39" s="136"/>
      <c r="N39" s="136"/>
      <c r="O39" s="274" t="str">
        <f t="shared" si="0"/>
        <v xml:space="preserve"> </v>
      </c>
      <c r="P39" s="137"/>
      <c r="Q39" s="136"/>
      <c r="R39" s="136"/>
      <c r="S39" s="138"/>
      <c r="T39" s="274" t="str">
        <f t="shared" si="6"/>
        <v xml:space="preserve"> </v>
      </c>
      <c r="U39" s="137"/>
      <c r="V39" s="139"/>
      <c r="W39" s="139"/>
      <c r="X39" s="140"/>
      <c r="Y39" s="106" t="str">
        <f t="shared" si="1"/>
        <v/>
      </c>
      <c r="Z39" s="97" t="str">
        <f t="shared" si="2"/>
        <v/>
      </c>
      <c r="AA39" s="97" t="str">
        <f t="shared" si="3"/>
        <v/>
      </c>
      <c r="AB39" s="45"/>
      <c r="AC39" s="26"/>
      <c r="AD39" s="26"/>
      <c r="AE39" s="27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</row>
    <row r="40" spans="1:218" ht="20.100000000000001" customHeight="1" x14ac:dyDescent="0.25">
      <c r="A40" s="17">
        <v>36</v>
      </c>
      <c r="B40" s="132"/>
      <c r="C40" s="133"/>
      <c r="D40" s="141"/>
      <c r="E40" s="134"/>
      <c r="F40" s="135"/>
      <c r="G40" s="136"/>
      <c r="H40" s="136"/>
      <c r="I40" s="136"/>
      <c r="J40" s="136"/>
      <c r="K40" s="136"/>
      <c r="L40" s="136"/>
      <c r="M40" s="136"/>
      <c r="N40" s="136"/>
      <c r="O40" s="274" t="str">
        <f t="shared" si="0"/>
        <v xml:space="preserve"> </v>
      </c>
      <c r="P40" s="137"/>
      <c r="Q40" s="136"/>
      <c r="R40" s="136"/>
      <c r="S40" s="138"/>
      <c r="T40" s="274" t="str">
        <f t="shared" si="6"/>
        <v xml:space="preserve"> </v>
      </c>
      <c r="U40" s="137"/>
      <c r="V40" s="139"/>
      <c r="W40" s="139"/>
      <c r="X40" s="140"/>
      <c r="Y40" s="106" t="str">
        <f t="shared" si="1"/>
        <v/>
      </c>
      <c r="Z40" s="97" t="str">
        <f t="shared" si="2"/>
        <v/>
      </c>
      <c r="AA40" s="97" t="str">
        <f t="shared" si="3"/>
        <v/>
      </c>
      <c r="AB40" s="45"/>
      <c r="AC40" s="26"/>
      <c r="AD40" s="26"/>
      <c r="AE40" s="27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</row>
    <row r="41" spans="1:218" ht="20.100000000000001" customHeight="1" x14ac:dyDescent="0.25">
      <c r="A41" s="17">
        <v>37</v>
      </c>
      <c r="B41" s="132"/>
      <c r="C41" s="133"/>
      <c r="D41" s="141"/>
      <c r="E41" s="134"/>
      <c r="F41" s="135"/>
      <c r="G41" s="136"/>
      <c r="H41" s="136"/>
      <c r="I41" s="136"/>
      <c r="J41" s="136"/>
      <c r="K41" s="136"/>
      <c r="L41" s="136"/>
      <c r="M41" s="136"/>
      <c r="N41" s="136"/>
      <c r="O41" s="274" t="str">
        <f t="shared" si="0"/>
        <v xml:space="preserve"> </v>
      </c>
      <c r="P41" s="137"/>
      <c r="Q41" s="136"/>
      <c r="R41" s="136"/>
      <c r="S41" s="138"/>
      <c r="T41" s="274" t="str">
        <f t="shared" si="6"/>
        <v xml:space="preserve"> </v>
      </c>
      <c r="U41" s="137"/>
      <c r="V41" s="139"/>
      <c r="W41" s="139"/>
      <c r="X41" s="140"/>
      <c r="Y41" s="106" t="str">
        <f t="shared" si="1"/>
        <v/>
      </c>
      <c r="Z41" s="97" t="str">
        <f t="shared" si="2"/>
        <v/>
      </c>
      <c r="AA41" s="97" t="str">
        <f t="shared" si="3"/>
        <v/>
      </c>
      <c r="AB41" s="45"/>
      <c r="AC41" s="26"/>
      <c r="AD41" s="26"/>
      <c r="AE41" s="27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</row>
    <row r="42" spans="1:218" ht="20.100000000000001" customHeight="1" x14ac:dyDescent="0.25">
      <c r="A42" s="17">
        <v>38</v>
      </c>
      <c r="B42" s="132"/>
      <c r="C42" s="133"/>
      <c r="D42" s="141"/>
      <c r="E42" s="134"/>
      <c r="F42" s="135"/>
      <c r="G42" s="136"/>
      <c r="H42" s="136"/>
      <c r="I42" s="136"/>
      <c r="J42" s="136"/>
      <c r="K42" s="136"/>
      <c r="L42" s="136"/>
      <c r="M42" s="136"/>
      <c r="N42" s="136"/>
      <c r="O42" s="274" t="str">
        <f t="shared" si="0"/>
        <v xml:space="preserve"> </v>
      </c>
      <c r="P42" s="137"/>
      <c r="Q42" s="136"/>
      <c r="R42" s="136"/>
      <c r="S42" s="138"/>
      <c r="T42" s="274" t="str">
        <f t="shared" si="6"/>
        <v xml:space="preserve"> </v>
      </c>
      <c r="U42" s="137"/>
      <c r="V42" s="139"/>
      <c r="W42" s="139"/>
      <c r="X42" s="140"/>
      <c r="Y42" s="106" t="str">
        <f t="shared" si="1"/>
        <v/>
      </c>
      <c r="Z42" s="97" t="str">
        <f t="shared" si="2"/>
        <v/>
      </c>
      <c r="AA42" s="97" t="str">
        <f t="shared" si="3"/>
        <v/>
      </c>
      <c r="AB42" s="45"/>
      <c r="AC42" s="26"/>
      <c r="AD42" s="26"/>
      <c r="AE42" s="27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</row>
    <row r="43" spans="1:218" ht="20.100000000000001" customHeight="1" x14ac:dyDescent="0.25">
      <c r="A43" s="17">
        <v>39</v>
      </c>
      <c r="B43" s="132"/>
      <c r="C43" s="133"/>
      <c r="D43" s="141"/>
      <c r="E43" s="134"/>
      <c r="F43" s="135"/>
      <c r="G43" s="136"/>
      <c r="H43" s="136"/>
      <c r="I43" s="136"/>
      <c r="J43" s="136"/>
      <c r="K43" s="136"/>
      <c r="L43" s="136"/>
      <c r="M43" s="136"/>
      <c r="N43" s="136"/>
      <c r="O43" s="274" t="str">
        <f t="shared" si="0"/>
        <v xml:space="preserve"> </v>
      </c>
      <c r="P43" s="137"/>
      <c r="Q43" s="136"/>
      <c r="R43" s="136"/>
      <c r="S43" s="138"/>
      <c r="T43" s="274" t="str">
        <f t="shared" si="6"/>
        <v xml:space="preserve"> </v>
      </c>
      <c r="U43" s="137"/>
      <c r="V43" s="139"/>
      <c r="W43" s="139"/>
      <c r="X43" s="140"/>
      <c r="Y43" s="106" t="str">
        <f t="shared" si="1"/>
        <v/>
      </c>
      <c r="Z43" s="97" t="str">
        <f t="shared" si="2"/>
        <v/>
      </c>
      <c r="AA43" s="97" t="str">
        <f t="shared" si="3"/>
        <v/>
      </c>
      <c r="AB43" s="45"/>
      <c r="AC43" s="26"/>
      <c r="AD43" s="26"/>
      <c r="AE43" s="27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</row>
    <row r="44" spans="1:218" ht="20.100000000000001" customHeight="1" x14ac:dyDescent="0.25">
      <c r="A44" s="17">
        <v>40</v>
      </c>
      <c r="B44" s="132"/>
      <c r="C44" s="133"/>
      <c r="D44" s="141"/>
      <c r="E44" s="134"/>
      <c r="F44" s="135"/>
      <c r="G44" s="136"/>
      <c r="H44" s="136"/>
      <c r="I44" s="136"/>
      <c r="J44" s="136"/>
      <c r="K44" s="136"/>
      <c r="L44" s="136"/>
      <c r="M44" s="136"/>
      <c r="N44" s="136"/>
      <c r="O44" s="274" t="str">
        <f t="shared" si="0"/>
        <v xml:space="preserve"> </v>
      </c>
      <c r="P44" s="137"/>
      <c r="Q44" s="136"/>
      <c r="R44" s="136"/>
      <c r="S44" s="138"/>
      <c r="T44" s="274" t="str">
        <f t="shared" si="6"/>
        <v xml:space="preserve"> </v>
      </c>
      <c r="U44" s="137"/>
      <c r="V44" s="139"/>
      <c r="W44" s="139"/>
      <c r="X44" s="140"/>
      <c r="Y44" s="106" t="str">
        <f t="shared" si="1"/>
        <v/>
      </c>
      <c r="Z44" s="97" t="str">
        <f t="shared" si="2"/>
        <v/>
      </c>
      <c r="AA44" s="97" t="str">
        <f t="shared" si="3"/>
        <v/>
      </c>
      <c r="AB44" s="45"/>
      <c r="AC44" s="26"/>
      <c r="AD44" s="26"/>
      <c r="AE44" s="27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</row>
    <row r="45" spans="1:218" ht="20.100000000000001" customHeight="1" x14ac:dyDescent="0.25">
      <c r="A45" s="17">
        <v>41</v>
      </c>
      <c r="B45" s="132"/>
      <c r="C45" s="133"/>
      <c r="D45" s="141"/>
      <c r="E45" s="134"/>
      <c r="F45" s="135"/>
      <c r="G45" s="136"/>
      <c r="H45" s="136"/>
      <c r="I45" s="136"/>
      <c r="J45" s="136"/>
      <c r="K45" s="136"/>
      <c r="L45" s="136"/>
      <c r="M45" s="136"/>
      <c r="N45" s="136"/>
      <c r="O45" s="274" t="str">
        <f t="shared" si="0"/>
        <v xml:space="preserve"> </v>
      </c>
      <c r="P45" s="137"/>
      <c r="Q45" s="136"/>
      <c r="R45" s="136"/>
      <c r="S45" s="138"/>
      <c r="T45" s="274" t="str">
        <f t="shared" si="6"/>
        <v xml:space="preserve"> </v>
      </c>
      <c r="U45" s="137"/>
      <c r="V45" s="139"/>
      <c r="W45" s="139"/>
      <c r="X45" s="140"/>
      <c r="Y45" s="106" t="str">
        <f t="shared" si="1"/>
        <v/>
      </c>
      <c r="Z45" s="97" t="str">
        <f t="shared" si="2"/>
        <v/>
      </c>
      <c r="AA45" s="97" t="str">
        <f t="shared" si="3"/>
        <v/>
      </c>
      <c r="AB45" s="45"/>
      <c r="AC45" s="26"/>
      <c r="AD45" s="26"/>
      <c r="AE45" s="27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</row>
    <row r="46" spans="1:218" ht="20.100000000000001" customHeight="1" x14ac:dyDescent="0.25">
      <c r="A46" s="17">
        <v>42</v>
      </c>
      <c r="B46" s="132"/>
      <c r="C46" s="133"/>
      <c r="D46" s="141"/>
      <c r="E46" s="134"/>
      <c r="F46" s="135"/>
      <c r="G46" s="136"/>
      <c r="H46" s="136"/>
      <c r="I46" s="136"/>
      <c r="J46" s="136"/>
      <c r="K46" s="136"/>
      <c r="L46" s="136"/>
      <c r="M46" s="136"/>
      <c r="N46" s="136"/>
      <c r="O46" s="274" t="str">
        <f t="shared" si="0"/>
        <v xml:space="preserve"> </v>
      </c>
      <c r="P46" s="137"/>
      <c r="Q46" s="136"/>
      <c r="R46" s="136"/>
      <c r="S46" s="138"/>
      <c r="T46" s="274" t="str">
        <f t="shared" si="6"/>
        <v xml:space="preserve"> </v>
      </c>
      <c r="U46" s="137"/>
      <c r="V46" s="139"/>
      <c r="W46" s="139"/>
      <c r="X46" s="140"/>
      <c r="Y46" s="106" t="str">
        <f t="shared" si="1"/>
        <v/>
      </c>
      <c r="Z46" s="97" t="str">
        <f t="shared" si="2"/>
        <v/>
      </c>
      <c r="AA46" s="97" t="str">
        <f t="shared" si="3"/>
        <v/>
      </c>
      <c r="AB46" s="45"/>
      <c r="AC46" s="26"/>
      <c r="AD46" s="26"/>
      <c r="AE46" s="27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</row>
    <row r="47" spans="1:218" ht="20.100000000000001" customHeight="1" x14ac:dyDescent="0.25">
      <c r="A47" s="17">
        <v>43</v>
      </c>
      <c r="B47" s="132"/>
      <c r="C47" s="133"/>
      <c r="D47" s="141"/>
      <c r="E47" s="134"/>
      <c r="F47" s="135"/>
      <c r="G47" s="136"/>
      <c r="H47" s="136"/>
      <c r="I47" s="136"/>
      <c r="J47" s="136"/>
      <c r="K47" s="136"/>
      <c r="L47" s="136"/>
      <c r="M47" s="136"/>
      <c r="N47" s="136"/>
      <c r="O47" s="274" t="str">
        <f t="shared" si="0"/>
        <v xml:space="preserve"> </v>
      </c>
      <c r="P47" s="137"/>
      <c r="Q47" s="136"/>
      <c r="R47" s="136"/>
      <c r="S47" s="138"/>
      <c r="T47" s="274" t="str">
        <f t="shared" si="6"/>
        <v xml:space="preserve"> </v>
      </c>
      <c r="U47" s="137"/>
      <c r="V47" s="139"/>
      <c r="W47" s="139"/>
      <c r="X47" s="140"/>
      <c r="Y47" s="106" t="str">
        <f t="shared" si="1"/>
        <v/>
      </c>
      <c r="Z47" s="97" t="str">
        <f t="shared" si="2"/>
        <v/>
      </c>
      <c r="AA47" s="97" t="str">
        <f t="shared" si="3"/>
        <v/>
      </c>
      <c r="AB47" s="45"/>
      <c r="AC47" s="26"/>
      <c r="AD47" s="26"/>
      <c r="AE47" s="27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</row>
    <row r="48" spans="1:218" ht="20.100000000000001" customHeight="1" x14ac:dyDescent="0.25">
      <c r="A48" s="17">
        <v>44</v>
      </c>
      <c r="B48" s="132"/>
      <c r="C48" s="133"/>
      <c r="D48" s="141"/>
      <c r="E48" s="134"/>
      <c r="F48" s="135"/>
      <c r="G48" s="136"/>
      <c r="H48" s="136"/>
      <c r="I48" s="136"/>
      <c r="J48" s="136"/>
      <c r="K48" s="136"/>
      <c r="L48" s="136"/>
      <c r="M48" s="136"/>
      <c r="N48" s="136"/>
      <c r="O48" s="274" t="str">
        <f t="shared" si="0"/>
        <v xml:space="preserve"> </v>
      </c>
      <c r="P48" s="137"/>
      <c r="Q48" s="136"/>
      <c r="R48" s="136"/>
      <c r="S48" s="138"/>
      <c r="T48" s="274" t="str">
        <f t="shared" si="6"/>
        <v xml:space="preserve"> </v>
      </c>
      <c r="U48" s="137"/>
      <c r="V48" s="139"/>
      <c r="W48" s="139"/>
      <c r="X48" s="140"/>
      <c r="Y48" s="106" t="str">
        <f t="shared" si="1"/>
        <v/>
      </c>
      <c r="Z48" s="97" t="str">
        <f t="shared" si="2"/>
        <v/>
      </c>
      <c r="AA48" s="97" t="str">
        <f t="shared" si="3"/>
        <v/>
      </c>
      <c r="AB48" s="45"/>
      <c r="AC48" s="26"/>
      <c r="AD48" s="26"/>
      <c r="AE48" s="27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</row>
    <row r="49" spans="1:218" ht="20.100000000000001" customHeight="1" x14ac:dyDescent="0.25">
      <c r="A49" s="17">
        <v>45</v>
      </c>
      <c r="B49" s="132"/>
      <c r="C49" s="133"/>
      <c r="D49" s="141"/>
      <c r="E49" s="134"/>
      <c r="F49" s="135"/>
      <c r="G49" s="136"/>
      <c r="H49" s="136"/>
      <c r="I49" s="136"/>
      <c r="J49" s="136"/>
      <c r="K49" s="136"/>
      <c r="L49" s="136"/>
      <c r="M49" s="136"/>
      <c r="N49" s="136"/>
      <c r="O49" s="274" t="str">
        <f t="shared" si="0"/>
        <v xml:space="preserve"> </v>
      </c>
      <c r="P49" s="137"/>
      <c r="Q49" s="136"/>
      <c r="R49" s="136"/>
      <c r="S49" s="138"/>
      <c r="T49" s="274" t="str">
        <f t="shared" si="6"/>
        <v xml:space="preserve"> </v>
      </c>
      <c r="U49" s="137"/>
      <c r="V49" s="139"/>
      <c r="W49" s="139"/>
      <c r="X49" s="140"/>
      <c r="Y49" s="106" t="str">
        <f t="shared" si="1"/>
        <v/>
      </c>
      <c r="Z49" s="97" t="str">
        <f t="shared" si="2"/>
        <v/>
      </c>
      <c r="AA49" s="97" t="str">
        <f t="shared" si="3"/>
        <v/>
      </c>
      <c r="AB49" s="45"/>
      <c r="AC49" s="26"/>
      <c r="AD49" s="26"/>
      <c r="AE49" s="27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</row>
    <row r="50" spans="1:218" ht="20.100000000000001" customHeight="1" x14ac:dyDescent="0.25">
      <c r="A50" s="17">
        <v>46</v>
      </c>
      <c r="B50" s="132"/>
      <c r="C50" s="133"/>
      <c r="D50" s="141"/>
      <c r="E50" s="134"/>
      <c r="F50" s="135"/>
      <c r="G50" s="136"/>
      <c r="H50" s="136"/>
      <c r="I50" s="136"/>
      <c r="J50" s="136"/>
      <c r="K50" s="136"/>
      <c r="L50" s="136"/>
      <c r="M50" s="136"/>
      <c r="N50" s="136"/>
      <c r="O50" s="274" t="str">
        <f t="shared" si="0"/>
        <v xml:space="preserve"> </v>
      </c>
      <c r="P50" s="137"/>
      <c r="Q50" s="136"/>
      <c r="R50" s="136"/>
      <c r="S50" s="138"/>
      <c r="T50" s="274" t="str">
        <f t="shared" si="6"/>
        <v xml:space="preserve"> </v>
      </c>
      <c r="U50" s="137"/>
      <c r="V50" s="139"/>
      <c r="W50" s="139"/>
      <c r="X50" s="140"/>
      <c r="Y50" s="106" t="str">
        <f t="shared" si="1"/>
        <v/>
      </c>
      <c r="Z50" s="97" t="str">
        <f t="shared" si="2"/>
        <v/>
      </c>
      <c r="AA50" s="97" t="str">
        <f t="shared" si="3"/>
        <v/>
      </c>
      <c r="AB50" s="45"/>
      <c r="AC50" s="26"/>
      <c r="AD50" s="26"/>
      <c r="AE50" s="2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</row>
    <row r="51" spans="1:218" ht="20.100000000000001" customHeight="1" x14ac:dyDescent="0.25">
      <c r="A51" s="17">
        <v>47</v>
      </c>
      <c r="B51" s="132"/>
      <c r="C51" s="133"/>
      <c r="D51" s="141"/>
      <c r="E51" s="134"/>
      <c r="F51" s="135"/>
      <c r="G51" s="136"/>
      <c r="H51" s="136"/>
      <c r="I51" s="136"/>
      <c r="J51" s="136"/>
      <c r="K51" s="136"/>
      <c r="L51" s="136"/>
      <c r="M51" s="136"/>
      <c r="N51" s="136"/>
      <c r="O51" s="274" t="str">
        <f t="shared" si="0"/>
        <v xml:space="preserve"> </v>
      </c>
      <c r="P51" s="137"/>
      <c r="Q51" s="136"/>
      <c r="R51" s="136"/>
      <c r="S51" s="138"/>
      <c r="T51" s="274" t="str">
        <f t="shared" si="6"/>
        <v xml:space="preserve"> </v>
      </c>
      <c r="U51" s="137"/>
      <c r="V51" s="139"/>
      <c r="W51" s="139"/>
      <c r="X51" s="140"/>
      <c r="Y51" s="106" t="str">
        <f t="shared" si="1"/>
        <v/>
      </c>
      <c r="Z51" s="97" t="str">
        <f t="shared" si="2"/>
        <v/>
      </c>
      <c r="AA51" s="97" t="str">
        <f t="shared" si="3"/>
        <v/>
      </c>
      <c r="AB51" s="45"/>
      <c r="AC51" s="26"/>
      <c r="AD51" s="26"/>
      <c r="AE51" s="27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</row>
    <row r="52" spans="1:218" ht="20.100000000000001" customHeight="1" x14ac:dyDescent="0.25">
      <c r="A52" s="17">
        <v>48</v>
      </c>
      <c r="B52" s="132"/>
      <c r="C52" s="133"/>
      <c r="D52" s="141"/>
      <c r="E52" s="134"/>
      <c r="F52" s="135"/>
      <c r="G52" s="136"/>
      <c r="H52" s="136"/>
      <c r="I52" s="136"/>
      <c r="J52" s="136"/>
      <c r="K52" s="136"/>
      <c r="L52" s="136"/>
      <c r="M52" s="136"/>
      <c r="N52" s="136"/>
      <c r="O52" s="274" t="str">
        <f t="shared" si="0"/>
        <v xml:space="preserve"> </v>
      </c>
      <c r="P52" s="137"/>
      <c r="Q52" s="136"/>
      <c r="R52" s="136"/>
      <c r="S52" s="138"/>
      <c r="T52" s="274" t="str">
        <f t="shared" si="6"/>
        <v xml:space="preserve"> </v>
      </c>
      <c r="U52" s="137"/>
      <c r="V52" s="139"/>
      <c r="W52" s="139"/>
      <c r="X52" s="140"/>
      <c r="Y52" s="106" t="str">
        <f t="shared" si="1"/>
        <v/>
      </c>
      <c r="Z52" s="97" t="str">
        <f t="shared" si="2"/>
        <v/>
      </c>
      <c r="AA52" s="97" t="str">
        <f t="shared" si="3"/>
        <v/>
      </c>
      <c r="AB52" s="45"/>
      <c r="AC52" s="26"/>
      <c r="AD52" s="26"/>
      <c r="AE52" s="27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</row>
    <row r="53" spans="1:218" ht="20.100000000000001" customHeight="1" x14ac:dyDescent="0.25">
      <c r="A53" s="17">
        <v>49</v>
      </c>
      <c r="B53" s="132"/>
      <c r="C53" s="133"/>
      <c r="D53" s="141"/>
      <c r="E53" s="134"/>
      <c r="F53" s="135"/>
      <c r="G53" s="136"/>
      <c r="H53" s="136"/>
      <c r="I53" s="136"/>
      <c r="J53" s="136"/>
      <c r="K53" s="136"/>
      <c r="L53" s="136"/>
      <c r="M53" s="136"/>
      <c r="N53" s="136"/>
      <c r="O53" s="274" t="str">
        <f t="shared" si="0"/>
        <v xml:space="preserve"> </v>
      </c>
      <c r="P53" s="137"/>
      <c r="Q53" s="136"/>
      <c r="R53" s="136"/>
      <c r="S53" s="138"/>
      <c r="T53" s="274" t="str">
        <f t="shared" si="6"/>
        <v xml:space="preserve"> </v>
      </c>
      <c r="U53" s="137"/>
      <c r="V53" s="139"/>
      <c r="W53" s="139"/>
      <c r="X53" s="140"/>
      <c r="Y53" s="106" t="str">
        <f t="shared" si="1"/>
        <v/>
      </c>
      <c r="Z53" s="97" t="str">
        <f t="shared" si="2"/>
        <v/>
      </c>
      <c r="AA53" s="97" t="str">
        <f t="shared" si="3"/>
        <v/>
      </c>
      <c r="AB53" s="45"/>
      <c r="AC53" s="26"/>
      <c r="AD53" s="26"/>
      <c r="AE53" s="27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</row>
    <row r="54" spans="1:218" ht="20.100000000000001" customHeight="1" x14ac:dyDescent="0.25">
      <c r="A54" s="17">
        <v>50</v>
      </c>
      <c r="B54" s="132"/>
      <c r="C54" s="133"/>
      <c r="D54" s="141"/>
      <c r="E54" s="134"/>
      <c r="F54" s="135"/>
      <c r="G54" s="136"/>
      <c r="H54" s="136"/>
      <c r="I54" s="136"/>
      <c r="J54" s="136"/>
      <c r="K54" s="136"/>
      <c r="L54" s="136"/>
      <c r="M54" s="136"/>
      <c r="N54" s="136"/>
      <c r="O54" s="274" t="str">
        <f t="shared" si="0"/>
        <v xml:space="preserve"> </v>
      </c>
      <c r="P54" s="137"/>
      <c r="Q54" s="136"/>
      <c r="R54" s="136"/>
      <c r="S54" s="138"/>
      <c r="T54" s="274" t="str">
        <f t="shared" si="6"/>
        <v xml:space="preserve"> </v>
      </c>
      <c r="U54" s="137"/>
      <c r="V54" s="139"/>
      <c r="W54" s="139"/>
      <c r="X54" s="140"/>
      <c r="Y54" s="106" t="str">
        <f t="shared" si="1"/>
        <v/>
      </c>
      <c r="Z54" s="97" t="str">
        <f t="shared" si="2"/>
        <v/>
      </c>
      <c r="AA54" s="97" t="str">
        <f t="shared" si="3"/>
        <v/>
      </c>
      <c r="AB54" s="45"/>
      <c r="AC54" s="26"/>
      <c r="AD54" s="26"/>
      <c r="AE54" s="27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</row>
    <row r="55" spans="1:218" ht="20.100000000000001" customHeight="1" x14ac:dyDescent="0.25">
      <c r="A55" s="17">
        <v>51</v>
      </c>
      <c r="B55" s="132"/>
      <c r="C55" s="133"/>
      <c r="D55" s="141"/>
      <c r="E55" s="134"/>
      <c r="F55" s="135"/>
      <c r="G55" s="136"/>
      <c r="H55" s="136"/>
      <c r="I55" s="136"/>
      <c r="J55" s="136"/>
      <c r="K55" s="136"/>
      <c r="L55" s="136"/>
      <c r="M55" s="136"/>
      <c r="N55" s="136"/>
      <c r="O55" s="274" t="str">
        <f t="shared" si="0"/>
        <v xml:space="preserve"> </v>
      </c>
      <c r="P55" s="137"/>
      <c r="Q55" s="136"/>
      <c r="R55" s="136"/>
      <c r="S55" s="138"/>
      <c r="T55" s="274" t="str">
        <f t="shared" si="6"/>
        <v xml:space="preserve"> </v>
      </c>
      <c r="U55" s="137"/>
      <c r="V55" s="139"/>
      <c r="W55" s="139"/>
      <c r="X55" s="140"/>
      <c r="Y55" s="106" t="str">
        <f t="shared" si="1"/>
        <v/>
      </c>
      <c r="Z55" s="97" t="str">
        <f t="shared" si="2"/>
        <v/>
      </c>
      <c r="AA55" s="97" t="str">
        <f t="shared" si="3"/>
        <v/>
      </c>
      <c r="AB55" s="45"/>
      <c r="AC55" s="26"/>
      <c r="AD55" s="26"/>
      <c r="AE55" s="27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</row>
    <row r="56" spans="1:218" ht="20.100000000000001" customHeight="1" x14ac:dyDescent="0.25">
      <c r="A56" s="17">
        <v>52</v>
      </c>
      <c r="B56" s="132"/>
      <c r="C56" s="133"/>
      <c r="D56" s="141"/>
      <c r="E56" s="134"/>
      <c r="F56" s="135"/>
      <c r="G56" s="136"/>
      <c r="H56" s="136"/>
      <c r="I56" s="136"/>
      <c r="J56" s="136"/>
      <c r="K56" s="136"/>
      <c r="L56" s="136"/>
      <c r="M56" s="136"/>
      <c r="N56" s="136"/>
      <c r="O56" s="274" t="str">
        <f t="shared" si="0"/>
        <v xml:space="preserve"> </v>
      </c>
      <c r="P56" s="137"/>
      <c r="Q56" s="136"/>
      <c r="R56" s="136"/>
      <c r="S56" s="138"/>
      <c r="T56" s="274" t="str">
        <f t="shared" si="6"/>
        <v xml:space="preserve"> </v>
      </c>
      <c r="U56" s="137"/>
      <c r="V56" s="139"/>
      <c r="W56" s="139"/>
      <c r="X56" s="140"/>
      <c r="Y56" s="106" t="str">
        <f t="shared" si="1"/>
        <v/>
      </c>
      <c r="Z56" s="97" t="str">
        <f t="shared" si="2"/>
        <v/>
      </c>
      <c r="AA56" s="97" t="str">
        <f t="shared" si="3"/>
        <v/>
      </c>
      <c r="AB56" s="45"/>
      <c r="AC56" s="26"/>
      <c r="AD56" s="26"/>
      <c r="AE56" s="27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</row>
    <row r="57" spans="1:218" ht="20.100000000000001" customHeight="1" x14ac:dyDescent="0.25">
      <c r="A57" s="17">
        <v>53</v>
      </c>
      <c r="B57" s="132"/>
      <c r="C57" s="133"/>
      <c r="D57" s="141"/>
      <c r="E57" s="134"/>
      <c r="F57" s="135"/>
      <c r="G57" s="136"/>
      <c r="H57" s="136"/>
      <c r="I57" s="136"/>
      <c r="J57" s="136"/>
      <c r="K57" s="136"/>
      <c r="L57" s="136"/>
      <c r="M57" s="136"/>
      <c r="N57" s="136"/>
      <c r="O57" s="274" t="str">
        <f t="shared" si="0"/>
        <v xml:space="preserve"> </v>
      </c>
      <c r="P57" s="137"/>
      <c r="Q57" s="136"/>
      <c r="R57" s="136"/>
      <c r="S57" s="138"/>
      <c r="T57" s="274" t="str">
        <f t="shared" si="6"/>
        <v xml:space="preserve"> </v>
      </c>
      <c r="U57" s="137"/>
      <c r="V57" s="139"/>
      <c r="W57" s="139"/>
      <c r="X57" s="140"/>
      <c r="Y57" s="106" t="str">
        <f t="shared" si="1"/>
        <v/>
      </c>
      <c r="Z57" s="97" t="str">
        <f t="shared" si="2"/>
        <v/>
      </c>
      <c r="AA57" s="97" t="str">
        <f t="shared" si="3"/>
        <v/>
      </c>
      <c r="AB57" s="45"/>
      <c r="AC57" s="26"/>
      <c r="AD57" s="26"/>
      <c r="AE57" s="27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</row>
    <row r="58" spans="1:218" ht="20.100000000000001" customHeight="1" x14ac:dyDescent="0.25">
      <c r="A58" s="17">
        <v>54</v>
      </c>
      <c r="B58" s="132"/>
      <c r="C58" s="133"/>
      <c r="D58" s="141"/>
      <c r="E58" s="134"/>
      <c r="F58" s="135"/>
      <c r="G58" s="136"/>
      <c r="H58" s="136"/>
      <c r="I58" s="136"/>
      <c r="J58" s="136"/>
      <c r="K58" s="136"/>
      <c r="L58" s="136"/>
      <c r="M58" s="136"/>
      <c r="N58" s="136"/>
      <c r="O58" s="274" t="str">
        <f t="shared" si="0"/>
        <v xml:space="preserve"> </v>
      </c>
      <c r="P58" s="137"/>
      <c r="Q58" s="136"/>
      <c r="R58" s="136"/>
      <c r="S58" s="138"/>
      <c r="T58" s="274" t="str">
        <f t="shared" si="6"/>
        <v xml:space="preserve"> </v>
      </c>
      <c r="U58" s="137"/>
      <c r="V58" s="139"/>
      <c r="W58" s="139"/>
      <c r="X58" s="140"/>
      <c r="Y58" s="106" t="str">
        <f t="shared" si="1"/>
        <v/>
      </c>
      <c r="Z58" s="97" t="str">
        <f t="shared" si="2"/>
        <v/>
      </c>
      <c r="AA58" s="97" t="str">
        <f t="shared" si="3"/>
        <v/>
      </c>
      <c r="AB58" s="45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</row>
    <row r="59" spans="1:218" ht="20.100000000000001" customHeight="1" x14ac:dyDescent="0.25">
      <c r="A59" s="17">
        <v>55</v>
      </c>
      <c r="B59" s="132"/>
      <c r="C59" s="133"/>
      <c r="D59" s="141"/>
      <c r="E59" s="134"/>
      <c r="F59" s="135"/>
      <c r="G59" s="136"/>
      <c r="H59" s="136"/>
      <c r="I59" s="136"/>
      <c r="J59" s="136"/>
      <c r="K59" s="136"/>
      <c r="L59" s="136"/>
      <c r="M59" s="136"/>
      <c r="N59" s="136"/>
      <c r="O59" s="274" t="str">
        <f t="shared" si="0"/>
        <v xml:space="preserve"> </v>
      </c>
      <c r="P59" s="137"/>
      <c r="Q59" s="136"/>
      <c r="R59" s="136"/>
      <c r="S59" s="138"/>
      <c r="T59" s="274" t="str">
        <f t="shared" si="6"/>
        <v xml:space="preserve"> </v>
      </c>
      <c r="U59" s="137"/>
      <c r="V59" s="139"/>
      <c r="W59" s="139"/>
      <c r="X59" s="140"/>
      <c r="Y59" s="106" t="str">
        <f t="shared" si="1"/>
        <v/>
      </c>
      <c r="Z59" s="97" t="str">
        <f t="shared" si="2"/>
        <v/>
      </c>
      <c r="AA59" s="97" t="str">
        <f t="shared" si="3"/>
        <v/>
      </c>
      <c r="AB59" s="45"/>
      <c r="AC59" s="26"/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</row>
    <row r="60" spans="1:218" ht="20.100000000000001" customHeight="1" x14ac:dyDescent="0.25">
      <c r="A60" s="17">
        <v>56</v>
      </c>
      <c r="B60" s="132"/>
      <c r="C60" s="133"/>
      <c r="D60" s="141"/>
      <c r="E60" s="134"/>
      <c r="F60" s="135"/>
      <c r="G60" s="136"/>
      <c r="H60" s="136"/>
      <c r="I60" s="136"/>
      <c r="J60" s="136"/>
      <c r="K60" s="136"/>
      <c r="L60" s="136"/>
      <c r="M60" s="136"/>
      <c r="N60" s="136"/>
      <c r="O60" s="274" t="str">
        <f t="shared" si="0"/>
        <v xml:space="preserve"> </v>
      </c>
      <c r="P60" s="137"/>
      <c r="Q60" s="136"/>
      <c r="R60" s="136"/>
      <c r="S60" s="138"/>
      <c r="T60" s="274" t="str">
        <f t="shared" si="6"/>
        <v xml:space="preserve"> </v>
      </c>
      <c r="U60" s="137"/>
      <c r="V60" s="139"/>
      <c r="W60" s="139"/>
      <c r="X60" s="140"/>
      <c r="Y60" s="106" t="str">
        <f t="shared" si="1"/>
        <v/>
      </c>
      <c r="Z60" s="97" t="str">
        <f t="shared" si="2"/>
        <v/>
      </c>
      <c r="AA60" s="97" t="str">
        <f t="shared" si="3"/>
        <v/>
      </c>
      <c r="AB60" s="45"/>
      <c r="AC60" s="26"/>
      <c r="AD60" s="26"/>
      <c r="AE60" s="27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</row>
    <row r="61" spans="1:218" ht="20.100000000000001" customHeight="1" x14ac:dyDescent="0.25">
      <c r="A61" s="17">
        <v>57</v>
      </c>
      <c r="B61" s="132"/>
      <c r="C61" s="133"/>
      <c r="D61" s="141"/>
      <c r="E61" s="134"/>
      <c r="F61" s="135"/>
      <c r="G61" s="136"/>
      <c r="H61" s="136"/>
      <c r="I61" s="136"/>
      <c r="J61" s="136"/>
      <c r="K61" s="136"/>
      <c r="L61" s="136"/>
      <c r="M61" s="136"/>
      <c r="N61" s="136"/>
      <c r="O61" s="274" t="str">
        <f t="shared" si="0"/>
        <v xml:space="preserve"> </v>
      </c>
      <c r="P61" s="137"/>
      <c r="Q61" s="136"/>
      <c r="R61" s="136"/>
      <c r="S61" s="138"/>
      <c r="T61" s="274" t="str">
        <f t="shared" si="6"/>
        <v xml:space="preserve"> </v>
      </c>
      <c r="U61" s="137"/>
      <c r="V61" s="139"/>
      <c r="W61" s="139"/>
      <c r="X61" s="140"/>
      <c r="Y61" s="106" t="str">
        <f t="shared" si="1"/>
        <v/>
      </c>
      <c r="Z61" s="97" t="str">
        <f t="shared" si="2"/>
        <v/>
      </c>
      <c r="AA61" s="97" t="str">
        <f t="shared" si="3"/>
        <v/>
      </c>
      <c r="AB61" s="45"/>
      <c r="AC61" s="26"/>
      <c r="AD61" s="26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</row>
    <row r="62" spans="1:218" ht="20.100000000000001" customHeight="1" x14ac:dyDescent="0.25">
      <c r="A62" s="17">
        <v>58</v>
      </c>
      <c r="B62" s="132"/>
      <c r="C62" s="133"/>
      <c r="D62" s="141"/>
      <c r="E62" s="134"/>
      <c r="F62" s="135"/>
      <c r="G62" s="136"/>
      <c r="H62" s="136"/>
      <c r="I62" s="136"/>
      <c r="J62" s="136"/>
      <c r="K62" s="136"/>
      <c r="L62" s="136"/>
      <c r="M62" s="136"/>
      <c r="N62" s="136"/>
      <c r="O62" s="274" t="str">
        <f t="shared" si="0"/>
        <v xml:space="preserve"> </v>
      </c>
      <c r="P62" s="137"/>
      <c r="Q62" s="136"/>
      <c r="R62" s="136"/>
      <c r="S62" s="138"/>
      <c r="T62" s="274" t="str">
        <f t="shared" si="6"/>
        <v xml:space="preserve"> </v>
      </c>
      <c r="U62" s="137"/>
      <c r="V62" s="139"/>
      <c r="W62" s="139"/>
      <c r="X62" s="140"/>
      <c r="Y62" s="106" t="str">
        <f t="shared" si="1"/>
        <v/>
      </c>
      <c r="Z62" s="97" t="str">
        <f t="shared" si="2"/>
        <v/>
      </c>
      <c r="AA62" s="97" t="str">
        <f t="shared" si="3"/>
        <v/>
      </c>
      <c r="AB62" s="45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</row>
    <row r="63" spans="1:218" ht="20.100000000000001" customHeight="1" x14ac:dyDescent="0.25">
      <c r="A63" s="17">
        <v>59</v>
      </c>
      <c r="B63" s="132"/>
      <c r="C63" s="133"/>
      <c r="D63" s="141"/>
      <c r="E63" s="134"/>
      <c r="F63" s="135"/>
      <c r="G63" s="136"/>
      <c r="H63" s="136"/>
      <c r="I63" s="136"/>
      <c r="J63" s="136"/>
      <c r="K63" s="136"/>
      <c r="L63" s="136"/>
      <c r="M63" s="136"/>
      <c r="N63" s="136"/>
      <c r="O63" s="274" t="str">
        <f t="shared" si="0"/>
        <v xml:space="preserve"> </v>
      </c>
      <c r="P63" s="137"/>
      <c r="Q63" s="136"/>
      <c r="R63" s="136"/>
      <c r="S63" s="138"/>
      <c r="T63" s="274" t="str">
        <f t="shared" si="6"/>
        <v xml:space="preserve"> </v>
      </c>
      <c r="U63" s="137"/>
      <c r="V63" s="139"/>
      <c r="W63" s="139"/>
      <c r="X63" s="140"/>
      <c r="Y63" s="106" t="str">
        <f t="shared" si="1"/>
        <v/>
      </c>
      <c r="Z63" s="97" t="str">
        <f t="shared" si="2"/>
        <v/>
      </c>
      <c r="AA63" s="97" t="str">
        <f t="shared" si="3"/>
        <v/>
      </c>
      <c r="AB63" s="45"/>
      <c r="AC63" s="26"/>
      <c r="AD63" s="26"/>
      <c r="AE63" s="27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</row>
    <row r="64" spans="1:218" ht="20.100000000000001" customHeight="1" x14ac:dyDescent="0.25">
      <c r="A64" s="17">
        <v>60</v>
      </c>
      <c r="B64" s="132"/>
      <c r="C64" s="133"/>
      <c r="D64" s="141"/>
      <c r="E64" s="134"/>
      <c r="F64" s="135"/>
      <c r="G64" s="136"/>
      <c r="H64" s="136"/>
      <c r="I64" s="136"/>
      <c r="J64" s="136"/>
      <c r="K64" s="136"/>
      <c r="L64" s="136"/>
      <c r="M64" s="136"/>
      <c r="N64" s="136"/>
      <c r="O64" s="274" t="str">
        <f t="shared" si="0"/>
        <v xml:space="preserve"> </v>
      </c>
      <c r="P64" s="137"/>
      <c r="Q64" s="136"/>
      <c r="R64" s="136"/>
      <c r="S64" s="138"/>
      <c r="T64" s="274" t="str">
        <f t="shared" si="6"/>
        <v xml:space="preserve"> </v>
      </c>
      <c r="U64" s="137"/>
      <c r="V64" s="139"/>
      <c r="W64" s="139"/>
      <c r="X64" s="140"/>
      <c r="Y64" s="106" t="str">
        <f t="shared" si="1"/>
        <v/>
      </c>
      <c r="Z64" s="97" t="str">
        <f t="shared" si="2"/>
        <v/>
      </c>
      <c r="AA64" s="97" t="str">
        <f t="shared" si="3"/>
        <v/>
      </c>
      <c r="AB64" s="45"/>
      <c r="AC64" s="26"/>
      <c r="AD64" s="26"/>
      <c r="AE64" s="27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</row>
    <row r="65" spans="1:218" ht="20.100000000000001" customHeight="1" x14ac:dyDescent="0.25">
      <c r="A65" s="17">
        <v>61</v>
      </c>
      <c r="B65" s="132"/>
      <c r="C65" s="133"/>
      <c r="D65" s="141"/>
      <c r="E65" s="134"/>
      <c r="F65" s="135"/>
      <c r="G65" s="136"/>
      <c r="H65" s="136"/>
      <c r="I65" s="136"/>
      <c r="J65" s="136"/>
      <c r="K65" s="136"/>
      <c r="L65" s="136"/>
      <c r="M65" s="136"/>
      <c r="N65" s="136"/>
      <c r="O65" s="274" t="str">
        <f t="shared" si="0"/>
        <v xml:space="preserve"> </v>
      </c>
      <c r="P65" s="137"/>
      <c r="Q65" s="136"/>
      <c r="R65" s="136"/>
      <c r="S65" s="138"/>
      <c r="T65" s="274" t="str">
        <f t="shared" si="6"/>
        <v xml:space="preserve"> </v>
      </c>
      <c r="U65" s="137"/>
      <c r="V65" s="139"/>
      <c r="W65" s="139"/>
      <c r="X65" s="140"/>
      <c r="Y65" s="106" t="str">
        <f t="shared" si="1"/>
        <v/>
      </c>
      <c r="Z65" s="97" t="str">
        <f t="shared" si="2"/>
        <v/>
      </c>
      <c r="AA65" s="97" t="str">
        <f t="shared" si="3"/>
        <v/>
      </c>
      <c r="AB65" s="45"/>
      <c r="AC65" s="26"/>
      <c r="AD65" s="26"/>
      <c r="AE65" s="27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</row>
    <row r="66" spans="1:218" ht="20.100000000000001" customHeight="1" x14ac:dyDescent="0.25">
      <c r="A66" s="17">
        <v>62</v>
      </c>
      <c r="B66" s="132"/>
      <c r="C66" s="133"/>
      <c r="D66" s="141"/>
      <c r="E66" s="134"/>
      <c r="F66" s="135"/>
      <c r="G66" s="136"/>
      <c r="H66" s="136"/>
      <c r="I66" s="136"/>
      <c r="J66" s="136"/>
      <c r="K66" s="136"/>
      <c r="L66" s="136"/>
      <c r="M66" s="136"/>
      <c r="N66" s="136"/>
      <c r="O66" s="274" t="str">
        <f t="shared" si="0"/>
        <v xml:space="preserve"> </v>
      </c>
      <c r="P66" s="137"/>
      <c r="Q66" s="136"/>
      <c r="R66" s="136"/>
      <c r="S66" s="138"/>
      <c r="T66" s="274" t="str">
        <f t="shared" si="6"/>
        <v xml:space="preserve"> </v>
      </c>
      <c r="U66" s="137"/>
      <c r="V66" s="139"/>
      <c r="W66" s="139"/>
      <c r="X66" s="140"/>
      <c r="Y66" s="106" t="str">
        <f t="shared" si="1"/>
        <v/>
      </c>
      <c r="Z66" s="97" t="str">
        <f t="shared" si="2"/>
        <v/>
      </c>
      <c r="AA66" s="97" t="str">
        <f t="shared" si="3"/>
        <v/>
      </c>
      <c r="AB66" s="45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</row>
    <row r="67" spans="1:218" ht="20.100000000000001" customHeight="1" x14ac:dyDescent="0.25">
      <c r="A67" s="17">
        <v>63</v>
      </c>
      <c r="B67" s="132"/>
      <c r="C67" s="133"/>
      <c r="D67" s="141"/>
      <c r="E67" s="134"/>
      <c r="F67" s="135"/>
      <c r="G67" s="136"/>
      <c r="H67" s="136"/>
      <c r="I67" s="136"/>
      <c r="J67" s="136"/>
      <c r="K67" s="136"/>
      <c r="L67" s="136"/>
      <c r="M67" s="136"/>
      <c r="N67" s="136"/>
      <c r="O67" s="274" t="str">
        <f t="shared" si="0"/>
        <v xml:space="preserve"> </v>
      </c>
      <c r="P67" s="137"/>
      <c r="Q67" s="136"/>
      <c r="R67" s="136"/>
      <c r="S67" s="138"/>
      <c r="T67" s="274" t="str">
        <f t="shared" si="6"/>
        <v xml:space="preserve"> </v>
      </c>
      <c r="U67" s="137"/>
      <c r="V67" s="139"/>
      <c r="W67" s="139"/>
      <c r="X67" s="140"/>
      <c r="Y67" s="106" t="str">
        <f t="shared" si="1"/>
        <v/>
      </c>
      <c r="Z67" s="97" t="str">
        <f t="shared" si="2"/>
        <v/>
      </c>
      <c r="AA67" s="97" t="str">
        <f t="shared" si="3"/>
        <v/>
      </c>
      <c r="AB67" s="45"/>
      <c r="AC67" s="26"/>
      <c r="AD67" s="26"/>
      <c r="AE67" s="27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</row>
    <row r="68" spans="1:218" ht="20.100000000000001" customHeight="1" x14ac:dyDescent="0.25">
      <c r="A68" s="17">
        <v>64</v>
      </c>
      <c r="B68" s="132"/>
      <c r="C68" s="133"/>
      <c r="D68" s="141"/>
      <c r="E68" s="134"/>
      <c r="F68" s="135"/>
      <c r="G68" s="136"/>
      <c r="H68" s="136"/>
      <c r="I68" s="136"/>
      <c r="J68" s="136"/>
      <c r="K68" s="136"/>
      <c r="L68" s="136"/>
      <c r="M68" s="136"/>
      <c r="N68" s="136"/>
      <c r="O68" s="274" t="str">
        <f t="shared" si="0"/>
        <v xml:space="preserve"> </v>
      </c>
      <c r="P68" s="137"/>
      <c r="Q68" s="136"/>
      <c r="R68" s="136"/>
      <c r="S68" s="138"/>
      <c r="T68" s="274" t="str">
        <f t="shared" si="6"/>
        <v xml:space="preserve"> </v>
      </c>
      <c r="U68" s="137"/>
      <c r="V68" s="139"/>
      <c r="W68" s="139"/>
      <c r="X68" s="140"/>
      <c r="Y68" s="106" t="str">
        <f t="shared" si="1"/>
        <v/>
      </c>
      <c r="Z68" s="97" t="str">
        <f t="shared" si="2"/>
        <v/>
      </c>
      <c r="AA68" s="97" t="str">
        <f t="shared" si="3"/>
        <v/>
      </c>
      <c r="AB68" s="45"/>
      <c r="AC68" s="26"/>
      <c r="AD68" s="26"/>
      <c r="AE68" s="27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</row>
    <row r="69" spans="1:218" ht="20.100000000000001" customHeight="1" x14ac:dyDescent="0.25">
      <c r="A69" s="17">
        <v>65</v>
      </c>
      <c r="B69" s="132"/>
      <c r="C69" s="133"/>
      <c r="D69" s="141"/>
      <c r="E69" s="134"/>
      <c r="F69" s="135"/>
      <c r="G69" s="136"/>
      <c r="H69" s="136"/>
      <c r="I69" s="136"/>
      <c r="J69" s="136"/>
      <c r="K69" s="136"/>
      <c r="L69" s="136"/>
      <c r="M69" s="136"/>
      <c r="N69" s="136"/>
      <c r="O69" s="274" t="str">
        <f t="shared" ref="O69:O132" si="7">IF(SUM(F69:N69)&gt;0,SUM(F69:N69)," ")</f>
        <v xml:space="preserve"> </v>
      </c>
      <c r="P69" s="137"/>
      <c r="Q69" s="136"/>
      <c r="R69" s="136"/>
      <c r="S69" s="138"/>
      <c r="T69" s="274" t="str">
        <f t="shared" si="6"/>
        <v xml:space="preserve"> </v>
      </c>
      <c r="U69" s="137"/>
      <c r="V69" s="139"/>
      <c r="W69" s="139"/>
      <c r="X69" s="140"/>
      <c r="Y69" s="106" t="str">
        <f t="shared" ref="Y69:Y132" si="8">IF(SUM(U69:X69)&gt;0,IF(E69&lt;&gt;"",SUM(W69:X69),SUM(U69:X69)),"")</f>
        <v/>
      </c>
      <c r="Z69" s="97" t="str">
        <f t="shared" ref="Z69:Z132" si="9">IF(SUM(F69:N69)+SUM(Q69:S69)+SUM(U69:X69)&gt;0,IF(E69&lt;&gt;"",SUM(F69:N69)+SUM(Q69:S69)+SUM(W69:X69),SUM(F69:N69)+SUM(Q69:S69)+SUM(U69:X69)),"")</f>
        <v/>
      </c>
      <c r="AA69" s="97" t="str">
        <f t="shared" ref="AA69:AA132" si="10">IF(Z69&lt;&gt;"",IF(E69&lt;&gt;"",VLOOKUP(Z69,$AC$17:$AD$22,2),VLOOKUP(Z69,$AC$6:$AD$11,2)),"")</f>
        <v/>
      </c>
      <c r="AB69" s="45"/>
      <c r="AC69" s="26"/>
      <c r="AD69" s="26"/>
      <c r="AE69" s="27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</row>
    <row r="70" spans="1:218" ht="20.100000000000001" customHeight="1" x14ac:dyDescent="0.25">
      <c r="A70" s="17">
        <v>66</v>
      </c>
      <c r="B70" s="132"/>
      <c r="C70" s="133"/>
      <c r="D70" s="141"/>
      <c r="E70" s="134"/>
      <c r="F70" s="135"/>
      <c r="G70" s="136"/>
      <c r="H70" s="136"/>
      <c r="I70" s="136"/>
      <c r="J70" s="136"/>
      <c r="K70" s="136"/>
      <c r="L70" s="136"/>
      <c r="M70" s="136"/>
      <c r="N70" s="136"/>
      <c r="O70" s="274" t="str">
        <f t="shared" si="7"/>
        <v xml:space="preserve"> </v>
      </c>
      <c r="P70" s="137"/>
      <c r="Q70" s="136"/>
      <c r="R70" s="136"/>
      <c r="S70" s="138"/>
      <c r="T70" s="274" t="str">
        <f t="shared" si="6"/>
        <v xml:space="preserve"> </v>
      </c>
      <c r="U70" s="137"/>
      <c r="V70" s="139"/>
      <c r="W70" s="139"/>
      <c r="X70" s="140"/>
      <c r="Y70" s="106" t="str">
        <f t="shared" si="8"/>
        <v/>
      </c>
      <c r="Z70" s="97" t="str">
        <f t="shared" si="9"/>
        <v/>
      </c>
      <c r="AA70" s="97" t="str">
        <f t="shared" si="10"/>
        <v/>
      </c>
      <c r="AB70" s="45"/>
      <c r="AC70" s="26"/>
      <c r="AD70" s="26"/>
      <c r="AE70" s="27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</row>
    <row r="71" spans="1:218" ht="20.100000000000001" customHeight="1" x14ac:dyDescent="0.25">
      <c r="A71" s="17">
        <v>67</v>
      </c>
      <c r="B71" s="132"/>
      <c r="C71" s="133"/>
      <c r="D71" s="141"/>
      <c r="E71" s="134"/>
      <c r="F71" s="135"/>
      <c r="G71" s="136"/>
      <c r="H71" s="136"/>
      <c r="I71" s="136"/>
      <c r="J71" s="136"/>
      <c r="K71" s="136"/>
      <c r="L71" s="136"/>
      <c r="M71" s="136"/>
      <c r="N71" s="136"/>
      <c r="O71" s="274" t="str">
        <f t="shared" si="7"/>
        <v xml:space="preserve"> </v>
      </c>
      <c r="P71" s="137"/>
      <c r="Q71" s="136"/>
      <c r="R71" s="136"/>
      <c r="S71" s="138"/>
      <c r="T71" s="274" t="str">
        <f t="shared" si="6"/>
        <v xml:space="preserve"> </v>
      </c>
      <c r="U71" s="137"/>
      <c r="V71" s="139"/>
      <c r="W71" s="139"/>
      <c r="X71" s="140"/>
      <c r="Y71" s="106" t="str">
        <f t="shared" si="8"/>
        <v/>
      </c>
      <c r="Z71" s="97" t="str">
        <f t="shared" si="9"/>
        <v/>
      </c>
      <c r="AA71" s="97" t="str">
        <f t="shared" si="10"/>
        <v/>
      </c>
      <c r="AB71" s="45"/>
      <c r="AC71" s="26"/>
      <c r="AD71" s="26"/>
      <c r="AE71" s="27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</row>
    <row r="72" spans="1:218" ht="20.100000000000001" customHeight="1" x14ac:dyDescent="0.25">
      <c r="A72" s="17">
        <v>68</v>
      </c>
      <c r="B72" s="132"/>
      <c r="C72" s="133"/>
      <c r="D72" s="141"/>
      <c r="E72" s="134"/>
      <c r="F72" s="135"/>
      <c r="G72" s="136"/>
      <c r="H72" s="136"/>
      <c r="I72" s="136"/>
      <c r="J72" s="136"/>
      <c r="K72" s="136"/>
      <c r="L72" s="136"/>
      <c r="M72" s="136"/>
      <c r="N72" s="136"/>
      <c r="O72" s="274" t="str">
        <f t="shared" si="7"/>
        <v xml:space="preserve"> </v>
      </c>
      <c r="P72" s="137"/>
      <c r="Q72" s="136"/>
      <c r="R72" s="136"/>
      <c r="S72" s="138"/>
      <c r="T72" s="274" t="str">
        <f t="shared" si="6"/>
        <v xml:space="preserve"> </v>
      </c>
      <c r="U72" s="137"/>
      <c r="V72" s="139"/>
      <c r="W72" s="139"/>
      <c r="X72" s="140"/>
      <c r="Y72" s="106" t="str">
        <f t="shared" si="8"/>
        <v/>
      </c>
      <c r="Z72" s="97" t="str">
        <f t="shared" si="9"/>
        <v/>
      </c>
      <c r="AA72" s="97" t="str">
        <f t="shared" si="10"/>
        <v/>
      </c>
      <c r="AB72" s="45"/>
      <c r="AC72" s="26"/>
      <c r="AD72" s="26"/>
      <c r="AE72" s="27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</row>
    <row r="73" spans="1:218" ht="20.100000000000001" customHeight="1" x14ac:dyDescent="0.25">
      <c r="A73" s="17">
        <v>69</v>
      </c>
      <c r="B73" s="132"/>
      <c r="C73" s="133"/>
      <c r="D73" s="141"/>
      <c r="E73" s="134"/>
      <c r="F73" s="135"/>
      <c r="G73" s="136"/>
      <c r="H73" s="136"/>
      <c r="I73" s="136"/>
      <c r="J73" s="136"/>
      <c r="K73" s="136"/>
      <c r="L73" s="136"/>
      <c r="M73" s="136"/>
      <c r="N73" s="136"/>
      <c r="O73" s="274" t="str">
        <f t="shared" si="7"/>
        <v xml:space="preserve"> </v>
      </c>
      <c r="P73" s="137"/>
      <c r="Q73" s="136"/>
      <c r="R73" s="136"/>
      <c r="S73" s="138"/>
      <c r="T73" s="274" t="str">
        <f t="shared" si="6"/>
        <v xml:space="preserve"> </v>
      </c>
      <c r="U73" s="137"/>
      <c r="V73" s="139"/>
      <c r="W73" s="139"/>
      <c r="X73" s="140"/>
      <c r="Y73" s="106" t="str">
        <f t="shared" si="8"/>
        <v/>
      </c>
      <c r="Z73" s="97" t="str">
        <f t="shared" si="9"/>
        <v/>
      </c>
      <c r="AA73" s="97" t="str">
        <f t="shared" si="10"/>
        <v/>
      </c>
      <c r="AB73" s="45"/>
      <c r="AC73" s="26"/>
      <c r="AD73" s="26"/>
      <c r="AE73" s="27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</row>
    <row r="74" spans="1:218" ht="20.100000000000001" customHeight="1" x14ac:dyDescent="0.25">
      <c r="A74" s="17">
        <v>70</v>
      </c>
      <c r="B74" s="132"/>
      <c r="C74" s="133"/>
      <c r="D74" s="141"/>
      <c r="E74" s="134"/>
      <c r="F74" s="135"/>
      <c r="G74" s="136"/>
      <c r="H74" s="136"/>
      <c r="I74" s="136"/>
      <c r="J74" s="136"/>
      <c r="K74" s="136"/>
      <c r="L74" s="136"/>
      <c r="M74" s="136"/>
      <c r="N74" s="136"/>
      <c r="O74" s="274" t="str">
        <f t="shared" si="7"/>
        <v xml:space="preserve"> </v>
      </c>
      <c r="P74" s="137"/>
      <c r="Q74" s="136"/>
      <c r="R74" s="136"/>
      <c r="S74" s="138"/>
      <c r="T74" s="274" t="str">
        <f t="shared" si="6"/>
        <v xml:space="preserve"> </v>
      </c>
      <c r="U74" s="137"/>
      <c r="V74" s="139"/>
      <c r="W74" s="139"/>
      <c r="X74" s="140"/>
      <c r="Y74" s="106" t="str">
        <f t="shared" si="8"/>
        <v/>
      </c>
      <c r="Z74" s="97" t="str">
        <f t="shared" si="9"/>
        <v/>
      </c>
      <c r="AA74" s="97" t="str">
        <f t="shared" si="10"/>
        <v/>
      </c>
      <c r="AB74" s="45"/>
      <c r="AC74" s="26"/>
      <c r="AD74" s="26"/>
      <c r="AE74" s="27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</row>
    <row r="75" spans="1:218" ht="20.100000000000001" customHeight="1" x14ac:dyDescent="0.25">
      <c r="A75" s="17">
        <v>71</v>
      </c>
      <c r="B75" s="132"/>
      <c r="C75" s="133"/>
      <c r="D75" s="141"/>
      <c r="E75" s="134"/>
      <c r="F75" s="135"/>
      <c r="G75" s="136"/>
      <c r="H75" s="136"/>
      <c r="I75" s="136"/>
      <c r="J75" s="136"/>
      <c r="K75" s="136"/>
      <c r="L75" s="136"/>
      <c r="M75" s="136"/>
      <c r="N75" s="136"/>
      <c r="O75" s="274" t="str">
        <f t="shared" si="7"/>
        <v xml:space="preserve"> </v>
      </c>
      <c r="P75" s="137"/>
      <c r="Q75" s="136"/>
      <c r="R75" s="136"/>
      <c r="S75" s="138"/>
      <c r="T75" s="274" t="str">
        <f t="shared" si="6"/>
        <v xml:space="preserve"> </v>
      </c>
      <c r="U75" s="137"/>
      <c r="V75" s="139"/>
      <c r="W75" s="139"/>
      <c r="X75" s="140"/>
      <c r="Y75" s="106" t="str">
        <f t="shared" si="8"/>
        <v/>
      </c>
      <c r="Z75" s="97" t="str">
        <f t="shared" si="9"/>
        <v/>
      </c>
      <c r="AA75" s="97" t="str">
        <f t="shared" si="10"/>
        <v/>
      </c>
      <c r="AB75" s="45"/>
      <c r="AC75" s="26"/>
      <c r="AD75" s="26"/>
      <c r="AE75" s="27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</row>
    <row r="76" spans="1:218" ht="20.100000000000001" customHeight="1" x14ac:dyDescent="0.25">
      <c r="A76" s="17">
        <v>72</v>
      </c>
      <c r="B76" s="132"/>
      <c r="C76" s="133"/>
      <c r="D76" s="141"/>
      <c r="E76" s="134"/>
      <c r="F76" s="135"/>
      <c r="G76" s="136"/>
      <c r="H76" s="136"/>
      <c r="I76" s="136"/>
      <c r="J76" s="136"/>
      <c r="K76" s="136"/>
      <c r="L76" s="136"/>
      <c r="M76" s="136"/>
      <c r="N76" s="136"/>
      <c r="O76" s="274" t="str">
        <f t="shared" si="7"/>
        <v xml:space="preserve"> </v>
      </c>
      <c r="P76" s="137"/>
      <c r="Q76" s="136"/>
      <c r="R76" s="136"/>
      <c r="S76" s="138"/>
      <c r="T76" s="274" t="str">
        <f t="shared" si="6"/>
        <v xml:space="preserve"> </v>
      </c>
      <c r="U76" s="137"/>
      <c r="V76" s="139"/>
      <c r="W76" s="139"/>
      <c r="X76" s="140"/>
      <c r="Y76" s="106" t="str">
        <f t="shared" si="8"/>
        <v/>
      </c>
      <c r="Z76" s="97" t="str">
        <f t="shared" si="9"/>
        <v/>
      </c>
      <c r="AA76" s="97" t="str">
        <f t="shared" si="10"/>
        <v/>
      </c>
      <c r="AB76" s="45"/>
      <c r="AC76" s="26"/>
      <c r="AD76" s="26"/>
      <c r="AE76" s="27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</row>
    <row r="77" spans="1:218" ht="20.100000000000001" customHeight="1" x14ac:dyDescent="0.25">
      <c r="A77" s="17">
        <v>73</v>
      </c>
      <c r="B77" s="132"/>
      <c r="C77" s="133"/>
      <c r="D77" s="141"/>
      <c r="E77" s="134"/>
      <c r="F77" s="135"/>
      <c r="G77" s="136"/>
      <c r="H77" s="136"/>
      <c r="I77" s="136"/>
      <c r="J77" s="136"/>
      <c r="K77" s="136"/>
      <c r="L77" s="136"/>
      <c r="M77" s="136"/>
      <c r="N77" s="136"/>
      <c r="O77" s="274" t="str">
        <f t="shared" si="7"/>
        <v xml:space="preserve"> </v>
      </c>
      <c r="P77" s="137"/>
      <c r="Q77" s="136"/>
      <c r="R77" s="136"/>
      <c r="S77" s="138"/>
      <c r="T77" s="274" t="str">
        <f t="shared" si="6"/>
        <v xml:space="preserve"> </v>
      </c>
      <c r="U77" s="137"/>
      <c r="V77" s="139"/>
      <c r="W77" s="139"/>
      <c r="X77" s="140"/>
      <c r="Y77" s="106" t="str">
        <f t="shared" si="8"/>
        <v/>
      </c>
      <c r="Z77" s="97" t="str">
        <f t="shared" si="9"/>
        <v/>
      </c>
      <c r="AA77" s="97" t="str">
        <f t="shared" si="10"/>
        <v/>
      </c>
      <c r="AB77" s="45"/>
      <c r="AC77" s="26"/>
      <c r="AD77" s="26"/>
      <c r="AE77" s="2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</row>
    <row r="78" spans="1:218" ht="20.100000000000001" customHeight="1" x14ac:dyDescent="0.25">
      <c r="A78" s="17">
        <v>74</v>
      </c>
      <c r="B78" s="132"/>
      <c r="C78" s="133"/>
      <c r="D78" s="141"/>
      <c r="E78" s="134"/>
      <c r="F78" s="135"/>
      <c r="G78" s="136"/>
      <c r="H78" s="136"/>
      <c r="I78" s="136"/>
      <c r="J78" s="136"/>
      <c r="K78" s="136"/>
      <c r="L78" s="136"/>
      <c r="M78" s="136"/>
      <c r="N78" s="136"/>
      <c r="O78" s="274" t="str">
        <f t="shared" si="7"/>
        <v xml:space="preserve"> </v>
      </c>
      <c r="P78" s="137"/>
      <c r="Q78" s="136"/>
      <c r="R78" s="136"/>
      <c r="S78" s="138"/>
      <c r="T78" s="274" t="str">
        <f t="shared" si="6"/>
        <v xml:space="preserve"> </v>
      </c>
      <c r="U78" s="137"/>
      <c r="V78" s="139"/>
      <c r="W78" s="139"/>
      <c r="X78" s="140"/>
      <c r="Y78" s="106" t="str">
        <f t="shared" si="8"/>
        <v/>
      </c>
      <c r="Z78" s="97" t="str">
        <f t="shared" si="9"/>
        <v/>
      </c>
      <c r="AA78" s="97" t="str">
        <f t="shared" si="10"/>
        <v/>
      </c>
      <c r="AB78" s="45"/>
      <c r="AC78" s="26"/>
      <c r="AD78" s="26"/>
      <c r="AE78" s="27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</row>
    <row r="79" spans="1:218" ht="20.100000000000001" customHeight="1" x14ac:dyDescent="0.25">
      <c r="A79" s="17">
        <v>75</v>
      </c>
      <c r="B79" s="132"/>
      <c r="C79" s="133"/>
      <c r="D79" s="141"/>
      <c r="E79" s="134"/>
      <c r="F79" s="135"/>
      <c r="G79" s="136"/>
      <c r="H79" s="136"/>
      <c r="I79" s="136"/>
      <c r="J79" s="136"/>
      <c r="K79" s="136"/>
      <c r="L79" s="136"/>
      <c r="M79" s="136"/>
      <c r="N79" s="136"/>
      <c r="O79" s="274" t="str">
        <f t="shared" si="7"/>
        <v xml:space="preserve"> </v>
      </c>
      <c r="P79" s="137"/>
      <c r="Q79" s="136"/>
      <c r="R79" s="136"/>
      <c r="S79" s="138"/>
      <c r="T79" s="274" t="str">
        <f t="shared" si="6"/>
        <v xml:space="preserve"> </v>
      </c>
      <c r="U79" s="137"/>
      <c r="V79" s="139"/>
      <c r="W79" s="139"/>
      <c r="X79" s="140"/>
      <c r="Y79" s="106" t="str">
        <f t="shared" si="8"/>
        <v/>
      </c>
      <c r="Z79" s="97" t="str">
        <f t="shared" si="9"/>
        <v/>
      </c>
      <c r="AA79" s="97" t="str">
        <f t="shared" si="10"/>
        <v/>
      </c>
      <c r="AB79" s="45"/>
      <c r="AC79" s="26"/>
      <c r="AD79" s="26"/>
      <c r="AE79" s="27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</row>
    <row r="80" spans="1:218" ht="20.100000000000001" customHeight="1" x14ac:dyDescent="0.25">
      <c r="A80" s="17">
        <v>76</v>
      </c>
      <c r="B80" s="132"/>
      <c r="C80" s="133"/>
      <c r="D80" s="141"/>
      <c r="E80" s="134"/>
      <c r="F80" s="135"/>
      <c r="G80" s="136"/>
      <c r="H80" s="136"/>
      <c r="I80" s="136"/>
      <c r="J80" s="136"/>
      <c r="K80" s="136"/>
      <c r="L80" s="136"/>
      <c r="M80" s="136"/>
      <c r="N80" s="136"/>
      <c r="O80" s="274" t="str">
        <f t="shared" si="7"/>
        <v xml:space="preserve"> </v>
      </c>
      <c r="P80" s="137"/>
      <c r="Q80" s="136"/>
      <c r="R80" s="136"/>
      <c r="S80" s="138"/>
      <c r="T80" s="274" t="str">
        <f t="shared" si="6"/>
        <v xml:space="preserve"> </v>
      </c>
      <c r="U80" s="137"/>
      <c r="V80" s="139"/>
      <c r="W80" s="139"/>
      <c r="X80" s="140"/>
      <c r="Y80" s="106" t="str">
        <f t="shared" si="8"/>
        <v/>
      </c>
      <c r="Z80" s="97" t="str">
        <f t="shared" si="9"/>
        <v/>
      </c>
      <c r="AA80" s="97" t="str">
        <f t="shared" si="10"/>
        <v/>
      </c>
      <c r="AB80" s="45"/>
      <c r="AC80" s="26"/>
      <c r="AD80" s="26"/>
      <c r="AE80" s="27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</row>
    <row r="81" spans="1:218" ht="20.100000000000001" customHeight="1" x14ac:dyDescent="0.25">
      <c r="A81" s="17">
        <v>77</v>
      </c>
      <c r="B81" s="132"/>
      <c r="C81" s="133"/>
      <c r="D81" s="141"/>
      <c r="E81" s="134"/>
      <c r="F81" s="135"/>
      <c r="G81" s="136"/>
      <c r="H81" s="136"/>
      <c r="I81" s="136"/>
      <c r="J81" s="136"/>
      <c r="K81" s="136"/>
      <c r="L81" s="136"/>
      <c r="M81" s="136"/>
      <c r="N81" s="136"/>
      <c r="O81" s="274" t="str">
        <f t="shared" si="7"/>
        <v xml:space="preserve"> </v>
      </c>
      <c r="P81" s="137"/>
      <c r="Q81" s="136"/>
      <c r="R81" s="136"/>
      <c r="S81" s="138"/>
      <c r="T81" s="274" t="str">
        <f t="shared" si="6"/>
        <v xml:space="preserve"> </v>
      </c>
      <c r="U81" s="137"/>
      <c r="V81" s="139"/>
      <c r="W81" s="139"/>
      <c r="X81" s="140"/>
      <c r="Y81" s="106" t="str">
        <f t="shared" si="8"/>
        <v/>
      </c>
      <c r="Z81" s="97" t="str">
        <f t="shared" si="9"/>
        <v/>
      </c>
      <c r="AA81" s="97" t="str">
        <f t="shared" si="10"/>
        <v/>
      </c>
      <c r="AB81" s="45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</row>
    <row r="82" spans="1:218" ht="20.100000000000001" customHeight="1" x14ac:dyDescent="0.25">
      <c r="A82" s="17">
        <v>78</v>
      </c>
      <c r="B82" s="132"/>
      <c r="C82" s="133"/>
      <c r="D82" s="141"/>
      <c r="E82" s="134"/>
      <c r="F82" s="135"/>
      <c r="G82" s="136"/>
      <c r="H82" s="136"/>
      <c r="I82" s="136"/>
      <c r="J82" s="136"/>
      <c r="K82" s="136"/>
      <c r="L82" s="136"/>
      <c r="M82" s="136"/>
      <c r="N82" s="136"/>
      <c r="O82" s="274" t="str">
        <f t="shared" si="7"/>
        <v xml:space="preserve"> </v>
      </c>
      <c r="P82" s="137"/>
      <c r="Q82" s="136"/>
      <c r="R82" s="136"/>
      <c r="S82" s="138"/>
      <c r="T82" s="274" t="str">
        <f t="shared" si="6"/>
        <v xml:space="preserve"> </v>
      </c>
      <c r="U82" s="137"/>
      <c r="V82" s="139"/>
      <c r="W82" s="139"/>
      <c r="X82" s="140"/>
      <c r="Y82" s="106" t="str">
        <f t="shared" si="8"/>
        <v/>
      </c>
      <c r="Z82" s="97" t="str">
        <f t="shared" si="9"/>
        <v/>
      </c>
      <c r="AA82" s="97" t="str">
        <f t="shared" si="10"/>
        <v/>
      </c>
      <c r="AB82" s="45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</row>
    <row r="83" spans="1:218" ht="20.100000000000001" customHeight="1" x14ac:dyDescent="0.25">
      <c r="A83" s="17">
        <v>79</v>
      </c>
      <c r="B83" s="132"/>
      <c r="C83" s="133"/>
      <c r="D83" s="141"/>
      <c r="E83" s="134"/>
      <c r="F83" s="135"/>
      <c r="G83" s="136"/>
      <c r="H83" s="136"/>
      <c r="I83" s="136"/>
      <c r="J83" s="136"/>
      <c r="K83" s="136"/>
      <c r="L83" s="136"/>
      <c r="M83" s="136"/>
      <c r="N83" s="136"/>
      <c r="O83" s="274" t="str">
        <f t="shared" si="7"/>
        <v xml:space="preserve"> </v>
      </c>
      <c r="P83" s="137"/>
      <c r="Q83" s="136"/>
      <c r="R83" s="136"/>
      <c r="S83" s="138"/>
      <c r="T83" s="274" t="str">
        <f t="shared" si="6"/>
        <v xml:space="preserve"> </v>
      </c>
      <c r="U83" s="137"/>
      <c r="V83" s="139"/>
      <c r="W83" s="139"/>
      <c r="X83" s="140"/>
      <c r="Y83" s="106" t="str">
        <f t="shared" si="8"/>
        <v/>
      </c>
      <c r="Z83" s="97" t="str">
        <f t="shared" si="9"/>
        <v/>
      </c>
      <c r="AA83" s="97" t="str">
        <f t="shared" si="10"/>
        <v/>
      </c>
      <c r="AB83" s="45"/>
      <c r="AC83" s="26"/>
      <c r="AD83" s="26"/>
      <c r="AE83" s="27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</row>
    <row r="84" spans="1:218" ht="20.100000000000001" customHeight="1" x14ac:dyDescent="0.25">
      <c r="A84" s="17">
        <v>80</v>
      </c>
      <c r="B84" s="132"/>
      <c r="C84" s="133"/>
      <c r="D84" s="141"/>
      <c r="E84" s="134"/>
      <c r="F84" s="135"/>
      <c r="G84" s="136"/>
      <c r="H84" s="136"/>
      <c r="I84" s="136"/>
      <c r="J84" s="136"/>
      <c r="K84" s="136"/>
      <c r="L84" s="136"/>
      <c r="M84" s="136"/>
      <c r="N84" s="136"/>
      <c r="O84" s="274" t="str">
        <f t="shared" si="7"/>
        <v xml:space="preserve"> </v>
      </c>
      <c r="P84" s="137"/>
      <c r="Q84" s="136"/>
      <c r="R84" s="136"/>
      <c r="S84" s="138"/>
      <c r="T84" s="274" t="str">
        <f t="shared" si="6"/>
        <v xml:space="preserve"> </v>
      </c>
      <c r="U84" s="137"/>
      <c r="V84" s="139"/>
      <c r="W84" s="139"/>
      <c r="X84" s="140"/>
      <c r="Y84" s="106" t="str">
        <f t="shared" si="8"/>
        <v/>
      </c>
      <c r="Z84" s="97" t="str">
        <f t="shared" si="9"/>
        <v/>
      </c>
      <c r="AA84" s="97" t="str">
        <f t="shared" si="10"/>
        <v/>
      </c>
      <c r="AB84" s="45"/>
      <c r="AC84" s="26"/>
      <c r="AD84" s="26"/>
      <c r="AE84" s="27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</row>
    <row r="85" spans="1:218" ht="20.100000000000001" customHeight="1" x14ac:dyDescent="0.25">
      <c r="A85" s="17">
        <v>81</v>
      </c>
      <c r="B85" s="132"/>
      <c r="C85" s="133"/>
      <c r="D85" s="141"/>
      <c r="E85" s="134"/>
      <c r="F85" s="135"/>
      <c r="G85" s="136"/>
      <c r="H85" s="136"/>
      <c r="I85" s="136"/>
      <c r="J85" s="136"/>
      <c r="K85" s="136"/>
      <c r="L85" s="136"/>
      <c r="M85" s="136"/>
      <c r="N85" s="136"/>
      <c r="O85" s="274" t="str">
        <f t="shared" si="7"/>
        <v xml:space="preserve"> </v>
      </c>
      <c r="P85" s="137"/>
      <c r="Q85" s="136"/>
      <c r="R85" s="136"/>
      <c r="S85" s="138"/>
      <c r="T85" s="274" t="str">
        <f t="shared" si="6"/>
        <v xml:space="preserve"> </v>
      </c>
      <c r="U85" s="137"/>
      <c r="V85" s="139"/>
      <c r="W85" s="139"/>
      <c r="X85" s="140"/>
      <c r="Y85" s="106" t="str">
        <f t="shared" si="8"/>
        <v/>
      </c>
      <c r="Z85" s="97" t="str">
        <f t="shared" si="9"/>
        <v/>
      </c>
      <c r="AA85" s="97" t="str">
        <f t="shared" si="10"/>
        <v/>
      </c>
      <c r="AB85" s="45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</row>
    <row r="86" spans="1:218" ht="20.100000000000001" customHeight="1" x14ac:dyDescent="0.25">
      <c r="A86" s="17">
        <v>82</v>
      </c>
      <c r="B86" s="132"/>
      <c r="C86" s="133"/>
      <c r="D86" s="141"/>
      <c r="E86" s="134"/>
      <c r="F86" s="135"/>
      <c r="G86" s="136"/>
      <c r="H86" s="136"/>
      <c r="I86" s="136"/>
      <c r="J86" s="136"/>
      <c r="K86" s="136"/>
      <c r="L86" s="136"/>
      <c r="M86" s="136"/>
      <c r="N86" s="136"/>
      <c r="O86" s="274" t="str">
        <f t="shared" si="7"/>
        <v xml:space="preserve"> </v>
      </c>
      <c r="P86" s="137"/>
      <c r="Q86" s="136"/>
      <c r="R86" s="136"/>
      <c r="S86" s="138"/>
      <c r="T86" s="274" t="str">
        <f t="shared" si="6"/>
        <v xml:space="preserve"> </v>
      </c>
      <c r="U86" s="137"/>
      <c r="V86" s="139"/>
      <c r="W86" s="139"/>
      <c r="X86" s="140"/>
      <c r="Y86" s="106" t="str">
        <f t="shared" si="8"/>
        <v/>
      </c>
      <c r="Z86" s="97" t="str">
        <f t="shared" si="9"/>
        <v/>
      </c>
      <c r="AA86" s="97" t="str">
        <f t="shared" si="10"/>
        <v/>
      </c>
      <c r="AB86" s="45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</row>
    <row r="87" spans="1:218" ht="20.100000000000001" customHeight="1" x14ac:dyDescent="0.25">
      <c r="A87" s="17">
        <v>83</v>
      </c>
      <c r="B87" s="132"/>
      <c r="C87" s="133"/>
      <c r="D87" s="141"/>
      <c r="E87" s="134"/>
      <c r="F87" s="135"/>
      <c r="G87" s="136"/>
      <c r="H87" s="136"/>
      <c r="I87" s="136"/>
      <c r="J87" s="136"/>
      <c r="K87" s="136"/>
      <c r="L87" s="136"/>
      <c r="M87" s="136"/>
      <c r="N87" s="136"/>
      <c r="O87" s="274" t="str">
        <f t="shared" si="7"/>
        <v xml:space="preserve"> </v>
      </c>
      <c r="P87" s="137"/>
      <c r="Q87" s="136"/>
      <c r="R87" s="136"/>
      <c r="S87" s="138"/>
      <c r="T87" s="274" t="str">
        <f t="shared" si="6"/>
        <v xml:space="preserve"> </v>
      </c>
      <c r="U87" s="137"/>
      <c r="V87" s="139"/>
      <c r="W87" s="139"/>
      <c r="X87" s="140"/>
      <c r="Y87" s="106" t="str">
        <f t="shared" si="8"/>
        <v/>
      </c>
      <c r="Z87" s="97" t="str">
        <f t="shared" si="9"/>
        <v/>
      </c>
      <c r="AA87" s="97" t="str">
        <f t="shared" si="10"/>
        <v/>
      </c>
      <c r="AB87" s="45"/>
      <c r="AC87" s="26"/>
      <c r="AD87" s="26"/>
      <c r="AE87" s="2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</row>
    <row r="88" spans="1:218" ht="20.100000000000001" customHeight="1" x14ac:dyDescent="0.25">
      <c r="A88" s="17">
        <v>84</v>
      </c>
      <c r="B88" s="132"/>
      <c r="C88" s="133"/>
      <c r="D88" s="141"/>
      <c r="E88" s="134"/>
      <c r="F88" s="135"/>
      <c r="G88" s="136"/>
      <c r="H88" s="136"/>
      <c r="I88" s="136"/>
      <c r="J88" s="136"/>
      <c r="K88" s="136"/>
      <c r="L88" s="136"/>
      <c r="M88" s="136"/>
      <c r="N88" s="136"/>
      <c r="O88" s="274" t="str">
        <f t="shared" si="7"/>
        <v xml:space="preserve"> </v>
      </c>
      <c r="P88" s="137"/>
      <c r="Q88" s="136"/>
      <c r="R88" s="136"/>
      <c r="S88" s="138"/>
      <c r="T88" s="274" t="str">
        <f t="shared" si="6"/>
        <v xml:space="preserve"> </v>
      </c>
      <c r="U88" s="137"/>
      <c r="V88" s="139"/>
      <c r="W88" s="139"/>
      <c r="X88" s="140"/>
      <c r="Y88" s="106" t="str">
        <f t="shared" si="8"/>
        <v/>
      </c>
      <c r="Z88" s="97" t="str">
        <f t="shared" si="9"/>
        <v/>
      </c>
      <c r="AA88" s="97" t="str">
        <f t="shared" si="10"/>
        <v/>
      </c>
      <c r="AB88" s="45"/>
      <c r="AC88" s="26"/>
      <c r="AD88" s="26"/>
      <c r="AE88" s="27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</row>
    <row r="89" spans="1:218" ht="20.100000000000001" customHeight="1" x14ac:dyDescent="0.25">
      <c r="A89" s="17">
        <v>85</v>
      </c>
      <c r="B89" s="132"/>
      <c r="C89" s="133"/>
      <c r="D89" s="141"/>
      <c r="E89" s="134"/>
      <c r="F89" s="135"/>
      <c r="G89" s="136"/>
      <c r="H89" s="136"/>
      <c r="I89" s="136"/>
      <c r="J89" s="136"/>
      <c r="K89" s="136"/>
      <c r="L89" s="136"/>
      <c r="M89" s="136"/>
      <c r="N89" s="136"/>
      <c r="O89" s="274" t="str">
        <f t="shared" si="7"/>
        <v xml:space="preserve"> </v>
      </c>
      <c r="P89" s="137"/>
      <c r="Q89" s="136"/>
      <c r="R89" s="136"/>
      <c r="S89" s="138"/>
      <c r="T89" s="274" t="str">
        <f t="shared" si="6"/>
        <v xml:space="preserve"> </v>
      </c>
      <c r="U89" s="137"/>
      <c r="V89" s="139"/>
      <c r="W89" s="139"/>
      <c r="X89" s="140"/>
      <c r="Y89" s="106" t="str">
        <f t="shared" si="8"/>
        <v/>
      </c>
      <c r="Z89" s="97" t="str">
        <f t="shared" si="9"/>
        <v/>
      </c>
      <c r="AA89" s="97" t="str">
        <f t="shared" si="10"/>
        <v/>
      </c>
      <c r="AB89" s="45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</row>
    <row r="90" spans="1:218" ht="20.100000000000001" customHeight="1" x14ac:dyDescent="0.25">
      <c r="A90" s="17">
        <v>86</v>
      </c>
      <c r="B90" s="132"/>
      <c r="C90" s="133"/>
      <c r="D90" s="141"/>
      <c r="E90" s="134"/>
      <c r="F90" s="135"/>
      <c r="G90" s="136"/>
      <c r="H90" s="136"/>
      <c r="I90" s="136"/>
      <c r="J90" s="136"/>
      <c r="K90" s="136"/>
      <c r="L90" s="136"/>
      <c r="M90" s="136"/>
      <c r="N90" s="136"/>
      <c r="O90" s="274" t="str">
        <f t="shared" si="7"/>
        <v xml:space="preserve"> </v>
      </c>
      <c r="P90" s="137"/>
      <c r="Q90" s="136"/>
      <c r="R90" s="136"/>
      <c r="S90" s="138"/>
      <c r="T90" s="274" t="str">
        <f t="shared" si="6"/>
        <v xml:space="preserve"> </v>
      </c>
      <c r="U90" s="137"/>
      <c r="V90" s="139"/>
      <c r="W90" s="139"/>
      <c r="X90" s="140"/>
      <c r="Y90" s="106" t="str">
        <f t="shared" si="8"/>
        <v/>
      </c>
      <c r="Z90" s="97" t="str">
        <f t="shared" si="9"/>
        <v/>
      </c>
      <c r="AA90" s="97" t="str">
        <f t="shared" si="10"/>
        <v/>
      </c>
      <c r="AB90" s="45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</row>
    <row r="91" spans="1:218" ht="20.100000000000001" customHeight="1" x14ac:dyDescent="0.25">
      <c r="A91" s="17">
        <v>87</v>
      </c>
      <c r="B91" s="132"/>
      <c r="C91" s="133"/>
      <c r="D91" s="141"/>
      <c r="E91" s="134"/>
      <c r="F91" s="135"/>
      <c r="G91" s="136"/>
      <c r="H91" s="136"/>
      <c r="I91" s="136"/>
      <c r="J91" s="136"/>
      <c r="K91" s="136"/>
      <c r="L91" s="136"/>
      <c r="M91" s="136"/>
      <c r="N91" s="136"/>
      <c r="O91" s="274" t="str">
        <f t="shared" si="7"/>
        <v xml:space="preserve"> </v>
      </c>
      <c r="P91" s="137"/>
      <c r="Q91" s="136"/>
      <c r="R91" s="136"/>
      <c r="S91" s="138"/>
      <c r="T91" s="274" t="str">
        <f t="shared" si="6"/>
        <v xml:space="preserve"> </v>
      </c>
      <c r="U91" s="137"/>
      <c r="V91" s="139"/>
      <c r="W91" s="139"/>
      <c r="X91" s="140"/>
      <c r="Y91" s="106" t="str">
        <f t="shared" si="8"/>
        <v/>
      </c>
      <c r="Z91" s="97" t="str">
        <f t="shared" si="9"/>
        <v/>
      </c>
      <c r="AA91" s="97" t="str">
        <f t="shared" si="10"/>
        <v/>
      </c>
      <c r="AB91" s="45"/>
      <c r="AC91" s="26"/>
      <c r="AD91" s="26"/>
      <c r="AE91" s="27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</row>
    <row r="92" spans="1:218" ht="20.100000000000001" customHeight="1" x14ac:dyDescent="0.25">
      <c r="A92" s="17">
        <v>88</v>
      </c>
      <c r="B92" s="132"/>
      <c r="C92" s="133"/>
      <c r="D92" s="141"/>
      <c r="E92" s="134"/>
      <c r="F92" s="135"/>
      <c r="G92" s="136"/>
      <c r="H92" s="136"/>
      <c r="I92" s="136"/>
      <c r="J92" s="136"/>
      <c r="K92" s="136"/>
      <c r="L92" s="136"/>
      <c r="M92" s="136"/>
      <c r="N92" s="136"/>
      <c r="O92" s="274" t="str">
        <f t="shared" si="7"/>
        <v xml:space="preserve"> </v>
      </c>
      <c r="P92" s="137"/>
      <c r="Q92" s="136"/>
      <c r="R92" s="136"/>
      <c r="S92" s="138"/>
      <c r="T92" s="274" t="str">
        <f t="shared" si="6"/>
        <v xml:space="preserve"> </v>
      </c>
      <c r="U92" s="137"/>
      <c r="V92" s="139"/>
      <c r="W92" s="139"/>
      <c r="X92" s="140"/>
      <c r="Y92" s="106" t="str">
        <f t="shared" si="8"/>
        <v/>
      </c>
      <c r="Z92" s="97" t="str">
        <f t="shared" si="9"/>
        <v/>
      </c>
      <c r="AA92" s="97" t="str">
        <f t="shared" si="10"/>
        <v/>
      </c>
      <c r="AB92" s="45"/>
      <c r="AC92" s="26"/>
      <c r="AD92" s="26"/>
      <c r="AE92" s="27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</row>
    <row r="93" spans="1:218" ht="20.100000000000001" customHeight="1" x14ac:dyDescent="0.25">
      <c r="A93" s="17">
        <v>89</v>
      </c>
      <c r="B93" s="132"/>
      <c r="C93" s="133"/>
      <c r="D93" s="141"/>
      <c r="E93" s="134"/>
      <c r="F93" s="135"/>
      <c r="G93" s="136"/>
      <c r="H93" s="136"/>
      <c r="I93" s="136"/>
      <c r="J93" s="136"/>
      <c r="K93" s="136"/>
      <c r="L93" s="136"/>
      <c r="M93" s="136"/>
      <c r="N93" s="136"/>
      <c r="O93" s="274" t="str">
        <f t="shared" si="7"/>
        <v xml:space="preserve"> </v>
      </c>
      <c r="P93" s="137"/>
      <c r="Q93" s="136"/>
      <c r="R93" s="136"/>
      <c r="S93" s="138"/>
      <c r="T93" s="274" t="str">
        <f t="shared" si="6"/>
        <v xml:space="preserve"> </v>
      </c>
      <c r="U93" s="137"/>
      <c r="V93" s="139"/>
      <c r="W93" s="139"/>
      <c r="X93" s="140"/>
      <c r="Y93" s="106" t="str">
        <f t="shared" si="8"/>
        <v/>
      </c>
      <c r="Z93" s="97" t="str">
        <f t="shared" si="9"/>
        <v/>
      </c>
      <c r="AA93" s="97" t="str">
        <f t="shared" si="10"/>
        <v/>
      </c>
      <c r="AB93" s="45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</row>
    <row r="94" spans="1:218" ht="20.100000000000001" customHeight="1" x14ac:dyDescent="0.25">
      <c r="A94" s="17">
        <v>90</v>
      </c>
      <c r="B94" s="132"/>
      <c r="C94" s="133"/>
      <c r="D94" s="141"/>
      <c r="E94" s="134"/>
      <c r="F94" s="135"/>
      <c r="G94" s="136"/>
      <c r="H94" s="136"/>
      <c r="I94" s="136"/>
      <c r="J94" s="136"/>
      <c r="K94" s="136"/>
      <c r="L94" s="136"/>
      <c r="M94" s="136"/>
      <c r="N94" s="136"/>
      <c r="O94" s="274" t="str">
        <f t="shared" si="7"/>
        <v xml:space="preserve"> </v>
      </c>
      <c r="P94" s="137"/>
      <c r="Q94" s="136"/>
      <c r="R94" s="136"/>
      <c r="S94" s="138"/>
      <c r="T94" s="274" t="str">
        <f t="shared" si="6"/>
        <v xml:space="preserve"> </v>
      </c>
      <c r="U94" s="137"/>
      <c r="V94" s="139"/>
      <c r="W94" s="139"/>
      <c r="X94" s="140"/>
      <c r="Y94" s="106" t="str">
        <f t="shared" si="8"/>
        <v/>
      </c>
      <c r="Z94" s="97" t="str">
        <f t="shared" si="9"/>
        <v/>
      </c>
      <c r="AA94" s="97" t="str">
        <f t="shared" si="10"/>
        <v/>
      </c>
      <c r="AB94" s="45"/>
      <c r="AC94" s="26"/>
      <c r="AD94" s="26"/>
      <c r="AE94" s="27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</row>
    <row r="95" spans="1:218" ht="20.100000000000001" customHeight="1" x14ac:dyDescent="0.25">
      <c r="A95" s="17">
        <v>91</v>
      </c>
      <c r="B95" s="132"/>
      <c r="C95" s="133"/>
      <c r="D95" s="141"/>
      <c r="E95" s="134"/>
      <c r="F95" s="135"/>
      <c r="G95" s="136"/>
      <c r="H95" s="136"/>
      <c r="I95" s="136"/>
      <c r="J95" s="136"/>
      <c r="K95" s="136"/>
      <c r="L95" s="136"/>
      <c r="M95" s="136"/>
      <c r="N95" s="136"/>
      <c r="O95" s="274" t="str">
        <f t="shared" si="7"/>
        <v xml:space="preserve"> </v>
      </c>
      <c r="P95" s="137"/>
      <c r="Q95" s="136"/>
      <c r="R95" s="136"/>
      <c r="S95" s="138"/>
      <c r="T95" s="274" t="str">
        <f t="shared" si="6"/>
        <v xml:space="preserve"> </v>
      </c>
      <c r="U95" s="137"/>
      <c r="V95" s="139"/>
      <c r="W95" s="139"/>
      <c r="X95" s="140"/>
      <c r="Y95" s="106" t="str">
        <f t="shared" si="8"/>
        <v/>
      </c>
      <c r="Z95" s="97" t="str">
        <f t="shared" si="9"/>
        <v/>
      </c>
      <c r="AA95" s="97" t="str">
        <f t="shared" si="10"/>
        <v/>
      </c>
      <c r="AB95" s="45"/>
      <c r="AC95" s="26"/>
      <c r="AD95" s="26"/>
      <c r="AE95" s="27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</row>
    <row r="96" spans="1:218" ht="20.100000000000001" customHeight="1" x14ac:dyDescent="0.25">
      <c r="A96" s="17">
        <v>92</v>
      </c>
      <c r="B96" s="132"/>
      <c r="C96" s="133"/>
      <c r="D96" s="141"/>
      <c r="E96" s="134"/>
      <c r="F96" s="135"/>
      <c r="G96" s="136"/>
      <c r="H96" s="136"/>
      <c r="I96" s="136"/>
      <c r="J96" s="136"/>
      <c r="K96" s="136"/>
      <c r="L96" s="136"/>
      <c r="M96" s="136"/>
      <c r="N96" s="136"/>
      <c r="O96" s="274" t="str">
        <f t="shared" si="7"/>
        <v xml:space="preserve"> </v>
      </c>
      <c r="P96" s="137"/>
      <c r="Q96" s="136"/>
      <c r="R96" s="136"/>
      <c r="S96" s="138"/>
      <c r="T96" s="274" t="str">
        <f t="shared" si="6"/>
        <v xml:space="preserve"> </v>
      </c>
      <c r="U96" s="137"/>
      <c r="V96" s="139"/>
      <c r="W96" s="139"/>
      <c r="X96" s="140"/>
      <c r="Y96" s="106" t="str">
        <f t="shared" si="8"/>
        <v/>
      </c>
      <c r="Z96" s="97" t="str">
        <f t="shared" si="9"/>
        <v/>
      </c>
      <c r="AA96" s="97" t="str">
        <f t="shared" si="10"/>
        <v/>
      </c>
      <c r="AB96" s="45"/>
      <c r="AC96" s="26"/>
      <c r="AD96" s="26"/>
      <c r="AE96" s="27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</row>
    <row r="97" spans="1:218" ht="20.100000000000001" customHeight="1" x14ac:dyDescent="0.25">
      <c r="A97" s="17">
        <v>93</v>
      </c>
      <c r="B97" s="132"/>
      <c r="C97" s="133"/>
      <c r="D97" s="141"/>
      <c r="E97" s="134"/>
      <c r="F97" s="135"/>
      <c r="G97" s="136"/>
      <c r="H97" s="136"/>
      <c r="I97" s="136"/>
      <c r="J97" s="136"/>
      <c r="K97" s="136"/>
      <c r="L97" s="136"/>
      <c r="M97" s="136"/>
      <c r="N97" s="136"/>
      <c r="O97" s="274" t="str">
        <f t="shared" si="7"/>
        <v xml:space="preserve"> </v>
      </c>
      <c r="P97" s="137"/>
      <c r="Q97" s="136"/>
      <c r="R97" s="136"/>
      <c r="S97" s="138"/>
      <c r="T97" s="274" t="str">
        <f t="shared" si="6"/>
        <v xml:space="preserve"> </v>
      </c>
      <c r="U97" s="137"/>
      <c r="V97" s="139"/>
      <c r="W97" s="139"/>
      <c r="X97" s="140"/>
      <c r="Y97" s="106" t="str">
        <f t="shared" si="8"/>
        <v/>
      </c>
      <c r="Z97" s="97" t="str">
        <f t="shared" si="9"/>
        <v/>
      </c>
      <c r="AA97" s="97" t="str">
        <f t="shared" si="10"/>
        <v/>
      </c>
      <c r="AB97" s="45"/>
      <c r="AC97" s="26"/>
      <c r="AD97" s="26"/>
      <c r="AE97" s="27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</row>
    <row r="98" spans="1:218" ht="20.100000000000001" customHeight="1" x14ac:dyDescent="0.25">
      <c r="A98" s="17">
        <v>94</v>
      </c>
      <c r="B98" s="132"/>
      <c r="C98" s="133"/>
      <c r="D98" s="141"/>
      <c r="E98" s="134"/>
      <c r="F98" s="135"/>
      <c r="G98" s="136"/>
      <c r="H98" s="136"/>
      <c r="I98" s="136"/>
      <c r="J98" s="136"/>
      <c r="K98" s="136"/>
      <c r="L98" s="136"/>
      <c r="M98" s="136"/>
      <c r="N98" s="136"/>
      <c r="O98" s="274" t="str">
        <f t="shared" si="7"/>
        <v xml:space="preserve"> </v>
      </c>
      <c r="P98" s="137"/>
      <c r="Q98" s="136"/>
      <c r="R98" s="136"/>
      <c r="S98" s="138"/>
      <c r="T98" s="274" t="str">
        <f t="shared" si="6"/>
        <v xml:space="preserve"> </v>
      </c>
      <c r="U98" s="137"/>
      <c r="V98" s="139"/>
      <c r="W98" s="139"/>
      <c r="X98" s="140"/>
      <c r="Y98" s="106" t="str">
        <f t="shared" si="8"/>
        <v/>
      </c>
      <c r="Z98" s="97" t="str">
        <f t="shared" si="9"/>
        <v/>
      </c>
      <c r="AA98" s="97" t="str">
        <f t="shared" si="10"/>
        <v/>
      </c>
      <c r="AB98" s="45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</row>
    <row r="99" spans="1:218" ht="20.100000000000001" customHeight="1" x14ac:dyDescent="0.25">
      <c r="A99" s="17">
        <v>95</v>
      </c>
      <c r="B99" s="132"/>
      <c r="C99" s="133"/>
      <c r="D99" s="141"/>
      <c r="E99" s="134"/>
      <c r="F99" s="135"/>
      <c r="G99" s="136"/>
      <c r="H99" s="136"/>
      <c r="I99" s="136"/>
      <c r="J99" s="136"/>
      <c r="K99" s="136"/>
      <c r="L99" s="136"/>
      <c r="M99" s="136"/>
      <c r="N99" s="136"/>
      <c r="O99" s="274" t="str">
        <f t="shared" si="7"/>
        <v xml:space="preserve"> </v>
      </c>
      <c r="P99" s="137"/>
      <c r="Q99" s="136"/>
      <c r="R99" s="136"/>
      <c r="S99" s="138"/>
      <c r="T99" s="274" t="str">
        <f t="shared" si="6"/>
        <v xml:space="preserve"> </v>
      </c>
      <c r="U99" s="137"/>
      <c r="V99" s="139"/>
      <c r="W99" s="139"/>
      <c r="X99" s="140"/>
      <c r="Y99" s="106" t="str">
        <f t="shared" si="8"/>
        <v/>
      </c>
      <c r="Z99" s="97" t="str">
        <f t="shared" si="9"/>
        <v/>
      </c>
      <c r="AA99" s="97" t="str">
        <f t="shared" si="10"/>
        <v/>
      </c>
      <c r="AB99" s="45"/>
      <c r="AC99" s="26"/>
      <c r="AD99" s="26"/>
      <c r="AE99" s="27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</row>
    <row r="100" spans="1:218" ht="20.100000000000001" customHeight="1" x14ac:dyDescent="0.25">
      <c r="A100" s="17">
        <v>96</v>
      </c>
      <c r="B100" s="132"/>
      <c r="C100" s="133"/>
      <c r="D100" s="141"/>
      <c r="E100" s="134"/>
      <c r="F100" s="135"/>
      <c r="G100" s="136"/>
      <c r="H100" s="136"/>
      <c r="I100" s="136"/>
      <c r="J100" s="136"/>
      <c r="K100" s="136"/>
      <c r="L100" s="136"/>
      <c r="M100" s="136"/>
      <c r="N100" s="136"/>
      <c r="O100" s="274" t="str">
        <f t="shared" si="7"/>
        <v xml:space="preserve"> </v>
      </c>
      <c r="P100" s="137"/>
      <c r="Q100" s="136"/>
      <c r="R100" s="136"/>
      <c r="S100" s="138"/>
      <c r="T100" s="274" t="str">
        <f t="shared" si="6"/>
        <v xml:space="preserve"> </v>
      </c>
      <c r="U100" s="137"/>
      <c r="V100" s="139"/>
      <c r="W100" s="139"/>
      <c r="X100" s="140"/>
      <c r="Y100" s="106" t="str">
        <f t="shared" si="8"/>
        <v/>
      </c>
      <c r="Z100" s="97" t="str">
        <f t="shared" si="9"/>
        <v/>
      </c>
      <c r="AA100" s="97" t="str">
        <f t="shared" si="10"/>
        <v/>
      </c>
      <c r="AB100" s="45"/>
      <c r="AC100" s="26"/>
      <c r="AD100" s="26"/>
      <c r="AE100" s="27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</row>
    <row r="101" spans="1:218" ht="20.100000000000001" customHeight="1" x14ac:dyDescent="0.25">
      <c r="A101" s="17">
        <v>97</v>
      </c>
      <c r="B101" s="132"/>
      <c r="C101" s="133"/>
      <c r="D101" s="141"/>
      <c r="E101" s="134"/>
      <c r="F101" s="135"/>
      <c r="G101" s="136"/>
      <c r="H101" s="136"/>
      <c r="I101" s="136"/>
      <c r="J101" s="136"/>
      <c r="K101" s="136"/>
      <c r="L101" s="136"/>
      <c r="M101" s="136"/>
      <c r="N101" s="136"/>
      <c r="O101" s="274" t="str">
        <f t="shared" si="7"/>
        <v xml:space="preserve"> </v>
      </c>
      <c r="P101" s="137"/>
      <c r="Q101" s="136"/>
      <c r="R101" s="136"/>
      <c r="S101" s="138"/>
      <c r="T101" s="274" t="str">
        <f t="shared" si="6"/>
        <v xml:space="preserve"> </v>
      </c>
      <c r="U101" s="137"/>
      <c r="V101" s="139"/>
      <c r="W101" s="139"/>
      <c r="X101" s="140"/>
      <c r="Y101" s="106" t="str">
        <f t="shared" si="8"/>
        <v/>
      </c>
      <c r="Z101" s="97" t="str">
        <f t="shared" si="9"/>
        <v/>
      </c>
      <c r="AA101" s="97" t="str">
        <f t="shared" si="10"/>
        <v/>
      </c>
      <c r="AB101" s="45"/>
      <c r="AC101" s="26"/>
      <c r="AD101" s="26"/>
      <c r="AE101" s="27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</row>
    <row r="102" spans="1:218" ht="20.100000000000001" customHeight="1" x14ac:dyDescent="0.25">
      <c r="A102" s="17">
        <v>98</v>
      </c>
      <c r="B102" s="132"/>
      <c r="C102" s="133"/>
      <c r="D102" s="141"/>
      <c r="E102" s="134"/>
      <c r="F102" s="135"/>
      <c r="G102" s="136"/>
      <c r="H102" s="136"/>
      <c r="I102" s="136"/>
      <c r="J102" s="136"/>
      <c r="K102" s="136"/>
      <c r="L102" s="136"/>
      <c r="M102" s="136"/>
      <c r="N102" s="136"/>
      <c r="O102" s="274" t="str">
        <f t="shared" si="7"/>
        <v xml:space="preserve"> </v>
      </c>
      <c r="P102" s="137"/>
      <c r="Q102" s="136"/>
      <c r="R102" s="136"/>
      <c r="S102" s="138"/>
      <c r="T102" s="274" t="str">
        <f t="shared" si="6"/>
        <v xml:space="preserve"> </v>
      </c>
      <c r="U102" s="137"/>
      <c r="V102" s="139"/>
      <c r="W102" s="139"/>
      <c r="X102" s="140"/>
      <c r="Y102" s="106" t="str">
        <f t="shared" si="8"/>
        <v/>
      </c>
      <c r="Z102" s="97" t="str">
        <f t="shared" si="9"/>
        <v/>
      </c>
      <c r="AA102" s="97" t="str">
        <f t="shared" si="10"/>
        <v/>
      </c>
      <c r="AB102" s="45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</row>
    <row r="103" spans="1:218" ht="20.100000000000001" customHeight="1" x14ac:dyDescent="0.25">
      <c r="A103" s="17">
        <v>99</v>
      </c>
      <c r="B103" s="132"/>
      <c r="C103" s="133"/>
      <c r="D103" s="141"/>
      <c r="E103" s="134"/>
      <c r="F103" s="135"/>
      <c r="G103" s="136"/>
      <c r="H103" s="136"/>
      <c r="I103" s="136"/>
      <c r="J103" s="136"/>
      <c r="K103" s="136"/>
      <c r="L103" s="136"/>
      <c r="M103" s="136"/>
      <c r="N103" s="136"/>
      <c r="O103" s="274" t="str">
        <f t="shared" si="7"/>
        <v xml:space="preserve"> </v>
      </c>
      <c r="P103" s="137"/>
      <c r="Q103" s="136"/>
      <c r="R103" s="136"/>
      <c r="S103" s="138"/>
      <c r="T103" s="274" t="str">
        <f t="shared" si="6"/>
        <v xml:space="preserve"> </v>
      </c>
      <c r="U103" s="137"/>
      <c r="V103" s="139"/>
      <c r="W103" s="139"/>
      <c r="X103" s="140"/>
      <c r="Y103" s="106" t="str">
        <f t="shared" si="8"/>
        <v/>
      </c>
      <c r="Z103" s="97" t="str">
        <f t="shared" si="9"/>
        <v/>
      </c>
      <c r="AA103" s="97" t="str">
        <f t="shared" si="10"/>
        <v/>
      </c>
      <c r="AB103" s="45"/>
      <c r="AC103" s="26"/>
      <c r="AD103" s="26"/>
      <c r="AE103" s="27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</row>
    <row r="104" spans="1:218" ht="20.100000000000001" customHeight="1" x14ac:dyDescent="0.25">
      <c r="A104" s="17">
        <v>100</v>
      </c>
      <c r="B104" s="132"/>
      <c r="C104" s="133"/>
      <c r="D104" s="141"/>
      <c r="E104" s="134"/>
      <c r="F104" s="135"/>
      <c r="G104" s="136"/>
      <c r="H104" s="136"/>
      <c r="I104" s="136"/>
      <c r="J104" s="136"/>
      <c r="K104" s="136"/>
      <c r="L104" s="136"/>
      <c r="M104" s="136"/>
      <c r="N104" s="136"/>
      <c r="O104" s="274" t="str">
        <f t="shared" si="7"/>
        <v xml:space="preserve"> </v>
      </c>
      <c r="P104" s="137"/>
      <c r="Q104" s="136"/>
      <c r="R104" s="136"/>
      <c r="S104" s="138"/>
      <c r="T104" s="274" t="str">
        <f t="shared" si="6"/>
        <v xml:space="preserve"> </v>
      </c>
      <c r="U104" s="137"/>
      <c r="V104" s="139"/>
      <c r="W104" s="139"/>
      <c r="X104" s="140"/>
      <c r="Y104" s="106" t="str">
        <f t="shared" si="8"/>
        <v/>
      </c>
      <c r="Z104" s="97" t="str">
        <f t="shared" si="9"/>
        <v/>
      </c>
      <c r="AA104" s="97" t="str">
        <f t="shared" si="10"/>
        <v/>
      </c>
      <c r="AB104" s="45"/>
      <c r="AC104" s="26"/>
      <c r="AD104" s="26"/>
      <c r="AE104" s="27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</row>
    <row r="105" spans="1:218" ht="20.100000000000001" customHeight="1" x14ac:dyDescent="0.25">
      <c r="A105" s="17">
        <v>101</v>
      </c>
      <c r="B105" s="132"/>
      <c r="C105" s="133"/>
      <c r="D105" s="141"/>
      <c r="E105" s="134"/>
      <c r="F105" s="135"/>
      <c r="G105" s="136"/>
      <c r="H105" s="136"/>
      <c r="I105" s="136"/>
      <c r="J105" s="136"/>
      <c r="K105" s="136"/>
      <c r="L105" s="136"/>
      <c r="M105" s="136"/>
      <c r="N105" s="136"/>
      <c r="O105" s="274" t="str">
        <f t="shared" si="7"/>
        <v xml:space="preserve"> </v>
      </c>
      <c r="P105" s="137"/>
      <c r="Q105" s="136"/>
      <c r="R105" s="136"/>
      <c r="S105" s="138"/>
      <c r="T105" s="274" t="str">
        <f t="shared" si="6"/>
        <v xml:space="preserve"> </v>
      </c>
      <c r="U105" s="137"/>
      <c r="V105" s="139"/>
      <c r="W105" s="139"/>
      <c r="X105" s="140"/>
      <c r="Y105" s="106" t="str">
        <f t="shared" si="8"/>
        <v/>
      </c>
      <c r="Z105" s="97" t="str">
        <f t="shared" si="9"/>
        <v/>
      </c>
      <c r="AA105" s="97" t="str">
        <f t="shared" si="10"/>
        <v/>
      </c>
      <c r="AB105" s="45"/>
      <c r="AC105" s="26"/>
      <c r="AD105" s="26"/>
      <c r="AE105" s="27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</row>
    <row r="106" spans="1:218" ht="20.100000000000001" customHeight="1" x14ac:dyDescent="0.25">
      <c r="A106" s="17">
        <v>102</v>
      </c>
      <c r="B106" s="132"/>
      <c r="C106" s="133"/>
      <c r="D106" s="141"/>
      <c r="E106" s="134"/>
      <c r="F106" s="135"/>
      <c r="G106" s="136"/>
      <c r="H106" s="136"/>
      <c r="I106" s="136"/>
      <c r="J106" s="136"/>
      <c r="K106" s="136"/>
      <c r="L106" s="136"/>
      <c r="M106" s="136"/>
      <c r="N106" s="136"/>
      <c r="O106" s="274" t="str">
        <f t="shared" si="7"/>
        <v xml:space="preserve"> </v>
      </c>
      <c r="P106" s="137"/>
      <c r="Q106" s="136"/>
      <c r="R106" s="136"/>
      <c r="S106" s="138"/>
      <c r="T106" s="274" t="str">
        <f t="shared" si="6"/>
        <v xml:space="preserve"> </v>
      </c>
      <c r="U106" s="137"/>
      <c r="V106" s="139"/>
      <c r="W106" s="139"/>
      <c r="X106" s="140"/>
      <c r="Y106" s="106" t="str">
        <f t="shared" si="8"/>
        <v/>
      </c>
      <c r="Z106" s="97" t="str">
        <f t="shared" si="9"/>
        <v/>
      </c>
      <c r="AA106" s="97" t="str">
        <f t="shared" si="10"/>
        <v/>
      </c>
      <c r="AB106" s="45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</row>
    <row r="107" spans="1:218" ht="20.100000000000001" customHeight="1" x14ac:dyDescent="0.25">
      <c r="A107" s="17">
        <v>103</v>
      </c>
      <c r="B107" s="132"/>
      <c r="C107" s="133"/>
      <c r="D107" s="141"/>
      <c r="E107" s="134"/>
      <c r="F107" s="135"/>
      <c r="G107" s="136"/>
      <c r="H107" s="136"/>
      <c r="I107" s="136"/>
      <c r="J107" s="136"/>
      <c r="K107" s="136"/>
      <c r="L107" s="136"/>
      <c r="M107" s="136"/>
      <c r="N107" s="136"/>
      <c r="O107" s="274" t="str">
        <f t="shared" si="7"/>
        <v xml:space="preserve"> </v>
      </c>
      <c r="P107" s="137"/>
      <c r="Q107" s="136"/>
      <c r="R107" s="136"/>
      <c r="S107" s="138"/>
      <c r="T107" s="274" t="str">
        <f t="shared" si="6"/>
        <v xml:space="preserve"> </v>
      </c>
      <c r="U107" s="137"/>
      <c r="V107" s="139"/>
      <c r="W107" s="139"/>
      <c r="X107" s="140"/>
      <c r="Y107" s="106" t="str">
        <f t="shared" si="8"/>
        <v/>
      </c>
      <c r="Z107" s="97" t="str">
        <f t="shared" si="9"/>
        <v/>
      </c>
      <c r="AA107" s="97" t="str">
        <f t="shared" si="10"/>
        <v/>
      </c>
      <c r="AB107" s="45"/>
      <c r="AC107" s="26"/>
      <c r="AD107" s="26"/>
      <c r="AE107" s="27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</row>
    <row r="108" spans="1:218" ht="20.100000000000001" customHeight="1" x14ac:dyDescent="0.25">
      <c r="A108" s="17">
        <v>104</v>
      </c>
      <c r="B108" s="132"/>
      <c r="C108" s="133"/>
      <c r="D108" s="141"/>
      <c r="E108" s="134"/>
      <c r="F108" s="135"/>
      <c r="G108" s="136"/>
      <c r="H108" s="136"/>
      <c r="I108" s="136"/>
      <c r="J108" s="136"/>
      <c r="K108" s="136"/>
      <c r="L108" s="136"/>
      <c r="M108" s="136"/>
      <c r="N108" s="136"/>
      <c r="O108" s="274" t="str">
        <f t="shared" si="7"/>
        <v xml:space="preserve"> </v>
      </c>
      <c r="P108" s="137"/>
      <c r="Q108" s="136"/>
      <c r="R108" s="136"/>
      <c r="S108" s="138"/>
      <c r="T108" s="274" t="str">
        <f t="shared" si="6"/>
        <v xml:space="preserve"> </v>
      </c>
      <c r="U108" s="137"/>
      <c r="V108" s="139"/>
      <c r="W108" s="139"/>
      <c r="X108" s="140"/>
      <c r="Y108" s="106" t="str">
        <f t="shared" si="8"/>
        <v/>
      </c>
      <c r="Z108" s="97" t="str">
        <f t="shared" si="9"/>
        <v/>
      </c>
      <c r="AA108" s="97" t="str">
        <f t="shared" si="10"/>
        <v/>
      </c>
      <c r="AB108" s="45"/>
      <c r="AC108" s="26"/>
      <c r="AD108" s="26"/>
      <c r="AE108" s="27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</row>
    <row r="109" spans="1:218" ht="20.100000000000001" customHeight="1" x14ac:dyDescent="0.25">
      <c r="A109" s="17">
        <v>105</v>
      </c>
      <c r="B109" s="132"/>
      <c r="C109" s="133"/>
      <c r="D109" s="141"/>
      <c r="E109" s="134"/>
      <c r="F109" s="135"/>
      <c r="G109" s="136"/>
      <c r="H109" s="136"/>
      <c r="I109" s="136"/>
      <c r="J109" s="136"/>
      <c r="K109" s="136"/>
      <c r="L109" s="136"/>
      <c r="M109" s="136"/>
      <c r="N109" s="136"/>
      <c r="O109" s="274" t="str">
        <f t="shared" si="7"/>
        <v xml:space="preserve"> </v>
      </c>
      <c r="P109" s="137"/>
      <c r="Q109" s="136"/>
      <c r="R109" s="136"/>
      <c r="S109" s="138"/>
      <c r="T109" s="274" t="str">
        <f t="shared" si="6"/>
        <v xml:space="preserve"> </v>
      </c>
      <c r="U109" s="137"/>
      <c r="V109" s="139"/>
      <c r="W109" s="139"/>
      <c r="X109" s="140"/>
      <c r="Y109" s="106" t="str">
        <f t="shared" si="8"/>
        <v/>
      </c>
      <c r="Z109" s="97" t="str">
        <f t="shared" si="9"/>
        <v/>
      </c>
      <c r="AA109" s="97" t="str">
        <f t="shared" si="10"/>
        <v/>
      </c>
      <c r="AB109" s="45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</row>
    <row r="110" spans="1:218" ht="20.100000000000001" customHeight="1" x14ac:dyDescent="0.25">
      <c r="A110" s="17">
        <v>106</v>
      </c>
      <c r="B110" s="132"/>
      <c r="C110" s="133"/>
      <c r="D110" s="141"/>
      <c r="E110" s="134"/>
      <c r="F110" s="135"/>
      <c r="G110" s="136"/>
      <c r="H110" s="136"/>
      <c r="I110" s="136"/>
      <c r="J110" s="136"/>
      <c r="K110" s="136"/>
      <c r="L110" s="136"/>
      <c r="M110" s="136"/>
      <c r="N110" s="136"/>
      <c r="O110" s="274" t="str">
        <f t="shared" si="7"/>
        <v xml:space="preserve"> </v>
      </c>
      <c r="P110" s="137"/>
      <c r="Q110" s="136"/>
      <c r="R110" s="136"/>
      <c r="S110" s="138"/>
      <c r="T110" s="274" t="str">
        <f t="shared" si="6"/>
        <v xml:space="preserve"> </v>
      </c>
      <c r="U110" s="137"/>
      <c r="V110" s="139"/>
      <c r="W110" s="139"/>
      <c r="X110" s="140"/>
      <c r="Y110" s="106" t="str">
        <f t="shared" si="8"/>
        <v/>
      </c>
      <c r="Z110" s="97" t="str">
        <f t="shared" si="9"/>
        <v/>
      </c>
      <c r="AA110" s="97" t="str">
        <f t="shared" si="10"/>
        <v/>
      </c>
      <c r="AB110" s="45"/>
      <c r="AC110" s="26"/>
      <c r="AD110" s="26"/>
      <c r="AE110" s="27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</row>
    <row r="111" spans="1:218" ht="20.100000000000001" customHeight="1" x14ac:dyDescent="0.25">
      <c r="A111" s="17">
        <v>107</v>
      </c>
      <c r="B111" s="132"/>
      <c r="C111" s="133"/>
      <c r="D111" s="141"/>
      <c r="E111" s="134"/>
      <c r="F111" s="135"/>
      <c r="G111" s="136"/>
      <c r="H111" s="136"/>
      <c r="I111" s="136"/>
      <c r="J111" s="136"/>
      <c r="K111" s="136"/>
      <c r="L111" s="136"/>
      <c r="M111" s="136"/>
      <c r="N111" s="136"/>
      <c r="O111" s="274" t="str">
        <f t="shared" si="7"/>
        <v xml:space="preserve"> </v>
      </c>
      <c r="P111" s="137"/>
      <c r="Q111" s="136"/>
      <c r="R111" s="136"/>
      <c r="S111" s="138"/>
      <c r="T111" s="274" t="str">
        <f t="shared" si="6"/>
        <v xml:space="preserve"> </v>
      </c>
      <c r="U111" s="137"/>
      <c r="V111" s="139"/>
      <c r="W111" s="139"/>
      <c r="X111" s="140"/>
      <c r="Y111" s="106" t="str">
        <f t="shared" si="8"/>
        <v/>
      </c>
      <c r="Z111" s="97" t="str">
        <f t="shared" si="9"/>
        <v/>
      </c>
      <c r="AA111" s="97" t="str">
        <f t="shared" si="10"/>
        <v/>
      </c>
      <c r="AB111" s="45"/>
      <c r="AC111" s="26"/>
      <c r="AD111" s="26"/>
      <c r="AE111" s="27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</row>
    <row r="112" spans="1:218" ht="20.100000000000001" customHeight="1" x14ac:dyDescent="0.25">
      <c r="A112" s="17">
        <v>108</v>
      </c>
      <c r="B112" s="132"/>
      <c r="C112" s="133"/>
      <c r="D112" s="141"/>
      <c r="E112" s="134"/>
      <c r="F112" s="135"/>
      <c r="G112" s="136"/>
      <c r="H112" s="136"/>
      <c r="I112" s="136"/>
      <c r="J112" s="136"/>
      <c r="K112" s="136"/>
      <c r="L112" s="136"/>
      <c r="M112" s="136"/>
      <c r="N112" s="136"/>
      <c r="O112" s="274" t="str">
        <f t="shared" si="7"/>
        <v xml:space="preserve"> </v>
      </c>
      <c r="P112" s="137"/>
      <c r="Q112" s="136"/>
      <c r="R112" s="136"/>
      <c r="S112" s="138"/>
      <c r="T112" s="274" t="str">
        <f t="shared" si="6"/>
        <v xml:space="preserve"> </v>
      </c>
      <c r="U112" s="137"/>
      <c r="V112" s="139"/>
      <c r="W112" s="139"/>
      <c r="X112" s="140"/>
      <c r="Y112" s="106" t="str">
        <f t="shared" si="8"/>
        <v/>
      </c>
      <c r="Z112" s="97" t="str">
        <f t="shared" si="9"/>
        <v/>
      </c>
      <c r="AA112" s="97" t="str">
        <f t="shared" si="10"/>
        <v/>
      </c>
      <c r="AB112" s="45"/>
      <c r="AC112" s="26"/>
      <c r="AD112" s="26"/>
      <c r="AE112" s="27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</row>
    <row r="113" spans="1:218" ht="20.100000000000001" customHeight="1" x14ac:dyDescent="0.25">
      <c r="A113" s="17">
        <v>109</v>
      </c>
      <c r="B113" s="132"/>
      <c r="C113" s="133"/>
      <c r="D113" s="141"/>
      <c r="E113" s="134"/>
      <c r="F113" s="135"/>
      <c r="G113" s="136"/>
      <c r="H113" s="136"/>
      <c r="I113" s="136"/>
      <c r="J113" s="136"/>
      <c r="K113" s="136"/>
      <c r="L113" s="136"/>
      <c r="M113" s="136"/>
      <c r="N113" s="136"/>
      <c r="O113" s="274" t="str">
        <f t="shared" si="7"/>
        <v xml:space="preserve"> </v>
      </c>
      <c r="P113" s="137"/>
      <c r="Q113" s="136"/>
      <c r="R113" s="136"/>
      <c r="S113" s="138"/>
      <c r="T113" s="274" t="str">
        <f t="shared" si="6"/>
        <v xml:space="preserve"> </v>
      </c>
      <c r="U113" s="137"/>
      <c r="V113" s="139"/>
      <c r="W113" s="139"/>
      <c r="X113" s="140"/>
      <c r="Y113" s="106" t="str">
        <f t="shared" si="8"/>
        <v/>
      </c>
      <c r="Z113" s="97" t="str">
        <f t="shared" si="9"/>
        <v/>
      </c>
      <c r="AA113" s="97" t="str">
        <f t="shared" si="10"/>
        <v/>
      </c>
      <c r="AB113" s="45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</row>
    <row r="114" spans="1:218" ht="20.100000000000001" customHeight="1" x14ac:dyDescent="0.25">
      <c r="A114" s="17">
        <v>110</v>
      </c>
      <c r="B114" s="132"/>
      <c r="C114" s="133"/>
      <c r="D114" s="141"/>
      <c r="E114" s="134"/>
      <c r="F114" s="135"/>
      <c r="G114" s="136"/>
      <c r="H114" s="136"/>
      <c r="I114" s="136"/>
      <c r="J114" s="136"/>
      <c r="K114" s="136"/>
      <c r="L114" s="136"/>
      <c r="M114" s="136"/>
      <c r="N114" s="136"/>
      <c r="O114" s="274" t="str">
        <f t="shared" si="7"/>
        <v xml:space="preserve"> </v>
      </c>
      <c r="P114" s="137"/>
      <c r="Q114" s="136"/>
      <c r="R114" s="136"/>
      <c r="S114" s="138"/>
      <c r="T114" s="274" t="str">
        <f t="shared" si="6"/>
        <v xml:space="preserve"> </v>
      </c>
      <c r="U114" s="137"/>
      <c r="V114" s="139"/>
      <c r="W114" s="139"/>
      <c r="X114" s="140"/>
      <c r="Y114" s="106" t="str">
        <f t="shared" si="8"/>
        <v/>
      </c>
      <c r="Z114" s="97" t="str">
        <f t="shared" si="9"/>
        <v/>
      </c>
      <c r="AA114" s="97" t="str">
        <f t="shared" si="10"/>
        <v/>
      </c>
      <c r="AB114" s="45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</row>
    <row r="115" spans="1:218" ht="20.100000000000001" customHeight="1" x14ac:dyDescent="0.25">
      <c r="A115" s="17">
        <v>111</v>
      </c>
      <c r="B115" s="132"/>
      <c r="C115" s="133"/>
      <c r="D115" s="141"/>
      <c r="E115" s="134"/>
      <c r="F115" s="135"/>
      <c r="G115" s="136"/>
      <c r="H115" s="136"/>
      <c r="I115" s="136"/>
      <c r="J115" s="136"/>
      <c r="K115" s="136"/>
      <c r="L115" s="136"/>
      <c r="M115" s="136"/>
      <c r="N115" s="136"/>
      <c r="O115" s="274" t="str">
        <f t="shared" si="7"/>
        <v xml:space="preserve"> </v>
      </c>
      <c r="P115" s="137"/>
      <c r="Q115" s="136"/>
      <c r="R115" s="136"/>
      <c r="S115" s="138"/>
      <c r="T115" s="274" t="str">
        <f t="shared" si="6"/>
        <v xml:space="preserve"> </v>
      </c>
      <c r="U115" s="137"/>
      <c r="V115" s="139"/>
      <c r="W115" s="139"/>
      <c r="X115" s="140"/>
      <c r="Y115" s="106" t="str">
        <f t="shared" si="8"/>
        <v/>
      </c>
      <c r="Z115" s="97" t="str">
        <f t="shared" si="9"/>
        <v/>
      </c>
      <c r="AA115" s="97" t="str">
        <f t="shared" si="10"/>
        <v/>
      </c>
      <c r="AB115" s="45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</row>
    <row r="116" spans="1:218" ht="20.100000000000001" customHeight="1" x14ac:dyDescent="0.25">
      <c r="A116" s="17">
        <v>112</v>
      </c>
      <c r="B116" s="132"/>
      <c r="C116" s="133"/>
      <c r="D116" s="141"/>
      <c r="E116" s="134"/>
      <c r="F116" s="135"/>
      <c r="G116" s="136"/>
      <c r="H116" s="136"/>
      <c r="I116" s="136"/>
      <c r="J116" s="136"/>
      <c r="K116" s="136"/>
      <c r="L116" s="136"/>
      <c r="M116" s="136"/>
      <c r="N116" s="136"/>
      <c r="O116" s="274" t="str">
        <f t="shared" si="7"/>
        <v xml:space="preserve"> </v>
      </c>
      <c r="P116" s="137"/>
      <c r="Q116" s="136"/>
      <c r="R116" s="136"/>
      <c r="S116" s="138"/>
      <c r="T116" s="274" t="str">
        <f t="shared" si="6"/>
        <v xml:space="preserve"> </v>
      </c>
      <c r="U116" s="137"/>
      <c r="V116" s="139"/>
      <c r="W116" s="139"/>
      <c r="X116" s="140"/>
      <c r="Y116" s="106" t="str">
        <f t="shared" si="8"/>
        <v/>
      </c>
      <c r="Z116" s="97" t="str">
        <f t="shared" si="9"/>
        <v/>
      </c>
      <c r="AA116" s="97" t="str">
        <f t="shared" si="10"/>
        <v/>
      </c>
      <c r="AB116" s="45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</row>
    <row r="117" spans="1:218" ht="20.100000000000001" customHeight="1" x14ac:dyDescent="0.25">
      <c r="A117" s="17">
        <v>113</v>
      </c>
      <c r="B117" s="132"/>
      <c r="C117" s="133"/>
      <c r="D117" s="141"/>
      <c r="E117" s="134"/>
      <c r="F117" s="135"/>
      <c r="G117" s="136"/>
      <c r="H117" s="136"/>
      <c r="I117" s="136"/>
      <c r="J117" s="136"/>
      <c r="K117" s="136"/>
      <c r="L117" s="136"/>
      <c r="M117" s="136"/>
      <c r="N117" s="136"/>
      <c r="O117" s="274" t="str">
        <f t="shared" si="7"/>
        <v xml:space="preserve"> </v>
      </c>
      <c r="P117" s="137"/>
      <c r="Q117" s="136"/>
      <c r="R117" s="136"/>
      <c r="S117" s="138"/>
      <c r="T117" s="274" t="str">
        <f t="shared" si="6"/>
        <v xml:space="preserve"> </v>
      </c>
      <c r="U117" s="137"/>
      <c r="V117" s="139"/>
      <c r="W117" s="139"/>
      <c r="X117" s="140"/>
      <c r="Y117" s="106" t="str">
        <f t="shared" si="8"/>
        <v/>
      </c>
      <c r="Z117" s="97" t="str">
        <f t="shared" si="9"/>
        <v/>
      </c>
      <c r="AA117" s="97" t="str">
        <f t="shared" si="10"/>
        <v/>
      </c>
      <c r="AB117" s="45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</row>
    <row r="118" spans="1:218" ht="20.100000000000001" customHeight="1" x14ac:dyDescent="0.25">
      <c r="A118" s="17">
        <v>114</v>
      </c>
      <c r="B118" s="132"/>
      <c r="C118" s="133"/>
      <c r="D118" s="141"/>
      <c r="E118" s="134"/>
      <c r="F118" s="135"/>
      <c r="G118" s="136"/>
      <c r="H118" s="136"/>
      <c r="I118" s="136"/>
      <c r="J118" s="136"/>
      <c r="K118" s="136"/>
      <c r="L118" s="136"/>
      <c r="M118" s="136"/>
      <c r="N118" s="136"/>
      <c r="O118" s="274" t="str">
        <f t="shared" si="7"/>
        <v xml:space="preserve"> </v>
      </c>
      <c r="P118" s="137"/>
      <c r="Q118" s="136"/>
      <c r="R118" s="136"/>
      <c r="S118" s="138"/>
      <c r="T118" s="274" t="str">
        <f t="shared" si="6"/>
        <v xml:space="preserve"> </v>
      </c>
      <c r="U118" s="137"/>
      <c r="V118" s="139"/>
      <c r="W118" s="139"/>
      <c r="X118" s="140"/>
      <c r="Y118" s="106" t="str">
        <f t="shared" si="8"/>
        <v/>
      </c>
      <c r="Z118" s="97" t="str">
        <f t="shared" si="9"/>
        <v/>
      </c>
      <c r="AA118" s="97" t="str">
        <f t="shared" si="10"/>
        <v/>
      </c>
      <c r="AB118" s="45"/>
      <c r="AC118" s="26"/>
      <c r="AD118" s="26"/>
      <c r="AE118" s="27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</row>
    <row r="119" spans="1:218" ht="20.100000000000001" customHeight="1" x14ac:dyDescent="0.25">
      <c r="A119" s="17">
        <v>115</v>
      </c>
      <c r="B119" s="132"/>
      <c r="C119" s="133"/>
      <c r="D119" s="141"/>
      <c r="E119" s="134"/>
      <c r="F119" s="135"/>
      <c r="G119" s="136"/>
      <c r="H119" s="136"/>
      <c r="I119" s="136"/>
      <c r="J119" s="136"/>
      <c r="K119" s="136"/>
      <c r="L119" s="136"/>
      <c r="M119" s="136"/>
      <c r="N119" s="136"/>
      <c r="O119" s="274" t="str">
        <f t="shared" si="7"/>
        <v xml:space="preserve"> </v>
      </c>
      <c r="P119" s="137"/>
      <c r="Q119" s="136"/>
      <c r="R119" s="136"/>
      <c r="S119" s="138"/>
      <c r="T119" s="274" t="str">
        <f t="shared" si="6"/>
        <v xml:space="preserve"> </v>
      </c>
      <c r="U119" s="137"/>
      <c r="V119" s="139"/>
      <c r="W119" s="139"/>
      <c r="X119" s="140"/>
      <c r="Y119" s="106" t="str">
        <f t="shared" si="8"/>
        <v/>
      </c>
      <c r="Z119" s="97" t="str">
        <f t="shared" si="9"/>
        <v/>
      </c>
      <c r="AA119" s="97" t="str">
        <f t="shared" si="10"/>
        <v/>
      </c>
      <c r="AB119" s="45"/>
      <c r="AC119" s="26"/>
      <c r="AD119" s="26"/>
      <c r="AE119" s="27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</row>
    <row r="120" spans="1:218" ht="20.100000000000001" customHeight="1" x14ac:dyDescent="0.25">
      <c r="A120" s="17">
        <v>116</v>
      </c>
      <c r="B120" s="132"/>
      <c r="C120" s="133"/>
      <c r="D120" s="141"/>
      <c r="E120" s="134"/>
      <c r="F120" s="135"/>
      <c r="G120" s="136"/>
      <c r="H120" s="136"/>
      <c r="I120" s="136"/>
      <c r="J120" s="136"/>
      <c r="K120" s="136"/>
      <c r="L120" s="136"/>
      <c r="M120" s="136"/>
      <c r="N120" s="136"/>
      <c r="O120" s="274" t="str">
        <f t="shared" si="7"/>
        <v xml:space="preserve"> </v>
      </c>
      <c r="P120" s="137"/>
      <c r="Q120" s="136"/>
      <c r="R120" s="136"/>
      <c r="S120" s="138"/>
      <c r="T120" s="274" t="str">
        <f t="shared" si="6"/>
        <v xml:space="preserve"> </v>
      </c>
      <c r="U120" s="137"/>
      <c r="V120" s="139"/>
      <c r="W120" s="139"/>
      <c r="X120" s="140"/>
      <c r="Y120" s="106" t="str">
        <f t="shared" si="8"/>
        <v/>
      </c>
      <c r="Z120" s="97" t="str">
        <f t="shared" si="9"/>
        <v/>
      </c>
      <c r="AA120" s="97" t="str">
        <f t="shared" si="10"/>
        <v/>
      </c>
      <c r="AB120" s="45"/>
      <c r="AC120" s="26"/>
      <c r="AD120" s="26"/>
      <c r="AE120" s="27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</row>
    <row r="121" spans="1:218" ht="20.100000000000001" customHeight="1" x14ac:dyDescent="0.25">
      <c r="A121" s="17">
        <v>117</v>
      </c>
      <c r="B121" s="132"/>
      <c r="C121" s="133"/>
      <c r="D121" s="141"/>
      <c r="E121" s="134"/>
      <c r="F121" s="135"/>
      <c r="G121" s="136"/>
      <c r="H121" s="136"/>
      <c r="I121" s="136"/>
      <c r="J121" s="136"/>
      <c r="K121" s="136"/>
      <c r="L121" s="136"/>
      <c r="M121" s="136"/>
      <c r="N121" s="136"/>
      <c r="O121" s="274" t="str">
        <f t="shared" si="7"/>
        <v xml:space="preserve"> </v>
      </c>
      <c r="P121" s="137"/>
      <c r="Q121" s="136"/>
      <c r="R121" s="136"/>
      <c r="S121" s="138"/>
      <c r="T121" s="274" t="str">
        <f t="shared" si="6"/>
        <v xml:space="preserve"> </v>
      </c>
      <c r="U121" s="137"/>
      <c r="V121" s="139"/>
      <c r="W121" s="139"/>
      <c r="X121" s="140"/>
      <c r="Y121" s="106" t="str">
        <f t="shared" si="8"/>
        <v/>
      </c>
      <c r="Z121" s="97" t="str">
        <f t="shared" si="9"/>
        <v/>
      </c>
      <c r="AA121" s="97" t="str">
        <f t="shared" si="10"/>
        <v/>
      </c>
      <c r="AB121" s="45"/>
      <c r="AC121" s="26"/>
      <c r="AD121" s="26"/>
      <c r="AE121" s="27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</row>
    <row r="122" spans="1:218" ht="20.100000000000001" customHeight="1" x14ac:dyDescent="0.25">
      <c r="A122" s="17">
        <v>118</v>
      </c>
      <c r="B122" s="132"/>
      <c r="C122" s="133"/>
      <c r="D122" s="141"/>
      <c r="E122" s="134"/>
      <c r="F122" s="135"/>
      <c r="G122" s="136"/>
      <c r="H122" s="136"/>
      <c r="I122" s="136"/>
      <c r="J122" s="136"/>
      <c r="K122" s="136"/>
      <c r="L122" s="136"/>
      <c r="M122" s="136"/>
      <c r="N122" s="136"/>
      <c r="O122" s="274" t="str">
        <f t="shared" si="7"/>
        <v xml:space="preserve"> </v>
      </c>
      <c r="P122" s="137"/>
      <c r="Q122" s="136"/>
      <c r="R122" s="136"/>
      <c r="S122" s="138"/>
      <c r="T122" s="274" t="str">
        <f t="shared" si="6"/>
        <v xml:space="preserve"> </v>
      </c>
      <c r="U122" s="137"/>
      <c r="V122" s="139"/>
      <c r="W122" s="139"/>
      <c r="X122" s="140"/>
      <c r="Y122" s="106" t="str">
        <f t="shared" si="8"/>
        <v/>
      </c>
      <c r="Z122" s="97" t="str">
        <f t="shared" si="9"/>
        <v/>
      </c>
      <c r="AA122" s="97" t="str">
        <f t="shared" si="10"/>
        <v/>
      </c>
      <c r="AB122" s="45"/>
      <c r="AC122" s="26"/>
      <c r="AD122" s="26"/>
      <c r="AE122" s="27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</row>
    <row r="123" spans="1:218" ht="20.100000000000001" customHeight="1" x14ac:dyDescent="0.25">
      <c r="A123" s="17">
        <v>119</v>
      </c>
      <c r="B123" s="132"/>
      <c r="C123" s="133"/>
      <c r="D123" s="141"/>
      <c r="E123" s="134"/>
      <c r="F123" s="135"/>
      <c r="G123" s="136"/>
      <c r="H123" s="136"/>
      <c r="I123" s="136"/>
      <c r="J123" s="136"/>
      <c r="K123" s="136"/>
      <c r="L123" s="136"/>
      <c r="M123" s="136"/>
      <c r="N123" s="136"/>
      <c r="O123" s="274" t="str">
        <f t="shared" si="7"/>
        <v xml:space="preserve"> </v>
      </c>
      <c r="P123" s="137"/>
      <c r="Q123" s="136"/>
      <c r="R123" s="136"/>
      <c r="S123" s="138"/>
      <c r="T123" s="274" t="str">
        <f t="shared" si="6"/>
        <v xml:space="preserve"> </v>
      </c>
      <c r="U123" s="137"/>
      <c r="V123" s="139"/>
      <c r="W123" s="139"/>
      <c r="X123" s="140"/>
      <c r="Y123" s="106" t="str">
        <f t="shared" si="8"/>
        <v/>
      </c>
      <c r="Z123" s="97" t="str">
        <f t="shared" si="9"/>
        <v/>
      </c>
      <c r="AA123" s="97" t="str">
        <f t="shared" si="10"/>
        <v/>
      </c>
      <c r="AB123" s="45"/>
      <c r="AC123" s="26"/>
      <c r="AD123" s="26"/>
      <c r="AE123" s="27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</row>
    <row r="124" spans="1:218" ht="20.100000000000001" customHeight="1" x14ac:dyDescent="0.25">
      <c r="A124" s="17">
        <v>120</v>
      </c>
      <c r="B124" s="132"/>
      <c r="C124" s="133"/>
      <c r="D124" s="141"/>
      <c r="E124" s="134"/>
      <c r="F124" s="135"/>
      <c r="G124" s="136"/>
      <c r="H124" s="136"/>
      <c r="I124" s="136"/>
      <c r="J124" s="136"/>
      <c r="K124" s="136"/>
      <c r="L124" s="136"/>
      <c r="M124" s="136"/>
      <c r="N124" s="136"/>
      <c r="O124" s="274" t="str">
        <f t="shared" si="7"/>
        <v xml:space="preserve"> </v>
      </c>
      <c r="P124" s="137"/>
      <c r="Q124" s="136"/>
      <c r="R124" s="136"/>
      <c r="S124" s="138"/>
      <c r="T124" s="274" t="str">
        <f t="shared" si="6"/>
        <v xml:space="preserve"> </v>
      </c>
      <c r="U124" s="137"/>
      <c r="V124" s="139"/>
      <c r="W124" s="139"/>
      <c r="X124" s="140"/>
      <c r="Y124" s="106" t="str">
        <f t="shared" si="8"/>
        <v/>
      </c>
      <c r="Z124" s="97" t="str">
        <f t="shared" si="9"/>
        <v/>
      </c>
      <c r="AA124" s="97" t="str">
        <f t="shared" si="10"/>
        <v/>
      </c>
      <c r="AB124" s="45"/>
      <c r="AC124" s="26"/>
      <c r="AD124" s="26"/>
      <c r="AE124" s="27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</row>
    <row r="125" spans="1:218" ht="20.100000000000001" customHeight="1" x14ac:dyDescent="0.25">
      <c r="A125" s="17">
        <v>121</v>
      </c>
      <c r="B125" s="132"/>
      <c r="C125" s="133"/>
      <c r="D125" s="141"/>
      <c r="E125" s="134"/>
      <c r="F125" s="135"/>
      <c r="G125" s="136"/>
      <c r="H125" s="136"/>
      <c r="I125" s="136"/>
      <c r="J125" s="136"/>
      <c r="K125" s="136"/>
      <c r="L125" s="136"/>
      <c r="M125" s="136"/>
      <c r="N125" s="136"/>
      <c r="O125" s="274" t="str">
        <f t="shared" si="7"/>
        <v xml:space="preserve"> </v>
      </c>
      <c r="P125" s="137"/>
      <c r="Q125" s="136"/>
      <c r="R125" s="136"/>
      <c r="S125" s="138"/>
      <c r="T125" s="274" t="str">
        <f t="shared" si="6"/>
        <v xml:space="preserve"> </v>
      </c>
      <c r="U125" s="137"/>
      <c r="V125" s="139"/>
      <c r="W125" s="139"/>
      <c r="X125" s="140"/>
      <c r="Y125" s="106" t="str">
        <f t="shared" si="8"/>
        <v/>
      </c>
      <c r="Z125" s="97" t="str">
        <f t="shared" si="9"/>
        <v/>
      </c>
      <c r="AA125" s="97" t="str">
        <f t="shared" si="10"/>
        <v/>
      </c>
      <c r="AB125" s="45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</row>
    <row r="126" spans="1:218" ht="20.100000000000001" customHeight="1" x14ac:dyDescent="0.25">
      <c r="A126" s="17">
        <v>122</v>
      </c>
      <c r="B126" s="132"/>
      <c r="C126" s="133"/>
      <c r="D126" s="141"/>
      <c r="E126" s="134"/>
      <c r="F126" s="135"/>
      <c r="G126" s="136"/>
      <c r="H126" s="136"/>
      <c r="I126" s="136"/>
      <c r="J126" s="136"/>
      <c r="K126" s="136"/>
      <c r="L126" s="136"/>
      <c r="M126" s="136"/>
      <c r="N126" s="136"/>
      <c r="O126" s="274" t="str">
        <f t="shared" si="7"/>
        <v xml:space="preserve"> </v>
      </c>
      <c r="P126" s="137"/>
      <c r="Q126" s="136"/>
      <c r="R126" s="136"/>
      <c r="S126" s="138"/>
      <c r="T126" s="274" t="str">
        <f t="shared" si="6"/>
        <v xml:space="preserve"> </v>
      </c>
      <c r="U126" s="137"/>
      <c r="V126" s="139"/>
      <c r="W126" s="139"/>
      <c r="X126" s="140"/>
      <c r="Y126" s="106" t="str">
        <f t="shared" si="8"/>
        <v/>
      </c>
      <c r="Z126" s="97" t="str">
        <f t="shared" si="9"/>
        <v/>
      </c>
      <c r="AA126" s="97" t="str">
        <f t="shared" si="10"/>
        <v/>
      </c>
      <c r="AB126" s="45"/>
      <c r="AC126" s="26"/>
      <c r="AD126" s="26"/>
      <c r="AE126" s="27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</row>
    <row r="127" spans="1:218" ht="20.100000000000001" customHeight="1" x14ac:dyDescent="0.25">
      <c r="A127" s="17">
        <v>123</v>
      </c>
      <c r="B127" s="132"/>
      <c r="C127" s="133"/>
      <c r="D127" s="141"/>
      <c r="E127" s="134"/>
      <c r="F127" s="135"/>
      <c r="G127" s="136"/>
      <c r="H127" s="136"/>
      <c r="I127" s="136"/>
      <c r="J127" s="136"/>
      <c r="K127" s="136"/>
      <c r="L127" s="136"/>
      <c r="M127" s="136"/>
      <c r="N127" s="136"/>
      <c r="O127" s="274" t="str">
        <f t="shared" si="7"/>
        <v xml:space="preserve"> </v>
      </c>
      <c r="P127" s="137"/>
      <c r="Q127" s="136"/>
      <c r="R127" s="136"/>
      <c r="S127" s="138"/>
      <c r="T127" s="274" t="str">
        <f t="shared" si="6"/>
        <v xml:space="preserve"> </v>
      </c>
      <c r="U127" s="137"/>
      <c r="V127" s="139"/>
      <c r="W127" s="139"/>
      <c r="X127" s="140"/>
      <c r="Y127" s="106" t="str">
        <f t="shared" si="8"/>
        <v/>
      </c>
      <c r="Z127" s="97" t="str">
        <f t="shared" si="9"/>
        <v/>
      </c>
      <c r="AA127" s="97" t="str">
        <f t="shared" si="10"/>
        <v/>
      </c>
      <c r="AB127" s="45"/>
      <c r="AC127" s="26"/>
      <c r="AD127" s="26"/>
      <c r="AE127" s="27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</row>
    <row r="128" spans="1:218" ht="20.100000000000001" customHeight="1" x14ac:dyDescent="0.25">
      <c r="A128" s="17">
        <v>124</v>
      </c>
      <c r="B128" s="132"/>
      <c r="C128" s="133"/>
      <c r="D128" s="141"/>
      <c r="E128" s="134"/>
      <c r="F128" s="135"/>
      <c r="G128" s="136"/>
      <c r="H128" s="136"/>
      <c r="I128" s="136"/>
      <c r="J128" s="136"/>
      <c r="K128" s="136"/>
      <c r="L128" s="136"/>
      <c r="M128" s="136"/>
      <c r="N128" s="136"/>
      <c r="O128" s="274" t="str">
        <f t="shared" si="7"/>
        <v xml:space="preserve"> </v>
      </c>
      <c r="P128" s="137"/>
      <c r="Q128" s="136"/>
      <c r="R128" s="136"/>
      <c r="S128" s="138"/>
      <c r="T128" s="274" t="str">
        <f t="shared" si="6"/>
        <v xml:space="preserve"> </v>
      </c>
      <c r="U128" s="137"/>
      <c r="V128" s="139"/>
      <c r="W128" s="139"/>
      <c r="X128" s="140"/>
      <c r="Y128" s="106" t="str">
        <f t="shared" si="8"/>
        <v/>
      </c>
      <c r="Z128" s="97" t="str">
        <f t="shared" si="9"/>
        <v/>
      </c>
      <c r="AA128" s="97" t="str">
        <f t="shared" si="10"/>
        <v/>
      </c>
      <c r="AB128" s="45"/>
      <c r="AC128" s="26"/>
      <c r="AD128" s="26"/>
      <c r="AE128" s="27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</row>
    <row r="129" spans="1:218" ht="20.100000000000001" customHeight="1" x14ac:dyDescent="0.25">
      <c r="A129" s="17">
        <v>125</v>
      </c>
      <c r="B129" s="132"/>
      <c r="C129" s="133"/>
      <c r="D129" s="141"/>
      <c r="E129" s="134"/>
      <c r="F129" s="135"/>
      <c r="G129" s="136"/>
      <c r="H129" s="136"/>
      <c r="I129" s="136"/>
      <c r="J129" s="136"/>
      <c r="K129" s="136"/>
      <c r="L129" s="136"/>
      <c r="M129" s="136"/>
      <c r="N129" s="136"/>
      <c r="O129" s="274" t="str">
        <f t="shared" si="7"/>
        <v xml:space="preserve"> </v>
      </c>
      <c r="P129" s="137"/>
      <c r="Q129" s="136"/>
      <c r="R129" s="136"/>
      <c r="S129" s="138"/>
      <c r="T129" s="274" t="str">
        <f t="shared" si="6"/>
        <v xml:space="preserve"> </v>
      </c>
      <c r="U129" s="137"/>
      <c r="V129" s="139"/>
      <c r="W129" s="139"/>
      <c r="X129" s="140"/>
      <c r="Y129" s="106" t="str">
        <f t="shared" si="8"/>
        <v/>
      </c>
      <c r="Z129" s="97" t="str">
        <f t="shared" si="9"/>
        <v/>
      </c>
      <c r="AA129" s="97" t="str">
        <f t="shared" si="10"/>
        <v/>
      </c>
      <c r="AB129" s="45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</row>
    <row r="130" spans="1:218" ht="20.100000000000001" customHeight="1" x14ac:dyDescent="0.25">
      <c r="A130" s="17">
        <v>126</v>
      </c>
      <c r="B130" s="132"/>
      <c r="C130" s="133"/>
      <c r="D130" s="141"/>
      <c r="E130" s="134"/>
      <c r="F130" s="135"/>
      <c r="G130" s="136"/>
      <c r="H130" s="136"/>
      <c r="I130" s="136"/>
      <c r="J130" s="136"/>
      <c r="K130" s="136"/>
      <c r="L130" s="136"/>
      <c r="M130" s="136"/>
      <c r="N130" s="136"/>
      <c r="O130" s="274" t="str">
        <f t="shared" si="7"/>
        <v xml:space="preserve"> </v>
      </c>
      <c r="P130" s="137"/>
      <c r="Q130" s="136"/>
      <c r="R130" s="136"/>
      <c r="S130" s="138"/>
      <c r="T130" s="274" t="str">
        <f t="shared" si="6"/>
        <v xml:space="preserve"> </v>
      </c>
      <c r="U130" s="137"/>
      <c r="V130" s="139"/>
      <c r="W130" s="139"/>
      <c r="X130" s="140"/>
      <c r="Y130" s="106" t="str">
        <f t="shared" si="8"/>
        <v/>
      </c>
      <c r="Z130" s="97" t="str">
        <f t="shared" si="9"/>
        <v/>
      </c>
      <c r="AA130" s="97" t="str">
        <f t="shared" si="10"/>
        <v/>
      </c>
      <c r="AB130" s="45"/>
      <c r="AC130" s="26"/>
      <c r="AD130" s="26"/>
      <c r="AE130" s="27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</row>
    <row r="131" spans="1:218" ht="20.100000000000001" customHeight="1" x14ac:dyDescent="0.25">
      <c r="A131" s="17">
        <v>127</v>
      </c>
      <c r="B131" s="132"/>
      <c r="C131" s="133"/>
      <c r="D131" s="141"/>
      <c r="E131" s="134"/>
      <c r="F131" s="135"/>
      <c r="G131" s="136"/>
      <c r="H131" s="136"/>
      <c r="I131" s="136"/>
      <c r="J131" s="136"/>
      <c r="K131" s="136"/>
      <c r="L131" s="136"/>
      <c r="M131" s="136"/>
      <c r="N131" s="136"/>
      <c r="O131" s="274" t="str">
        <f t="shared" si="7"/>
        <v xml:space="preserve"> </v>
      </c>
      <c r="P131" s="137"/>
      <c r="Q131" s="136"/>
      <c r="R131" s="136"/>
      <c r="S131" s="138"/>
      <c r="T131" s="274" t="str">
        <f t="shared" si="6"/>
        <v xml:space="preserve"> </v>
      </c>
      <c r="U131" s="137"/>
      <c r="V131" s="139"/>
      <c r="W131" s="139"/>
      <c r="X131" s="140"/>
      <c r="Y131" s="106" t="str">
        <f t="shared" si="8"/>
        <v/>
      </c>
      <c r="Z131" s="97" t="str">
        <f t="shared" si="9"/>
        <v/>
      </c>
      <c r="AA131" s="97" t="str">
        <f t="shared" si="10"/>
        <v/>
      </c>
      <c r="AB131" s="45"/>
      <c r="AC131" s="26"/>
      <c r="AD131" s="26"/>
      <c r="AE131" s="27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</row>
    <row r="132" spans="1:218" ht="20.100000000000001" customHeight="1" x14ac:dyDescent="0.25">
      <c r="A132" s="17">
        <v>128</v>
      </c>
      <c r="B132" s="132"/>
      <c r="C132" s="133"/>
      <c r="D132" s="141"/>
      <c r="E132" s="134"/>
      <c r="F132" s="135"/>
      <c r="G132" s="136"/>
      <c r="H132" s="136"/>
      <c r="I132" s="136"/>
      <c r="J132" s="136"/>
      <c r="K132" s="136"/>
      <c r="L132" s="136"/>
      <c r="M132" s="136"/>
      <c r="N132" s="136"/>
      <c r="O132" s="274" t="str">
        <f t="shared" si="7"/>
        <v xml:space="preserve"> </v>
      </c>
      <c r="P132" s="137"/>
      <c r="Q132" s="136"/>
      <c r="R132" s="136"/>
      <c r="S132" s="138"/>
      <c r="T132" s="274" t="str">
        <f t="shared" si="6"/>
        <v xml:space="preserve"> </v>
      </c>
      <c r="U132" s="137"/>
      <c r="V132" s="139"/>
      <c r="W132" s="139"/>
      <c r="X132" s="140"/>
      <c r="Y132" s="106" t="str">
        <f t="shared" si="8"/>
        <v/>
      </c>
      <c r="Z132" s="97" t="str">
        <f t="shared" si="9"/>
        <v/>
      </c>
      <c r="AA132" s="97" t="str">
        <f t="shared" si="10"/>
        <v/>
      </c>
      <c r="AB132" s="45"/>
      <c r="AC132" s="26"/>
      <c r="AD132" s="26"/>
      <c r="AE132" s="27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</row>
    <row r="133" spans="1:218" ht="20.100000000000001" customHeight="1" x14ac:dyDescent="0.25">
      <c r="A133" s="17">
        <v>129</v>
      </c>
      <c r="B133" s="132"/>
      <c r="C133" s="133"/>
      <c r="D133" s="141"/>
      <c r="E133" s="134"/>
      <c r="F133" s="135"/>
      <c r="G133" s="136"/>
      <c r="H133" s="136"/>
      <c r="I133" s="136"/>
      <c r="J133" s="136"/>
      <c r="K133" s="136"/>
      <c r="L133" s="136"/>
      <c r="M133" s="136"/>
      <c r="N133" s="136"/>
      <c r="O133" s="274" t="str">
        <f t="shared" ref="O133:O196" si="11">IF(SUM(F133:N133)&gt;0,SUM(F133:N133)," ")</f>
        <v xml:space="preserve"> </v>
      </c>
      <c r="P133" s="137"/>
      <c r="Q133" s="136"/>
      <c r="R133" s="136"/>
      <c r="S133" s="138"/>
      <c r="T133" s="274" t="str">
        <f t="shared" si="6"/>
        <v xml:space="preserve"> </v>
      </c>
      <c r="U133" s="137"/>
      <c r="V133" s="139"/>
      <c r="W133" s="139"/>
      <c r="X133" s="140"/>
      <c r="Y133" s="106" t="str">
        <f t="shared" ref="Y133:Y196" si="12">IF(SUM(U133:X133)&gt;0,IF(E133&lt;&gt;"",SUM(W133:X133),SUM(U133:X133)),"")</f>
        <v/>
      </c>
      <c r="Z133" s="97" t="str">
        <f t="shared" ref="Z133:Z196" si="13">IF(SUM(F133:N133)+SUM(Q133:S133)+SUM(U133:X133)&gt;0,IF(E133&lt;&gt;"",SUM(F133:N133)+SUM(Q133:S133)+SUM(W133:X133),SUM(F133:N133)+SUM(Q133:S133)+SUM(U133:X133)),"")</f>
        <v/>
      </c>
      <c r="AA133" s="97" t="str">
        <f t="shared" ref="AA133:AA196" si="14">IF(Z133&lt;&gt;"",IF(E133&lt;&gt;"",VLOOKUP(Z133,$AC$17:$AD$22,2),VLOOKUP(Z133,$AC$6:$AD$11,2)),"")</f>
        <v/>
      </c>
      <c r="AB133" s="45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</row>
    <row r="134" spans="1:218" ht="20.100000000000001" customHeight="1" x14ac:dyDescent="0.25">
      <c r="A134" s="17">
        <v>130</v>
      </c>
      <c r="B134" s="132"/>
      <c r="C134" s="133"/>
      <c r="D134" s="141"/>
      <c r="E134" s="134"/>
      <c r="F134" s="135"/>
      <c r="G134" s="136"/>
      <c r="H134" s="136"/>
      <c r="I134" s="136"/>
      <c r="J134" s="136"/>
      <c r="K134" s="136"/>
      <c r="L134" s="136"/>
      <c r="M134" s="136"/>
      <c r="N134" s="136"/>
      <c r="O134" s="274" t="str">
        <f t="shared" si="11"/>
        <v xml:space="preserve"> </v>
      </c>
      <c r="P134" s="137"/>
      <c r="Q134" s="136"/>
      <c r="R134" s="136"/>
      <c r="S134" s="138"/>
      <c r="T134" s="274" t="str">
        <f t="shared" si="6"/>
        <v xml:space="preserve"> </v>
      </c>
      <c r="U134" s="137"/>
      <c r="V134" s="139"/>
      <c r="W134" s="139"/>
      <c r="X134" s="140"/>
      <c r="Y134" s="106" t="str">
        <f t="shared" si="12"/>
        <v/>
      </c>
      <c r="Z134" s="97" t="str">
        <f t="shared" si="13"/>
        <v/>
      </c>
      <c r="AA134" s="97" t="str">
        <f t="shared" si="14"/>
        <v/>
      </c>
      <c r="AB134" s="45"/>
      <c r="AC134" s="26"/>
      <c r="AD134" s="26"/>
      <c r="AE134" s="27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</row>
    <row r="135" spans="1:218" ht="20.100000000000001" customHeight="1" x14ac:dyDescent="0.25">
      <c r="A135" s="17">
        <v>131</v>
      </c>
      <c r="B135" s="132"/>
      <c r="C135" s="133"/>
      <c r="D135" s="141"/>
      <c r="E135" s="134"/>
      <c r="F135" s="135"/>
      <c r="G135" s="136"/>
      <c r="H135" s="136"/>
      <c r="I135" s="136"/>
      <c r="J135" s="136"/>
      <c r="K135" s="136"/>
      <c r="L135" s="136"/>
      <c r="M135" s="136"/>
      <c r="N135" s="136"/>
      <c r="O135" s="274" t="str">
        <f t="shared" si="11"/>
        <v xml:space="preserve"> </v>
      </c>
      <c r="P135" s="137"/>
      <c r="Q135" s="136"/>
      <c r="R135" s="136"/>
      <c r="S135" s="138"/>
      <c r="T135" s="274" t="str">
        <f t="shared" si="6"/>
        <v xml:space="preserve"> </v>
      </c>
      <c r="U135" s="137"/>
      <c r="V135" s="139"/>
      <c r="W135" s="139"/>
      <c r="X135" s="140"/>
      <c r="Y135" s="106" t="str">
        <f t="shared" si="12"/>
        <v/>
      </c>
      <c r="Z135" s="97" t="str">
        <f t="shared" si="13"/>
        <v/>
      </c>
      <c r="AA135" s="97" t="str">
        <f t="shared" si="14"/>
        <v/>
      </c>
      <c r="AB135" s="45"/>
      <c r="AC135" s="26"/>
      <c r="AD135" s="26"/>
      <c r="AE135" s="27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</row>
    <row r="136" spans="1:218" ht="20.100000000000001" customHeight="1" x14ac:dyDescent="0.25">
      <c r="A136" s="17">
        <v>132</v>
      </c>
      <c r="B136" s="132"/>
      <c r="C136" s="133"/>
      <c r="D136" s="141"/>
      <c r="E136" s="134"/>
      <c r="F136" s="135"/>
      <c r="G136" s="136"/>
      <c r="H136" s="136"/>
      <c r="I136" s="136"/>
      <c r="J136" s="136"/>
      <c r="K136" s="136"/>
      <c r="L136" s="136"/>
      <c r="M136" s="136"/>
      <c r="N136" s="136"/>
      <c r="O136" s="274" t="str">
        <f t="shared" si="11"/>
        <v xml:space="preserve"> </v>
      </c>
      <c r="P136" s="137"/>
      <c r="Q136" s="136"/>
      <c r="R136" s="136"/>
      <c r="S136" s="138"/>
      <c r="T136" s="274" t="str">
        <f t="shared" si="6"/>
        <v xml:space="preserve"> </v>
      </c>
      <c r="U136" s="137"/>
      <c r="V136" s="139"/>
      <c r="W136" s="139"/>
      <c r="X136" s="140"/>
      <c r="Y136" s="106" t="str">
        <f t="shared" si="12"/>
        <v/>
      </c>
      <c r="Z136" s="97" t="str">
        <f t="shared" si="13"/>
        <v/>
      </c>
      <c r="AA136" s="97" t="str">
        <f t="shared" si="14"/>
        <v/>
      </c>
      <c r="AB136" s="45"/>
      <c r="AC136" s="26"/>
      <c r="AD136" s="26"/>
      <c r="AE136" s="27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</row>
    <row r="137" spans="1:218" ht="20.100000000000001" customHeight="1" x14ac:dyDescent="0.25">
      <c r="A137" s="17">
        <v>133</v>
      </c>
      <c r="B137" s="132"/>
      <c r="C137" s="133"/>
      <c r="D137" s="141"/>
      <c r="E137" s="134"/>
      <c r="F137" s="135"/>
      <c r="G137" s="136"/>
      <c r="H137" s="136"/>
      <c r="I137" s="136"/>
      <c r="J137" s="136"/>
      <c r="K137" s="136"/>
      <c r="L137" s="136"/>
      <c r="M137" s="136"/>
      <c r="N137" s="136"/>
      <c r="O137" s="274" t="str">
        <f t="shared" si="11"/>
        <v xml:space="preserve"> </v>
      </c>
      <c r="P137" s="137"/>
      <c r="Q137" s="136"/>
      <c r="R137" s="136"/>
      <c r="S137" s="138"/>
      <c r="T137" s="274" t="str">
        <f t="shared" si="6"/>
        <v xml:space="preserve"> </v>
      </c>
      <c r="U137" s="137"/>
      <c r="V137" s="139"/>
      <c r="W137" s="139"/>
      <c r="X137" s="140"/>
      <c r="Y137" s="106" t="str">
        <f t="shared" si="12"/>
        <v/>
      </c>
      <c r="Z137" s="97" t="str">
        <f t="shared" si="13"/>
        <v/>
      </c>
      <c r="AA137" s="97" t="str">
        <f t="shared" si="14"/>
        <v/>
      </c>
      <c r="AB137" s="45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</row>
    <row r="138" spans="1:218" ht="20.100000000000001" customHeight="1" x14ac:dyDescent="0.25">
      <c r="A138" s="17">
        <v>134</v>
      </c>
      <c r="B138" s="132"/>
      <c r="C138" s="133"/>
      <c r="D138" s="141"/>
      <c r="E138" s="134"/>
      <c r="F138" s="135"/>
      <c r="G138" s="136"/>
      <c r="H138" s="136"/>
      <c r="I138" s="136"/>
      <c r="J138" s="136"/>
      <c r="K138" s="136"/>
      <c r="L138" s="136"/>
      <c r="M138" s="136"/>
      <c r="N138" s="136"/>
      <c r="O138" s="274" t="str">
        <f t="shared" si="11"/>
        <v xml:space="preserve"> </v>
      </c>
      <c r="P138" s="137"/>
      <c r="Q138" s="136"/>
      <c r="R138" s="136"/>
      <c r="S138" s="138"/>
      <c r="T138" s="274" t="str">
        <f t="shared" si="6"/>
        <v xml:space="preserve"> </v>
      </c>
      <c r="U138" s="137"/>
      <c r="V138" s="139"/>
      <c r="W138" s="139"/>
      <c r="X138" s="140"/>
      <c r="Y138" s="106" t="str">
        <f t="shared" si="12"/>
        <v/>
      </c>
      <c r="Z138" s="97" t="str">
        <f t="shared" si="13"/>
        <v/>
      </c>
      <c r="AA138" s="97" t="str">
        <f t="shared" si="14"/>
        <v/>
      </c>
      <c r="AB138" s="45"/>
      <c r="AC138" s="26"/>
      <c r="AD138" s="26"/>
      <c r="AE138" s="27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</row>
    <row r="139" spans="1:218" ht="20.100000000000001" customHeight="1" x14ac:dyDescent="0.25">
      <c r="A139" s="17">
        <v>135</v>
      </c>
      <c r="B139" s="132"/>
      <c r="C139" s="133"/>
      <c r="D139" s="141"/>
      <c r="E139" s="134"/>
      <c r="F139" s="135"/>
      <c r="G139" s="136"/>
      <c r="H139" s="136"/>
      <c r="I139" s="136"/>
      <c r="J139" s="136"/>
      <c r="K139" s="136"/>
      <c r="L139" s="136"/>
      <c r="M139" s="136"/>
      <c r="N139" s="136"/>
      <c r="O139" s="274" t="str">
        <f t="shared" si="11"/>
        <v xml:space="preserve"> </v>
      </c>
      <c r="P139" s="137"/>
      <c r="Q139" s="136"/>
      <c r="R139" s="136"/>
      <c r="S139" s="138"/>
      <c r="T139" s="274" t="str">
        <f t="shared" si="6"/>
        <v xml:space="preserve"> </v>
      </c>
      <c r="U139" s="137"/>
      <c r="V139" s="139"/>
      <c r="W139" s="139"/>
      <c r="X139" s="140"/>
      <c r="Y139" s="106" t="str">
        <f t="shared" si="12"/>
        <v/>
      </c>
      <c r="Z139" s="97" t="str">
        <f t="shared" si="13"/>
        <v/>
      </c>
      <c r="AA139" s="97" t="str">
        <f t="shared" si="14"/>
        <v/>
      </c>
      <c r="AB139" s="45"/>
      <c r="AC139" s="26"/>
      <c r="AD139" s="26"/>
      <c r="AE139" s="27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</row>
    <row r="140" spans="1:218" ht="20.100000000000001" customHeight="1" x14ac:dyDescent="0.25">
      <c r="A140" s="17">
        <v>136</v>
      </c>
      <c r="B140" s="132"/>
      <c r="C140" s="133"/>
      <c r="D140" s="141"/>
      <c r="E140" s="134"/>
      <c r="F140" s="135"/>
      <c r="G140" s="136"/>
      <c r="H140" s="136"/>
      <c r="I140" s="136"/>
      <c r="J140" s="136"/>
      <c r="K140" s="136"/>
      <c r="L140" s="136"/>
      <c r="M140" s="136"/>
      <c r="N140" s="136"/>
      <c r="O140" s="274" t="str">
        <f t="shared" si="11"/>
        <v xml:space="preserve"> </v>
      </c>
      <c r="P140" s="137"/>
      <c r="Q140" s="136"/>
      <c r="R140" s="136"/>
      <c r="S140" s="138"/>
      <c r="T140" s="274" t="str">
        <f t="shared" si="6"/>
        <v xml:space="preserve"> </v>
      </c>
      <c r="U140" s="137"/>
      <c r="V140" s="139"/>
      <c r="W140" s="139"/>
      <c r="X140" s="140"/>
      <c r="Y140" s="106" t="str">
        <f t="shared" si="12"/>
        <v/>
      </c>
      <c r="Z140" s="97" t="str">
        <f t="shared" si="13"/>
        <v/>
      </c>
      <c r="AA140" s="97" t="str">
        <f t="shared" si="14"/>
        <v/>
      </c>
      <c r="AB140" s="45"/>
      <c r="AC140" s="26"/>
      <c r="AD140" s="26"/>
      <c r="AE140" s="27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</row>
    <row r="141" spans="1:218" ht="20.100000000000001" customHeight="1" x14ac:dyDescent="0.25">
      <c r="A141" s="17">
        <v>137</v>
      </c>
      <c r="B141" s="132"/>
      <c r="C141" s="133"/>
      <c r="D141" s="141"/>
      <c r="E141" s="134"/>
      <c r="F141" s="135"/>
      <c r="G141" s="136"/>
      <c r="H141" s="136"/>
      <c r="I141" s="136"/>
      <c r="J141" s="136"/>
      <c r="K141" s="136"/>
      <c r="L141" s="136"/>
      <c r="M141" s="136"/>
      <c r="N141" s="136"/>
      <c r="O141" s="274" t="str">
        <f t="shared" si="11"/>
        <v xml:space="preserve"> </v>
      </c>
      <c r="P141" s="137"/>
      <c r="Q141" s="136"/>
      <c r="R141" s="136"/>
      <c r="S141" s="138"/>
      <c r="T141" s="274" t="str">
        <f t="shared" si="6"/>
        <v xml:space="preserve"> </v>
      </c>
      <c r="U141" s="137"/>
      <c r="V141" s="139"/>
      <c r="W141" s="139"/>
      <c r="X141" s="140"/>
      <c r="Y141" s="106" t="str">
        <f t="shared" si="12"/>
        <v/>
      </c>
      <c r="Z141" s="97" t="str">
        <f t="shared" si="13"/>
        <v/>
      </c>
      <c r="AA141" s="97" t="str">
        <f t="shared" si="14"/>
        <v/>
      </c>
      <c r="AB141" s="45"/>
      <c r="AC141" s="26"/>
      <c r="AD141" s="26"/>
      <c r="AE141" s="27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</row>
    <row r="142" spans="1:218" ht="20.100000000000001" customHeight="1" x14ac:dyDescent="0.25">
      <c r="A142" s="17">
        <v>138</v>
      </c>
      <c r="B142" s="132"/>
      <c r="C142" s="133"/>
      <c r="D142" s="141"/>
      <c r="E142" s="134"/>
      <c r="F142" s="135"/>
      <c r="G142" s="136"/>
      <c r="H142" s="136"/>
      <c r="I142" s="136"/>
      <c r="J142" s="136"/>
      <c r="K142" s="136"/>
      <c r="L142" s="136"/>
      <c r="M142" s="136"/>
      <c r="N142" s="136"/>
      <c r="O142" s="274" t="str">
        <f t="shared" si="11"/>
        <v xml:space="preserve"> </v>
      </c>
      <c r="P142" s="137"/>
      <c r="Q142" s="136"/>
      <c r="R142" s="136"/>
      <c r="S142" s="138"/>
      <c r="T142" s="274" t="str">
        <f t="shared" si="6"/>
        <v xml:space="preserve"> </v>
      </c>
      <c r="U142" s="137"/>
      <c r="V142" s="139"/>
      <c r="W142" s="139"/>
      <c r="X142" s="140"/>
      <c r="Y142" s="106" t="str">
        <f t="shared" si="12"/>
        <v/>
      </c>
      <c r="Z142" s="97" t="str">
        <f t="shared" si="13"/>
        <v/>
      </c>
      <c r="AA142" s="97" t="str">
        <f t="shared" si="14"/>
        <v/>
      </c>
      <c r="AB142" s="45"/>
      <c r="AC142" s="26"/>
      <c r="AD142" s="26"/>
      <c r="AE142" s="27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</row>
    <row r="143" spans="1:218" ht="20.100000000000001" customHeight="1" x14ac:dyDescent="0.25">
      <c r="A143" s="17">
        <v>139</v>
      </c>
      <c r="B143" s="132"/>
      <c r="C143" s="133"/>
      <c r="D143" s="141"/>
      <c r="E143" s="134"/>
      <c r="F143" s="135"/>
      <c r="G143" s="136"/>
      <c r="H143" s="136"/>
      <c r="I143" s="136"/>
      <c r="J143" s="136"/>
      <c r="K143" s="136"/>
      <c r="L143" s="136"/>
      <c r="M143" s="136"/>
      <c r="N143" s="136"/>
      <c r="O143" s="274" t="str">
        <f t="shared" si="11"/>
        <v xml:space="preserve"> </v>
      </c>
      <c r="P143" s="137"/>
      <c r="Q143" s="136"/>
      <c r="R143" s="136"/>
      <c r="S143" s="138"/>
      <c r="T143" s="274" t="str">
        <f t="shared" si="6"/>
        <v xml:space="preserve"> </v>
      </c>
      <c r="U143" s="137"/>
      <c r="V143" s="139"/>
      <c r="W143" s="139"/>
      <c r="X143" s="140"/>
      <c r="Y143" s="106" t="str">
        <f t="shared" si="12"/>
        <v/>
      </c>
      <c r="Z143" s="97" t="str">
        <f t="shared" si="13"/>
        <v/>
      </c>
      <c r="AA143" s="97" t="str">
        <f t="shared" si="14"/>
        <v/>
      </c>
      <c r="AB143" s="45"/>
      <c r="AC143" s="26"/>
      <c r="AD143" s="26"/>
      <c r="AE143" s="27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</row>
    <row r="144" spans="1:218" ht="20.100000000000001" customHeight="1" x14ac:dyDescent="0.25">
      <c r="A144" s="17">
        <v>140</v>
      </c>
      <c r="B144" s="132"/>
      <c r="C144" s="133"/>
      <c r="D144" s="141"/>
      <c r="E144" s="134"/>
      <c r="F144" s="135"/>
      <c r="G144" s="136"/>
      <c r="H144" s="136"/>
      <c r="I144" s="136"/>
      <c r="J144" s="136"/>
      <c r="K144" s="136"/>
      <c r="L144" s="136"/>
      <c r="M144" s="136"/>
      <c r="N144" s="136"/>
      <c r="O144" s="274" t="str">
        <f t="shared" si="11"/>
        <v xml:space="preserve"> </v>
      </c>
      <c r="P144" s="137"/>
      <c r="Q144" s="136"/>
      <c r="R144" s="136"/>
      <c r="S144" s="138"/>
      <c r="T144" s="274" t="str">
        <f t="shared" si="6"/>
        <v xml:space="preserve"> </v>
      </c>
      <c r="U144" s="137"/>
      <c r="V144" s="139"/>
      <c r="W144" s="139"/>
      <c r="X144" s="140"/>
      <c r="Y144" s="106" t="str">
        <f t="shared" si="12"/>
        <v/>
      </c>
      <c r="Z144" s="97" t="str">
        <f t="shared" si="13"/>
        <v/>
      </c>
      <c r="AA144" s="97" t="str">
        <f t="shared" si="14"/>
        <v/>
      </c>
      <c r="AB144" s="45"/>
      <c r="AC144" s="26"/>
      <c r="AD144" s="26"/>
      <c r="AE144" s="27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</row>
    <row r="145" spans="1:218" ht="20.100000000000001" customHeight="1" x14ac:dyDescent="0.25">
      <c r="A145" s="17">
        <v>141</v>
      </c>
      <c r="B145" s="132"/>
      <c r="C145" s="133"/>
      <c r="D145" s="141"/>
      <c r="E145" s="134"/>
      <c r="F145" s="135"/>
      <c r="G145" s="136"/>
      <c r="H145" s="136"/>
      <c r="I145" s="136"/>
      <c r="J145" s="136"/>
      <c r="K145" s="136"/>
      <c r="L145" s="136"/>
      <c r="M145" s="136"/>
      <c r="N145" s="136"/>
      <c r="O145" s="274" t="str">
        <f t="shared" si="11"/>
        <v xml:space="preserve"> </v>
      </c>
      <c r="P145" s="137"/>
      <c r="Q145" s="136"/>
      <c r="R145" s="136"/>
      <c r="S145" s="138"/>
      <c r="T145" s="274" t="str">
        <f t="shared" si="6"/>
        <v xml:space="preserve"> </v>
      </c>
      <c r="U145" s="137"/>
      <c r="V145" s="139"/>
      <c r="W145" s="139"/>
      <c r="X145" s="140"/>
      <c r="Y145" s="106" t="str">
        <f t="shared" si="12"/>
        <v/>
      </c>
      <c r="Z145" s="97" t="str">
        <f t="shared" si="13"/>
        <v/>
      </c>
      <c r="AA145" s="97" t="str">
        <f t="shared" si="14"/>
        <v/>
      </c>
      <c r="AB145" s="45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</row>
    <row r="146" spans="1:218" ht="20.100000000000001" customHeight="1" x14ac:dyDescent="0.25">
      <c r="A146" s="17">
        <v>142</v>
      </c>
      <c r="B146" s="132"/>
      <c r="C146" s="133"/>
      <c r="D146" s="141"/>
      <c r="E146" s="134"/>
      <c r="F146" s="135"/>
      <c r="G146" s="136"/>
      <c r="H146" s="136"/>
      <c r="I146" s="136"/>
      <c r="J146" s="136"/>
      <c r="K146" s="136"/>
      <c r="L146" s="136"/>
      <c r="M146" s="136"/>
      <c r="N146" s="136"/>
      <c r="O146" s="274" t="str">
        <f t="shared" si="11"/>
        <v xml:space="preserve"> </v>
      </c>
      <c r="P146" s="137"/>
      <c r="Q146" s="136"/>
      <c r="R146" s="136"/>
      <c r="S146" s="138"/>
      <c r="T146" s="274" t="str">
        <f t="shared" si="6"/>
        <v xml:space="preserve"> </v>
      </c>
      <c r="U146" s="137"/>
      <c r="V146" s="139"/>
      <c r="W146" s="139"/>
      <c r="X146" s="140"/>
      <c r="Y146" s="106" t="str">
        <f t="shared" si="12"/>
        <v/>
      </c>
      <c r="Z146" s="97" t="str">
        <f t="shared" si="13"/>
        <v/>
      </c>
      <c r="AA146" s="97" t="str">
        <f t="shared" si="14"/>
        <v/>
      </c>
      <c r="AB146" s="45"/>
      <c r="AC146" s="26"/>
      <c r="AD146" s="26"/>
      <c r="AE146" s="27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</row>
    <row r="147" spans="1:218" ht="20.100000000000001" customHeight="1" x14ac:dyDescent="0.25">
      <c r="A147" s="17">
        <v>143</v>
      </c>
      <c r="B147" s="132"/>
      <c r="C147" s="133"/>
      <c r="D147" s="141"/>
      <c r="E147" s="134"/>
      <c r="F147" s="135"/>
      <c r="G147" s="136"/>
      <c r="H147" s="136"/>
      <c r="I147" s="136"/>
      <c r="J147" s="136"/>
      <c r="K147" s="136"/>
      <c r="L147" s="136"/>
      <c r="M147" s="136"/>
      <c r="N147" s="136"/>
      <c r="O147" s="274" t="str">
        <f t="shared" si="11"/>
        <v xml:space="preserve"> </v>
      </c>
      <c r="P147" s="137"/>
      <c r="Q147" s="136"/>
      <c r="R147" s="136"/>
      <c r="S147" s="138"/>
      <c r="T147" s="274" t="str">
        <f t="shared" si="6"/>
        <v xml:space="preserve"> </v>
      </c>
      <c r="U147" s="137"/>
      <c r="V147" s="139"/>
      <c r="W147" s="139"/>
      <c r="X147" s="140"/>
      <c r="Y147" s="106" t="str">
        <f t="shared" si="12"/>
        <v/>
      </c>
      <c r="Z147" s="97" t="str">
        <f t="shared" si="13"/>
        <v/>
      </c>
      <c r="AA147" s="97" t="str">
        <f t="shared" si="14"/>
        <v/>
      </c>
      <c r="AB147" s="45"/>
      <c r="AC147" s="26"/>
      <c r="AD147" s="26"/>
      <c r="AE147" s="27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</row>
    <row r="148" spans="1:218" ht="20.100000000000001" customHeight="1" x14ac:dyDescent="0.25">
      <c r="A148" s="17">
        <v>144</v>
      </c>
      <c r="B148" s="132"/>
      <c r="C148" s="133"/>
      <c r="D148" s="141"/>
      <c r="E148" s="134"/>
      <c r="F148" s="135"/>
      <c r="G148" s="136"/>
      <c r="H148" s="136"/>
      <c r="I148" s="136"/>
      <c r="J148" s="136"/>
      <c r="K148" s="136"/>
      <c r="L148" s="136"/>
      <c r="M148" s="136"/>
      <c r="N148" s="136"/>
      <c r="O148" s="274" t="str">
        <f t="shared" si="11"/>
        <v xml:space="preserve"> </v>
      </c>
      <c r="P148" s="137"/>
      <c r="Q148" s="136"/>
      <c r="R148" s="136"/>
      <c r="S148" s="138"/>
      <c r="T148" s="274" t="str">
        <f t="shared" si="6"/>
        <v xml:space="preserve"> </v>
      </c>
      <c r="U148" s="137"/>
      <c r="V148" s="139"/>
      <c r="W148" s="139"/>
      <c r="X148" s="140"/>
      <c r="Y148" s="106" t="str">
        <f t="shared" si="12"/>
        <v/>
      </c>
      <c r="Z148" s="97" t="str">
        <f t="shared" si="13"/>
        <v/>
      </c>
      <c r="AA148" s="97" t="str">
        <f t="shared" si="14"/>
        <v/>
      </c>
      <c r="AB148" s="45"/>
      <c r="AC148" s="26"/>
      <c r="AD148" s="26"/>
      <c r="AE148" s="27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</row>
    <row r="149" spans="1:218" ht="20.100000000000001" customHeight="1" x14ac:dyDescent="0.25">
      <c r="A149" s="17">
        <v>145</v>
      </c>
      <c r="B149" s="132"/>
      <c r="C149" s="133"/>
      <c r="D149" s="141"/>
      <c r="E149" s="134"/>
      <c r="F149" s="135"/>
      <c r="G149" s="136"/>
      <c r="H149" s="136"/>
      <c r="I149" s="136"/>
      <c r="J149" s="136"/>
      <c r="K149" s="136"/>
      <c r="L149" s="136"/>
      <c r="M149" s="136"/>
      <c r="N149" s="136"/>
      <c r="O149" s="274" t="str">
        <f t="shared" si="11"/>
        <v xml:space="preserve"> </v>
      </c>
      <c r="P149" s="137"/>
      <c r="Q149" s="136"/>
      <c r="R149" s="136"/>
      <c r="S149" s="138"/>
      <c r="T149" s="274" t="str">
        <f t="shared" si="6"/>
        <v xml:space="preserve"> </v>
      </c>
      <c r="U149" s="137"/>
      <c r="V149" s="139"/>
      <c r="W149" s="139"/>
      <c r="X149" s="140"/>
      <c r="Y149" s="106" t="str">
        <f t="shared" si="12"/>
        <v/>
      </c>
      <c r="Z149" s="97" t="str">
        <f t="shared" si="13"/>
        <v/>
      </c>
      <c r="AA149" s="97" t="str">
        <f t="shared" si="14"/>
        <v/>
      </c>
      <c r="AB149" s="45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</row>
    <row r="150" spans="1:218" ht="20.100000000000001" customHeight="1" x14ac:dyDescent="0.25">
      <c r="A150" s="17">
        <v>146</v>
      </c>
      <c r="B150" s="132"/>
      <c r="C150" s="133"/>
      <c r="D150" s="141"/>
      <c r="E150" s="134"/>
      <c r="F150" s="135"/>
      <c r="G150" s="136"/>
      <c r="H150" s="136"/>
      <c r="I150" s="136"/>
      <c r="J150" s="136"/>
      <c r="K150" s="136"/>
      <c r="L150" s="136"/>
      <c r="M150" s="136"/>
      <c r="N150" s="136"/>
      <c r="O150" s="274" t="str">
        <f t="shared" si="11"/>
        <v xml:space="preserve"> </v>
      </c>
      <c r="P150" s="137"/>
      <c r="Q150" s="136"/>
      <c r="R150" s="136"/>
      <c r="S150" s="138"/>
      <c r="T150" s="274" t="str">
        <f t="shared" si="6"/>
        <v xml:space="preserve"> </v>
      </c>
      <c r="U150" s="137"/>
      <c r="V150" s="139"/>
      <c r="W150" s="139"/>
      <c r="X150" s="140"/>
      <c r="Y150" s="106" t="str">
        <f t="shared" si="12"/>
        <v/>
      </c>
      <c r="Z150" s="97" t="str">
        <f t="shared" si="13"/>
        <v/>
      </c>
      <c r="AA150" s="97" t="str">
        <f t="shared" si="14"/>
        <v/>
      </c>
      <c r="AB150" s="45"/>
      <c r="AC150" s="26"/>
      <c r="AD150" s="26"/>
      <c r="AE150" s="27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</row>
    <row r="151" spans="1:218" ht="20.100000000000001" customHeight="1" x14ac:dyDescent="0.25">
      <c r="A151" s="17">
        <v>147</v>
      </c>
      <c r="B151" s="132"/>
      <c r="C151" s="133"/>
      <c r="D151" s="141"/>
      <c r="E151" s="134"/>
      <c r="F151" s="135"/>
      <c r="G151" s="136"/>
      <c r="H151" s="136"/>
      <c r="I151" s="136"/>
      <c r="J151" s="136"/>
      <c r="K151" s="136"/>
      <c r="L151" s="136"/>
      <c r="M151" s="136"/>
      <c r="N151" s="136"/>
      <c r="O151" s="274" t="str">
        <f t="shared" si="11"/>
        <v xml:space="preserve"> </v>
      </c>
      <c r="P151" s="137"/>
      <c r="Q151" s="136"/>
      <c r="R151" s="136"/>
      <c r="S151" s="138"/>
      <c r="T151" s="274" t="str">
        <f t="shared" si="6"/>
        <v xml:space="preserve"> </v>
      </c>
      <c r="U151" s="137"/>
      <c r="V151" s="139"/>
      <c r="W151" s="139"/>
      <c r="X151" s="140"/>
      <c r="Y151" s="106" t="str">
        <f t="shared" si="12"/>
        <v/>
      </c>
      <c r="Z151" s="97" t="str">
        <f t="shared" si="13"/>
        <v/>
      </c>
      <c r="AA151" s="97" t="str">
        <f t="shared" si="14"/>
        <v/>
      </c>
      <c r="AB151" s="45"/>
      <c r="AC151" s="26"/>
      <c r="AD151" s="26"/>
      <c r="AE151" s="27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</row>
    <row r="152" spans="1:218" ht="20.100000000000001" customHeight="1" x14ac:dyDescent="0.25">
      <c r="A152" s="17">
        <v>148</v>
      </c>
      <c r="B152" s="132"/>
      <c r="C152" s="133"/>
      <c r="D152" s="141"/>
      <c r="E152" s="134"/>
      <c r="F152" s="135"/>
      <c r="G152" s="136"/>
      <c r="H152" s="136"/>
      <c r="I152" s="136"/>
      <c r="J152" s="136"/>
      <c r="K152" s="136"/>
      <c r="L152" s="136"/>
      <c r="M152" s="136"/>
      <c r="N152" s="136"/>
      <c r="O152" s="274" t="str">
        <f t="shared" si="11"/>
        <v xml:space="preserve"> </v>
      </c>
      <c r="P152" s="137"/>
      <c r="Q152" s="136"/>
      <c r="R152" s="136"/>
      <c r="S152" s="138"/>
      <c r="T152" s="274" t="str">
        <f t="shared" ref="T152:T175" si="15">IF(SUM(Q152:S152)&gt;0,SUM(Q152:S152)," ")</f>
        <v xml:space="preserve"> </v>
      </c>
      <c r="U152" s="137"/>
      <c r="V152" s="139"/>
      <c r="W152" s="139"/>
      <c r="X152" s="140"/>
      <c r="Y152" s="106" t="str">
        <f t="shared" si="12"/>
        <v/>
      </c>
      <c r="Z152" s="97" t="str">
        <f t="shared" si="13"/>
        <v/>
      </c>
      <c r="AA152" s="97" t="str">
        <f t="shared" si="14"/>
        <v/>
      </c>
      <c r="AB152" s="45"/>
      <c r="AC152" s="26"/>
      <c r="AD152" s="26"/>
      <c r="AE152" s="27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</row>
    <row r="153" spans="1:218" ht="20.100000000000001" customHeight="1" x14ac:dyDescent="0.25">
      <c r="A153" s="17">
        <v>149</v>
      </c>
      <c r="B153" s="132"/>
      <c r="C153" s="133"/>
      <c r="D153" s="141"/>
      <c r="E153" s="134"/>
      <c r="F153" s="135"/>
      <c r="G153" s="136"/>
      <c r="H153" s="136"/>
      <c r="I153" s="136"/>
      <c r="J153" s="136"/>
      <c r="K153" s="136"/>
      <c r="L153" s="136"/>
      <c r="M153" s="136"/>
      <c r="N153" s="136"/>
      <c r="O153" s="274" t="str">
        <f t="shared" si="11"/>
        <v xml:space="preserve"> </v>
      </c>
      <c r="P153" s="137"/>
      <c r="Q153" s="136"/>
      <c r="R153" s="136"/>
      <c r="S153" s="138"/>
      <c r="T153" s="274" t="str">
        <f t="shared" si="15"/>
        <v xml:space="preserve"> </v>
      </c>
      <c r="U153" s="137"/>
      <c r="V153" s="139"/>
      <c r="W153" s="139"/>
      <c r="X153" s="140"/>
      <c r="Y153" s="106" t="str">
        <f t="shared" si="12"/>
        <v/>
      </c>
      <c r="Z153" s="97" t="str">
        <f t="shared" si="13"/>
        <v/>
      </c>
      <c r="AA153" s="97" t="str">
        <f t="shared" si="14"/>
        <v/>
      </c>
      <c r="AB153" s="45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</row>
    <row r="154" spans="1:218" ht="20.100000000000001" customHeight="1" x14ac:dyDescent="0.25">
      <c r="A154" s="17">
        <v>150</v>
      </c>
      <c r="B154" s="132"/>
      <c r="C154" s="133"/>
      <c r="D154" s="141"/>
      <c r="E154" s="134"/>
      <c r="F154" s="135"/>
      <c r="G154" s="136"/>
      <c r="H154" s="136"/>
      <c r="I154" s="136"/>
      <c r="J154" s="136"/>
      <c r="K154" s="136"/>
      <c r="L154" s="136"/>
      <c r="M154" s="136"/>
      <c r="N154" s="136"/>
      <c r="O154" s="274" t="str">
        <f t="shared" si="11"/>
        <v xml:space="preserve"> </v>
      </c>
      <c r="P154" s="137"/>
      <c r="Q154" s="136"/>
      <c r="R154" s="136"/>
      <c r="S154" s="138"/>
      <c r="T154" s="274" t="str">
        <f t="shared" si="15"/>
        <v xml:space="preserve"> </v>
      </c>
      <c r="U154" s="137"/>
      <c r="V154" s="139"/>
      <c r="W154" s="139"/>
      <c r="X154" s="140"/>
      <c r="Y154" s="106" t="str">
        <f t="shared" si="12"/>
        <v/>
      </c>
      <c r="Z154" s="97" t="str">
        <f t="shared" si="13"/>
        <v/>
      </c>
      <c r="AA154" s="97" t="str">
        <f t="shared" si="14"/>
        <v/>
      </c>
      <c r="AB154" s="45"/>
      <c r="AC154" s="26"/>
      <c r="AD154" s="26"/>
      <c r="AE154" s="27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</row>
    <row r="155" spans="1:218" ht="20.100000000000001" customHeight="1" x14ac:dyDescent="0.25">
      <c r="A155" s="17">
        <v>151</v>
      </c>
      <c r="B155" s="132"/>
      <c r="C155" s="133"/>
      <c r="D155" s="141"/>
      <c r="E155" s="134"/>
      <c r="F155" s="135"/>
      <c r="G155" s="136"/>
      <c r="H155" s="136"/>
      <c r="I155" s="136"/>
      <c r="J155" s="136"/>
      <c r="K155" s="136"/>
      <c r="L155" s="136"/>
      <c r="M155" s="136"/>
      <c r="N155" s="136"/>
      <c r="O155" s="274" t="str">
        <f t="shared" si="11"/>
        <v xml:space="preserve"> </v>
      </c>
      <c r="P155" s="137"/>
      <c r="Q155" s="136"/>
      <c r="R155" s="136"/>
      <c r="S155" s="138"/>
      <c r="T155" s="274" t="str">
        <f t="shared" si="15"/>
        <v xml:space="preserve"> </v>
      </c>
      <c r="U155" s="137"/>
      <c r="V155" s="139"/>
      <c r="W155" s="139"/>
      <c r="X155" s="140"/>
      <c r="Y155" s="106" t="str">
        <f t="shared" si="12"/>
        <v/>
      </c>
      <c r="Z155" s="97" t="str">
        <f t="shared" si="13"/>
        <v/>
      </c>
      <c r="AA155" s="97" t="str">
        <f t="shared" si="14"/>
        <v/>
      </c>
      <c r="AB155" s="45"/>
      <c r="AC155" s="26"/>
      <c r="AD155" s="26"/>
      <c r="AE155" s="27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</row>
    <row r="156" spans="1:218" ht="20.100000000000001" customHeight="1" x14ac:dyDescent="0.25">
      <c r="A156" s="17">
        <v>152</v>
      </c>
      <c r="B156" s="132"/>
      <c r="C156" s="133"/>
      <c r="D156" s="141"/>
      <c r="E156" s="134"/>
      <c r="F156" s="135"/>
      <c r="G156" s="136"/>
      <c r="H156" s="136"/>
      <c r="I156" s="136"/>
      <c r="J156" s="136"/>
      <c r="K156" s="136"/>
      <c r="L156" s="136"/>
      <c r="M156" s="136"/>
      <c r="N156" s="136"/>
      <c r="O156" s="274" t="str">
        <f t="shared" si="11"/>
        <v xml:space="preserve"> </v>
      </c>
      <c r="P156" s="137"/>
      <c r="Q156" s="136"/>
      <c r="R156" s="136"/>
      <c r="S156" s="138"/>
      <c r="T156" s="274" t="str">
        <f t="shared" si="15"/>
        <v xml:space="preserve"> </v>
      </c>
      <c r="U156" s="137"/>
      <c r="V156" s="139"/>
      <c r="W156" s="139"/>
      <c r="X156" s="140"/>
      <c r="Y156" s="106" t="str">
        <f t="shared" si="12"/>
        <v/>
      </c>
      <c r="Z156" s="97" t="str">
        <f t="shared" si="13"/>
        <v/>
      </c>
      <c r="AA156" s="97" t="str">
        <f t="shared" si="14"/>
        <v/>
      </c>
      <c r="AB156" s="45"/>
      <c r="AC156" s="26"/>
      <c r="AD156" s="26"/>
      <c r="AE156" s="27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</row>
    <row r="157" spans="1:218" ht="20.100000000000001" customHeight="1" x14ac:dyDescent="0.25">
      <c r="A157" s="17">
        <v>153</v>
      </c>
      <c r="B157" s="132"/>
      <c r="C157" s="133"/>
      <c r="D157" s="141"/>
      <c r="E157" s="134"/>
      <c r="F157" s="135"/>
      <c r="G157" s="136"/>
      <c r="H157" s="136"/>
      <c r="I157" s="136"/>
      <c r="J157" s="136"/>
      <c r="K157" s="136"/>
      <c r="L157" s="136"/>
      <c r="M157" s="136"/>
      <c r="N157" s="136"/>
      <c r="O157" s="274" t="str">
        <f t="shared" si="11"/>
        <v xml:space="preserve"> </v>
      </c>
      <c r="P157" s="137"/>
      <c r="Q157" s="136"/>
      <c r="R157" s="136"/>
      <c r="S157" s="138"/>
      <c r="T157" s="274" t="str">
        <f t="shared" si="15"/>
        <v xml:space="preserve"> </v>
      </c>
      <c r="U157" s="137"/>
      <c r="V157" s="139"/>
      <c r="W157" s="139"/>
      <c r="X157" s="140"/>
      <c r="Y157" s="106" t="str">
        <f t="shared" si="12"/>
        <v/>
      </c>
      <c r="Z157" s="97" t="str">
        <f t="shared" si="13"/>
        <v/>
      </c>
      <c r="AA157" s="97" t="str">
        <f t="shared" si="14"/>
        <v/>
      </c>
      <c r="AB157" s="45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</row>
    <row r="158" spans="1:218" ht="20.100000000000001" customHeight="1" x14ac:dyDescent="0.25">
      <c r="A158" s="17">
        <v>154</v>
      </c>
      <c r="B158" s="132"/>
      <c r="C158" s="133"/>
      <c r="D158" s="141"/>
      <c r="E158" s="134"/>
      <c r="F158" s="135"/>
      <c r="G158" s="136"/>
      <c r="H158" s="136"/>
      <c r="I158" s="136"/>
      <c r="J158" s="136"/>
      <c r="K158" s="136"/>
      <c r="L158" s="136"/>
      <c r="M158" s="136"/>
      <c r="N158" s="136"/>
      <c r="O158" s="274" t="str">
        <f t="shared" si="11"/>
        <v xml:space="preserve"> </v>
      </c>
      <c r="P158" s="137"/>
      <c r="Q158" s="136"/>
      <c r="R158" s="136"/>
      <c r="S158" s="138"/>
      <c r="T158" s="274" t="str">
        <f t="shared" si="15"/>
        <v xml:space="preserve"> </v>
      </c>
      <c r="U158" s="137"/>
      <c r="V158" s="139"/>
      <c r="W158" s="139"/>
      <c r="X158" s="140"/>
      <c r="Y158" s="106" t="str">
        <f t="shared" si="12"/>
        <v/>
      </c>
      <c r="Z158" s="97" t="str">
        <f t="shared" si="13"/>
        <v/>
      </c>
      <c r="AA158" s="97" t="str">
        <f t="shared" si="14"/>
        <v/>
      </c>
      <c r="AB158" s="45"/>
      <c r="AC158" s="26"/>
      <c r="AD158" s="26"/>
      <c r="AE158" s="27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</row>
    <row r="159" spans="1:218" ht="20.100000000000001" customHeight="1" x14ac:dyDescent="0.25">
      <c r="A159" s="17">
        <v>155</v>
      </c>
      <c r="B159" s="132"/>
      <c r="C159" s="133"/>
      <c r="D159" s="141"/>
      <c r="E159" s="134"/>
      <c r="F159" s="135"/>
      <c r="G159" s="136"/>
      <c r="H159" s="136"/>
      <c r="I159" s="136"/>
      <c r="J159" s="136"/>
      <c r="K159" s="136"/>
      <c r="L159" s="136"/>
      <c r="M159" s="136"/>
      <c r="N159" s="136"/>
      <c r="O159" s="274" t="str">
        <f t="shared" si="11"/>
        <v xml:space="preserve"> </v>
      </c>
      <c r="P159" s="137"/>
      <c r="Q159" s="136"/>
      <c r="R159" s="136"/>
      <c r="S159" s="138"/>
      <c r="T159" s="274" t="str">
        <f t="shared" si="15"/>
        <v xml:space="preserve"> </v>
      </c>
      <c r="U159" s="137"/>
      <c r="V159" s="139"/>
      <c r="W159" s="139"/>
      <c r="X159" s="140"/>
      <c r="Y159" s="106" t="str">
        <f t="shared" si="12"/>
        <v/>
      </c>
      <c r="Z159" s="97" t="str">
        <f t="shared" si="13"/>
        <v/>
      </c>
      <c r="AA159" s="97" t="str">
        <f t="shared" si="14"/>
        <v/>
      </c>
      <c r="AB159" s="45"/>
      <c r="AC159" s="26"/>
      <c r="AD159" s="26"/>
      <c r="AE159" s="27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</row>
    <row r="160" spans="1:218" ht="20.100000000000001" customHeight="1" x14ac:dyDescent="0.25">
      <c r="A160" s="17">
        <v>156</v>
      </c>
      <c r="B160" s="132"/>
      <c r="C160" s="133"/>
      <c r="D160" s="141"/>
      <c r="E160" s="134"/>
      <c r="F160" s="135"/>
      <c r="G160" s="136"/>
      <c r="H160" s="136"/>
      <c r="I160" s="136"/>
      <c r="J160" s="136"/>
      <c r="K160" s="136"/>
      <c r="L160" s="136"/>
      <c r="M160" s="136"/>
      <c r="N160" s="136"/>
      <c r="O160" s="274" t="str">
        <f t="shared" si="11"/>
        <v xml:space="preserve"> </v>
      </c>
      <c r="P160" s="137"/>
      <c r="Q160" s="136"/>
      <c r="R160" s="136"/>
      <c r="S160" s="138"/>
      <c r="T160" s="274" t="str">
        <f t="shared" si="15"/>
        <v xml:space="preserve"> </v>
      </c>
      <c r="U160" s="137"/>
      <c r="V160" s="139"/>
      <c r="W160" s="139"/>
      <c r="X160" s="140"/>
      <c r="Y160" s="106" t="str">
        <f t="shared" si="12"/>
        <v/>
      </c>
      <c r="Z160" s="97" t="str">
        <f t="shared" si="13"/>
        <v/>
      </c>
      <c r="AA160" s="97" t="str">
        <f t="shared" si="14"/>
        <v/>
      </c>
      <c r="AB160" s="45"/>
      <c r="AC160" s="26"/>
      <c r="AD160" s="26"/>
      <c r="AE160" s="27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</row>
    <row r="161" spans="1:218" ht="20.100000000000001" customHeight="1" x14ac:dyDescent="0.25">
      <c r="A161" s="17">
        <v>157</v>
      </c>
      <c r="B161" s="132"/>
      <c r="C161" s="133"/>
      <c r="D161" s="141"/>
      <c r="E161" s="134"/>
      <c r="F161" s="135"/>
      <c r="G161" s="136"/>
      <c r="H161" s="136"/>
      <c r="I161" s="136"/>
      <c r="J161" s="136"/>
      <c r="K161" s="136"/>
      <c r="L161" s="136"/>
      <c r="M161" s="136"/>
      <c r="N161" s="136"/>
      <c r="O161" s="274" t="str">
        <f t="shared" si="11"/>
        <v xml:space="preserve"> </v>
      </c>
      <c r="P161" s="137"/>
      <c r="Q161" s="136"/>
      <c r="R161" s="136"/>
      <c r="S161" s="138"/>
      <c r="T161" s="274" t="str">
        <f t="shared" si="15"/>
        <v xml:space="preserve"> </v>
      </c>
      <c r="U161" s="137"/>
      <c r="V161" s="139"/>
      <c r="W161" s="139"/>
      <c r="X161" s="140"/>
      <c r="Y161" s="106" t="str">
        <f t="shared" si="12"/>
        <v/>
      </c>
      <c r="Z161" s="97" t="str">
        <f t="shared" si="13"/>
        <v/>
      </c>
      <c r="AA161" s="97" t="str">
        <f t="shared" si="14"/>
        <v/>
      </c>
      <c r="AB161" s="45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</row>
    <row r="162" spans="1:218" ht="20.100000000000001" customHeight="1" x14ac:dyDescent="0.25">
      <c r="A162" s="17">
        <v>158</v>
      </c>
      <c r="B162" s="132"/>
      <c r="C162" s="133"/>
      <c r="D162" s="141"/>
      <c r="E162" s="134"/>
      <c r="F162" s="135"/>
      <c r="G162" s="136"/>
      <c r="H162" s="136"/>
      <c r="I162" s="136"/>
      <c r="J162" s="136"/>
      <c r="K162" s="136"/>
      <c r="L162" s="136"/>
      <c r="M162" s="136"/>
      <c r="N162" s="136"/>
      <c r="O162" s="274" t="str">
        <f t="shared" si="11"/>
        <v xml:space="preserve"> </v>
      </c>
      <c r="P162" s="137"/>
      <c r="Q162" s="136"/>
      <c r="R162" s="136"/>
      <c r="S162" s="138"/>
      <c r="T162" s="274" t="str">
        <f t="shared" si="15"/>
        <v xml:space="preserve"> </v>
      </c>
      <c r="U162" s="137"/>
      <c r="V162" s="139"/>
      <c r="W162" s="139"/>
      <c r="X162" s="140"/>
      <c r="Y162" s="106" t="str">
        <f t="shared" si="12"/>
        <v/>
      </c>
      <c r="Z162" s="97" t="str">
        <f t="shared" si="13"/>
        <v/>
      </c>
      <c r="AA162" s="97" t="str">
        <f t="shared" si="14"/>
        <v/>
      </c>
      <c r="AB162" s="45"/>
      <c r="AC162" s="26"/>
      <c r="AD162" s="26"/>
      <c r="AE162" s="27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</row>
    <row r="163" spans="1:218" ht="20.100000000000001" customHeight="1" x14ac:dyDescent="0.25">
      <c r="A163" s="17">
        <v>159</v>
      </c>
      <c r="B163" s="132"/>
      <c r="C163" s="133"/>
      <c r="D163" s="141"/>
      <c r="E163" s="134"/>
      <c r="F163" s="135"/>
      <c r="G163" s="136"/>
      <c r="H163" s="136"/>
      <c r="I163" s="136"/>
      <c r="J163" s="136"/>
      <c r="K163" s="136"/>
      <c r="L163" s="136"/>
      <c r="M163" s="136"/>
      <c r="N163" s="136"/>
      <c r="O163" s="274" t="str">
        <f t="shared" si="11"/>
        <v xml:space="preserve"> </v>
      </c>
      <c r="P163" s="137"/>
      <c r="Q163" s="136"/>
      <c r="R163" s="136"/>
      <c r="S163" s="138"/>
      <c r="T163" s="274" t="str">
        <f t="shared" si="15"/>
        <v xml:space="preserve"> </v>
      </c>
      <c r="U163" s="137"/>
      <c r="V163" s="139"/>
      <c r="W163" s="139"/>
      <c r="X163" s="140"/>
      <c r="Y163" s="106" t="str">
        <f t="shared" si="12"/>
        <v/>
      </c>
      <c r="Z163" s="97" t="str">
        <f t="shared" si="13"/>
        <v/>
      </c>
      <c r="AA163" s="97" t="str">
        <f t="shared" si="14"/>
        <v/>
      </c>
      <c r="AB163" s="45"/>
      <c r="AC163" s="26"/>
      <c r="AD163" s="26"/>
      <c r="AE163" s="2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</row>
    <row r="164" spans="1:218" ht="20.100000000000001" customHeight="1" x14ac:dyDescent="0.25">
      <c r="A164" s="17">
        <v>160</v>
      </c>
      <c r="B164" s="132"/>
      <c r="C164" s="133"/>
      <c r="D164" s="141"/>
      <c r="E164" s="134"/>
      <c r="F164" s="135"/>
      <c r="G164" s="136"/>
      <c r="H164" s="136"/>
      <c r="I164" s="136"/>
      <c r="J164" s="136"/>
      <c r="K164" s="136"/>
      <c r="L164" s="136"/>
      <c r="M164" s="136"/>
      <c r="N164" s="136"/>
      <c r="O164" s="274" t="str">
        <f t="shared" si="11"/>
        <v xml:space="preserve"> </v>
      </c>
      <c r="P164" s="137"/>
      <c r="Q164" s="136"/>
      <c r="R164" s="136"/>
      <c r="S164" s="138"/>
      <c r="T164" s="274" t="str">
        <f t="shared" si="15"/>
        <v xml:space="preserve"> </v>
      </c>
      <c r="U164" s="137"/>
      <c r="V164" s="139"/>
      <c r="W164" s="139"/>
      <c r="X164" s="140"/>
      <c r="Y164" s="106" t="str">
        <f t="shared" si="12"/>
        <v/>
      </c>
      <c r="Z164" s="97" t="str">
        <f t="shared" si="13"/>
        <v/>
      </c>
      <c r="AA164" s="97" t="str">
        <f t="shared" si="14"/>
        <v/>
      </c>
      <c r="AB164" s="45"/>
      <c r="AC164" s="26"/>
      <c r="AD164" s="26"/>
      <c r="AE164" s="27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</row>
    <row r="165" spans="1:218" ht="20.100000000000001" customHeight="1" x14ac:dyDescent="0.25">
      <c r="A165" s="17">
        <v>161</v>
      </c>
      <c r="B165" s="132"/>
      <c r="C165" s="133"/>
      <c r="D165" s="141"/>
      <c r="E165" s="134"/>
      <c r="F165" s="135"/>
      <c r="G165" s="136"/>
      <c r="H165" s="136"/>
      <c r="I165" s="136"/>
      <c r="J165" s="136"/>
      <c r="K165" s="136"/>
      <c r="L165" s="136"/>
      <c r="M165" s="136"/>
      <c r="N165" s="136"/>
      <c r="O165" s="274" t="str">
        <f t="shared" si="11"/>
        <v xml:space="preserve"> </v>
      </c>
      <c r="P165" s="137"/>
      <c r="Q165" s="136"/>
      <c r="R165" s="136"/>
      <c r="S165" s="138"/>
      <c r="T165" s="274" t="str">
        <f t="shared" si="15"/>
        <v xml:space="preserve"> </v>
      </c>
      <c r="U165" s="137"/>
      <c r="V165" s="139"/>
      <c r="W165" s="139"/>
      <c r="X165" s="140"/>
      <c r="Y165" s="106" t="str">
        <f t="shared" si="12"/>
        <v/>
      </c>
      <c r="Z165" s="97" t="str">
        <f t="shared" si="13"/>
        <v/>
      </c>
      <c r="AA165" s="97" t="str">
        <f t="shared" si="14"/>
        <v/>
      </c>
      <c r="AB165" s="45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</row>
    <row r="166" spans="1:218" ht="20.100000000000001" customHeight="1" x14ac:dyDescent="0.25">
      <c r="A166" s="17">
        <v>162</v>
      </c>
      <c r="B166" s="132"/>
      <c r="C166" s="133"/>
      <c r="D166" s="141"/>
      <c r="E166" s="134"/>
      <c r="F166" s="135"/>
      <c r="G166" s="136"/>
      <c r="H166" s="136"/>
      <c r="I166" s="136"/>
      <c r="J166" s="136"/>
      <c r="K166" s="136"/>
      <c r="L166" s="136"/>
      <c r="M166" s="136"/>
      <c r="N166" s="136"/>
      <c r="O166" s="274" t="str">
        <f t="shared" si="11"/>
        <v xml:space="preserve"> </v>
      </c>
      <c r="P166" s="137"/>
      <c r="Q166" s="136"/>
      <c r="R166" s="136"/>
      <c r="S166" s="138"/>
      <c r="T166" s="274" t="str">
        <f t="shared" si="15"/>
        <v xml:space="preserve"> </v>
      </c>
      <c r="U166" s="137"/>
      <c r="V166" s="139"/>
      <c r="W166" s="139"/>
      <c r="X166" s="140"/>
      <c r="Y166" s="106" t="str">
        <f t="shared" si="12"/>
        <v/>
      </c>
      <c r="Z166" s="97" t="str">
        <f t="shared" si="13"/>
        <v/>
      </c>
      <c r="AA166" s="97" t="str">
        <f t="shared" si="14"/>
        <v/>
      </c>
      <c r="AB166" s="45"/>
      <c r="AC166" s="26"/>
      <c r="AD166" s="26"/>
      <c r="AE166" s="27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</row>
    <row r="167" spans="1:218" ht="20.100000000000001" customHeight="1" x14ac:dyDescent="0.25">
      <c r="A167" s="17">
        <v>163</v>
      </c>
      <c r="B167" s="132"/>
      <c r="C167" s="133"/>
      <c r="D167" s="141"/>
      <c r="E167" s="134"/>
      <c r="F167" s="135"/>
      <c r="G167" s="136"/>
      <c r="H167" s="136"/>
      <c r="I167" s="136"/>
      <c r="J167" s="136"/>
      <c r="K167" s="136"/>
      <c r="L167" s="136"/>
      <c r="M167" s="136"/>
      <c r="N167" s="136"/>
      <c r="O167" s="274" t="str">
        <f t="shared" si="11"/>
        <v xml:space="preserve"> </v>
      </c>
      <c r="P167" s="137"/>
      <c r="Q167" s="136"/>
      <c r="R167" s="136"/>
      <c r="S167" s="138"/>
      <c r="T167" s="274" t="str">
        <f t="shared" si="15"/>
        <v xml:space="preserve"> </v>
      </c>
      <c r="U167" s="137"/>
      <c r="V167" s="139"/>
      <c r="W167" s="139"/>
      <c r="X167" s="140"/>
      <c r="Y167" s="106" t="str">
        <f t="shared" si="12"/>
        <v/>
      </c>
      <c r="Z167" s="97" t="str">
        <f t="shared" si="13"/>
        <v/>
      </c>
      <c r="AA167" s="97" t="str">
        <f t="shared" si="14"/>
        <v/>
      </c>
      <c r="AB167" s="45"/>
      <c r="AC167" s="26"/>
      <c r="AD167" s="26"/>
      <c r="AE167" s="2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</row>
    <row r="168" spans="1:218" ht="20.100000000000001" customHeight="1" x14ac:dyDescent="0.25">
      <c r="A168" s="17">
        <v>164</v>
      </c>
      <c r="B168" s="132"/>
      <c r="C168" s="133"/>
      <c r="D168" s="141"/>
      <c r="E168" s="134"/>
      <c r="F168" s="135"/>
      <c r="G168" s="136"/>
      <c r="H168" s="136"/>
      <c r="I168" s="136"/>
      <c r="J168" s="136"/>
      <c r="K168" s="136"/>
      <c r="L168" s="136"/>
      <c r="M168" s="136"/>
      <c r="N168" s="136"/>
      <c r="O168" s="274" t="str">
        <f t="shared" si="11"/>
        <v xml:space="preserve"> </v>
      </c>
      <c r="P168" s="137"/>
      <c r="Q168" s="136"/>
      <c r="R168" s="136"/>
      <c r="S168" s="138"/>
      <c r="T168" s="274" t="str">
        <f t="shared" si="15"/>
        <v xml:space="preserve"> </v>
      </c>
      <c r="U168" s="137"/>
      <c r="V168" s="139"/>
      <c r="W168" s="139"/>
      <c r="X168" s="140"/>
      <c r="Y168" s="106" t="str">
        <f t="shared" si="12"/>
        <v/>
      </c>
      <c r="Z168" s="97" t="str">
        <f t="shared" si="13"/>
        <v/>
      </c>
      <c r="AA168" s="97" t="str">
        <f t="shared" si="14"/>
        <v/>
      </c>
      <c r="AB168" s="45"/>
      <c r="AC168" s="26"/>
      <c r="AD168" s="26"/>
      <c r="AE168" s="27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</row>
    <row r="169" spans="1:218" ht="20.100000000000001" customHeight="1" x14ac:dyDescent="0.25">
      <c r="A169" s="17">
        <v>165</v>
      </c>
      <c r="B169" s="132"/>
      <c r="C169" s="133"/>
      <c r="D169" s="141"/>
      <c r="E169" s="134"/>
      <c r="F169" s="135"/>
      <c r="G169" s="136"/>
      <c r="H169" s="136"/>
      <c r="I169" s="136"/>
      <c r="J169" s="136"/>
      <c r="K169" s="136"/>
      <c r="L169" s="136"/>
      <c r="M169" s="136"/>
      <c r="N169" s="136"/>
      <c r="O169" s="274" t="str">
        <f t="shared" si="11"/>
        <v xml:space="preserve"> </v>
      </c>
      <c r="P169" s="137"/>
      <c r="Q169" s="136"/>
      <c r="R169" s="136"/>
      <c r="S169" s="138"/>
      <c r="T169" s="274" t="str">
        <f t="shared" si="15"/>
        <v xml:space="preserve"> </v>
      </c>
      <c r="U169" s="137"/>
      <c r="V169" s="139"/>
      <c r="W169" s="139"/>
      <c r="X169" s="140"/>
      <c r="Y169" s="106" t="str">
        <f t="shared" si="12"/>
        <v/>
      </c>
      <c r="Z169" s="97" t="str">
        <f t="shared" si="13"/>
        <v/>
      </c>
      <c r="AA169" s="97" t="str">
        <f t="shared" si="14"/>
        <v/>
      </c>
      <c r="AB169" s="45"/>
      <c r="AC169" s="26"/>
      <c r="AD169" s="26"/>
      <c r="AE169" s="27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</row>
    <row r="170" spans="1:218" ht="20.100000000000001" customHeight="1" x14ac:dyDescent="0.25">
      <c r="A170" s="17">
        <v>166</v>
      </c>
      <c r="B170" s="132"/>
      <c r="C170" s="133"/>
      <c r="D170" s="141"/>
      <c r="E170" s="134"/>
      <c r="F170" s="135"/>
      <c r="G170" s="136"/>
      <c r="H170" s="136"/>
      <c r="I170" s="136"/>
      <c r="J170" s="136"/>
      <c r="K170" s="136"/>
      <c r="L170" s="136"/>
      <c r="M170" s="136"/>
      <c r="N170" s="136"/>
      <c r="O170" s="274" t="str">
        <f t="shared" si="11"/>
        <v xml:space="preserve"> </v>
      </c>
      <c r="P170" s="137"/>
      <c r="Q170" s="136"/>
      <c r="R170" s="136"/>
      <c r="S170" s="138"/>
      <c r="T170" s="274" t="str">
        <f t="shared" si="15"/>
        <v xml:space="preserve"> </v>
      </c>
      <c r="U170" s="137"/>
      <c r="V170" s="139"/>
      <c r="W170" s="139"/>
      <c r="X170" s="140"/>
      <c r="Y170" s="106" t="str">
        <f t="shared" si="12"/>
        <v/>
      </c>
      <c r="Z170" s="97" t="str">
        <f t="shared" si="13"/>
        <v/>
      </c>
      <c r="AA170" s="97" t="str">
        <f t="shared" si="14"/>
        <v/>
      </c>
      <c r="AB170" s="45"/>
      <c r="AC170" s="26"/>
      <c r="AD170" s="26"/>
      <c r="AE170" s="27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</row>
    <row r="171" spans="1:218" ht="20.100000000000001" customHeight="1" x14ac:dyDescent="0.25">
      <c r="A171" s="17">
        <v>167</v>
      </c>
      <c r="B171" s="132"/>
      <c r="C171" s="133"/>
      <c r="D171" s="141"/>
      <c r="E171" s="134"/>
      <c r="F171" s="135"/>
      <c r="G171" s="136"/>
      <c r="H171" s="136"/>
      <c r="I171" s="136"/>
      <c r="J171" s="136"/>
      <c r="K171" s="136"/>
      <c r="L171" s="136"/>
      <c r="M171" s="136"/>
      <c r="N171" s="136"/>
      <c r="O171" s="274" t="str">
        <f t="shared" si="11"/>
        <v xml:space="preserve"> </v>
      </c>
      <c r="P171" s="137"/>
      <c r="Q171" s="136"/>
      <c r="R171" s="136"/>
      <c r="S171" s="138"/>
      <c r="T171" s="274" t="str">
        <f t="shared" si="15"/>
        <v xml:space="preserve"> </v>
      </c>
      <c r="U171" s="137"/>
      <c r="V171" s="139"/>
      <c r="W171" s="139"/>
      <c r="X171" s="140"/>
      <c r="Y171" s="106" t="str">
        <f t="shared" si="12"/>
        <v/>
      </c>
      <c r="Z171" s="97" t="str">
        <f t="shared" si="13"/>
        <v/>
      </c>
      <c r="AA171" s="97" t="str">
        <f t="shared" si="14"/>
        <v/>
      </c>
      <c r="AB171" s="45"/>
      <c r="AC171" s="26"/>
      <c r="AD171" s="26"/>
      <c r="AE171" s="27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</row>
    <row r="172" spans="1:218" ht="20.100000000000001" customHeight="1" x14ac:dyDescent="0.25">
      <c r="A172" s="17">
        <v>168</v>
      </c>
      <c r="B172" s="132"/>
      <c r="C172" s="133"/>
      <c r="D172" s="141"/>
      <c r="E172" s="134"/>
      <c r="F172" s="135"/>
      <c r="G172" s="136"/>
      <c r="H172" s="136"/>
      <c r="I172" s="136"/>
      <c r="J172" s="136"/>
      <c r="K172" s="136"/>
      <c r="L172" s="136"/>
      <c r="M172" s="136"/>
      <c r="N172" s="136"/>
      <c r="O172" s="274" t="str">
        <f t="shared" si="11"/>
        <v xml:space="preserve"> </v>
      </c>
      <c r="P172" s="137"/>
      <c r="Q172" s="136"/>
      <c r="R172" s="136"/>
      <c r="S172" s="138"/>
      <c r="T172" s="274" t="str">
        <f t="shared" si="15"/>
        <v xml:space="preserve"> </v>
      </c>
      <c r="U172" s="137"/>
      <c r="V172" s="139"/>
      <c r="W172" s="139"/>
      <c r="X172" s="140"/>
      <c r="Y172" s="106" t="str">
        <f t="shared" si="12"/>
        <v/>
      </c>
      <c r="Z172" s="97" t="str">
        <f t="shared" si="13"/>
        <v/>
      </c>
      <c r="AA172" s="97" t="str">
        <f t="shared" si="14"/>
        <v/>
      </c>
      <c r="AB172" s="45"/>
      <c r="AC172" s="26"/>
      <c r="AD172" s="26"/>
      <c r="AE172" s="27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</row>
    <row r="173" spans="1:218" ht="20.100000000000001" customHeight="1" x14ac:dyDescent="0.25">
      <c r="A173" s="17">
        <v>169</v>
      </c>
      <c r="B173" s="132"/>
      <c r="C173" s="133"/>
      <c r="D173" s="141"/>
      <c r="E173" s="134"/>
      <c r="F173" s="135"/>
      <c r="G173" s="136"/>
      <c r="H173" s="136"/>
      <c r="I173" s="136"/>
      <c r="J173" s="136"/>
      <c r="K173" s="136"/>
      <c r="L173" s="136"/>
      <c r="M173" s="136"/>
      <c r="N173" s="136"/>
      <c r="O173" s="274" t="str">
        <f t="shared" si="11"/>
        <v xml:space="preserve"> </v>
      </c>
      <c r="P173" s="137"/>
      <c r="Q173" s="136"/>
      <c r="R173" s="136"/>
      <c r="S173" s="138"/>
      <c r="T173" s="274" t="str">
        <f t="shared" si="15"/>
        <v xml:space="preserve"> </v>
      </c>
      <c r="U173" s="137"/>
      <c r="V173" s="139"/>
      <c r="W173" s="139"/>
      <c r="X173" s="140"/>
      <c r="Y173" s="106" t="str">
        <f t="shared" si="12"/>
        <v/>
      </c>
      <c r="Z173" s="97" t="str">
        <f t="shared" si="13"/>
        <v/>
      </c>
      <c r="AA173" s="97" t="str">
        <f t="shared" si="14"/>
        <v/>
      </c>
      <c r="AB173" s="45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</row>
    <row r="174" spans="1:218" ht="20.100000000000001" customHeight="1" x14ac:dyDescent="0.25">
      <c r="A174" s="17">
        <v>170</v>
      </c>
      <c r="B174" s="132"/>
      <c r="C174" s="133"/>
      <c r="D174" s="141"/>
      <c r="E174" s="134"/>
      <c r="F174" s="135"/>
      <c r="G174" s="136"/>
      <c r="H174" s="136"/>
      <c r="I174" s="136"/>
      <c r="J174" s="136"/>
      <c r="K174" s="136"/>
      <c r="L174" s="136"/>
      <c r="M174" s="136"/>
      <c r="N174" s="136"/>
      <c r="O174" s="274" t="str">
        <f t="shared" si="11"/>
        <v xml:space="preserve"> </v>
      </c>
      <c r="P174" s="137"/>
      <c r="Q174" s="136"/>
      <c r="R174" s="136"/>
      <c r="S174" s="138"/>
      <c r="T174" s="274" t="str">
        <f t="shared" si="15"/>
        <v xml:space="preserve"> </v>
      </c>
      <c r="U174" s="137"/>
      <c r="V174" s="139"/>
      <c r="W174" s="139"/>
      <c r="X174" s="140"/>
      <c r="Y174" s="106" t="str">
        <f t="shared" si="12"/>
        <v/>
      </c>
      <c r="Z174" s="97" t="str">
        <f t="shared" si="13"/>
        <v/>
      </c>
      <c r="AA174" s="97" t="str">
        <f t="shared" si="14"/>
        <v/>
      </c>
      <c r="AB174" s="45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</row>
    <row r="175" spans="1:218" ht="20.100000000000001" customHeight="1" x14ac:dyDescent="0.25">
      <c r="A175" s="17">
        <v>171</v>
      </c>
      <c r="B175" s="132"/>
      <c r="C175" s="133"/>
      <c r="D175" s="141"/>
      <c r="E175" s="134"/>
      <c r="F175" s="135"/>
      <c r="G175" s="136"/>
      <c r="H175" s="136"/>
      <c r="I175" s="136"/>
      <c r="J175" s="136"/>
      <c r="K175" s="136"/>
      <c r="L175" s="136"/>
      <c r="M175" s="136"/>
      <c r="N175" s="136"/>
      <c r="O175" s="274" t="str">
        <f t="shared" si="11"/>
        <v xml:space="preserve"> </v>
      </c>
      <c r="P175" s="137"/>
      <c r="Q175" s="136"/>
      <c r="R175" s="136"/>
      <c r="S175" s="138"/>
      <c r="T175" s="274" t="str">
        <f t="shared" si="15"/>
        <v xml:space="preserve"> </v>
      </c>
      <c r="U175" s="137"/>
      <c r="V175" s="139"/>
      <c r="W175" s="139"/>
      <c r="X175" s="140"/>
      <c r="Y175" s="106" t="str">
        <f t="shared" si="12"/>
        <v/>
      </c>
      <c r="Z175" s="97" t="str">
        <f t="shared" si="13"/>
        <v/>
      </c>
      <c r="AA175" s="97" t="str">
        <f t="shared" si="14"/>
        <v/>
      </c>
      <c r="AB175" s="45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</row>
    <row r="176" spans="1:218" ht="20.100000000000001" customHeight="1" x14ac:dyDescent="0.25">
      <c r="A176" s="17">
        <v>172</v>
      </c>
      <c r="B176" s="132"/>
      <c r="C176" s="133"/>
      <c r="D176" s="141"/>
      <c r="E176" s="134"/>
      <c r="F176" s="135"/>
      <c r="G176" s="136"/>
      <c r="H176" s="136"/>
      <c r="I176" s="136"/>
      <c r="J176" s="136"/>
      <c r="K176" s="136"/>
      <c r="L176" s="136"/>
      <c r="M176" s="136"/>
      <c r="N176" s="136"/>
      <c r="O176" s="274" t="str">
        <f t="shared" si="11"/>
        <v xml:space="preserve"> </v>
      </c>
      <c r="P176" s="137"/>
      <c r="Q176" s="136"/>
      <c r="R176" s="136"/>
      <c r="S176" s="138"/>
      <c r="T176" s="274" t="str">
        <f t="shared" ref="T176:T239" si="16">IF(SUM(Q176:S176)&gt;0,SUM(Q176:S176)," ")</f>
        <v xml:space="preserve"> </v>
      </c>
      <c r="U176" s="137"/>
      <c r="V176" s="139"/>
      <c r="W176" s="139"/>
      <c r="X176" s="140"/>
      <c r="Y176" s="106" t="str">
        <f t="shared" si="12"/>
        <v/>
      </c>
      <c r="Z176" s="97" t="str">
        <f t="shared" si="13"/>
        <v/>
      </c>
      <c r="AA176" s="97" t="str">
        <f t="shared" si="14"/>
        <v/>
      </c>
      <c r="AB176" s="45"/>
      <c r="AC176" s="26"/>
      <c r="AD176" s="26"/>
      <c r="AE176" s="27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</row>
    <row r="177" spans="1:218" ht="20.100000000000001" customHeight="1" x14ac:dyDescent="0.25">
      <c r="A177" s="17">
        <v>173</v>
      </c>
      <c r="B177" s="132"/>
      <c r="C177" s="133"/>
      <c r="D177" s="141"/>
      <c r="E177" s="134"/>
      <c r="F177" s="135"/>
      <c r="G177" s="136"/>
      <c r="H177" s="136"/>
      <c r="I177" s="136"/>
      <c r="J177" s="136"/>
      <c r="K177" s="136"/>
      <c r="L177" s="136"/>
      <c r="M177" s="136"/>
      <c r="N177" s="136"/>
      <c r="O177" s="274" t="str">
        <f t="shared" si="11"/>
        <v xml:space="preserve"> </v>
      </c>
      <c r="P177" s="137"/>
      <c r="Q177" s="136"/>
      <c r="R177" s="136"/>
      <c r="S177" s="138"/>
      <c r="T177" s="274" t="str">
        <f t="shared" si="16"/>
        <v xml:space="preserve"> </v>
      </c>
      <c r="U177" s="137"/>
      <c r="V177" s="139"/>
      <c r="W177" s="139"/>
      <c r="X177" s="140"/>
      <c r="Y177" s="106" t="str">
        <f t="shared" si="12"/>
        <v/>
      </c>
      <c r="Z177" s="97" t="str">
        <f t="shared" si="13"/>
        <v/>
      </c>
      <c r="AA177" s="97" t="str">
        <f t="shared" si="14"/>
        <v/>
      </c>
      <c r="AB177" s="45"/>
      <c r="AC177" s="26"/>
      <c r="AD177" s="26"/>
      <c r="AE177" s="27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</row>
    <row r="178" spans="1:218" ht="20.100000000000001" customHeight="1" x14ac:dyDescent="0.25">
      <c r="A178" s="17">
        <v>174</v>
      </c>
      <c r="B178" s="132"/>
      <c r="C178" s="133"/>
      <c r="D178" s="141"/>
      <c r="E178" s="134"/>
      <c r="F178" s="135"/>
      <c r="G178" s="136"/>
      <c r="H178" s="136"/>
      <c r="I178" s="136"/>
      <c r="J178" s="136"/>
      <c r="K178" s="136"/>
      <c r="L178" s="136"/>
      <c r="M178" s="136"/>
      <c r="N178" s="136"/>
      <c r="O178" s="274" t="str">
        <f t="shared" si="11"/>
        <v xml:space="preserve"> </v>
      </c>
      <c r="P178" s="137"/>
      <c r="Q178" s="136"/>
      <c r="R178" s="136"/>
      <c r="S178" s="138"/>
      <c r="T178" s="274" t="str">
        <f t="shared" si="16"/>
        <v xml:space="preserve"> </v>
      </c>
      <c r="U178" s="137"/>
      <c r="V178" s="139"/>
      <c r="W178" s="139"/>
      <c r="X178" s="140"/>
      <c r="Y178" s="106" t="str">
        <f t="shared" si="12"/>
        <v/>
      </c>
      <c r="Z178" s="97" t="str">
        <f t="shared" si="13"/>
        <v/>
      </c>
      <c r="AA178" s="97" t="str">
        <f t="shared" si="14"/>
        <v/>
      </c>
      <c r="AB178" s="45"/>
      <c r="AC178" s="26"/>
      <c r="AD178" s="26"/>
      <c r="AE178" s="27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</row>
    <row r="179" spans="1:218" ht="20.100000000000001" customHeight="1" x14ac:dyDescent="0.25">
      <c r="A179" s="17">
        <v>175</v>
      </c>
      <c r="B179" s="132"/>
      <c r="C179" s="133"/>
      <c r="D179" s="141"/>
      <c r="E179" s="134"/>
      <c r="F179" s="135"/>
      <c r="G179" s="136"/>
      <c r="H179" s="136"/>
      <c r="I179" s="136"/>
      <c r="J179" s="136"/>
      <c r="K179" s="136"/>
      <c r="L179" s="136"/>
      <c r="M179" s="136"/>
      <c r="N179" s="136"/>
      <c r="O179" s="274" t="str">
        <f t="shared" si="11"/>
        <v xml:space="preserve"> </v>
      </c>
      <c r="P179" s="137"/>
      <c r="Q179" s="136"/>
      <c r="R179" s="136"/>
      <c r="S179" s="138"/>
      <c r="T179" s="274" t="str">
        <f t="shared" si="16"/>
        <v xml:space="preserve"> </v>
      </c>
      <c r="U179" s="137"/>
      <c r="V179" s="139"/>
      <c r="W179" s="139"/>
      <c r="X179" s="140"/>
      <c r="Y179" s="106" t="str">
        <f t="shared" si="12"/>
        <v/>
      </c>
      <c r="Z179" s="97" t="str">
        <f t="shared" si="13"/>
        <v/>
      </c>
      <c r="AA179" s="97" t="str">
        <f t="shared" si="14"/>
        <v/>
      </c>
      <c r="AB179" s="45"/>
      <c r="AC179" s="26"/>
      <c r="AD179" s="26"/>
      <c r="AE179" s="27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</row>
    <row r="180" spans="1:218" ht="20.100000000000001" customHeight="1" x14ac:dyDescent="0.25">
      <c r="A180" s="17">
        <v>176</v>
      </c>
      <c r="B180" s="132"/>
      <c r="C180" s="133"/>
      <c r="D180" s="141"/>
      <c r="E180" s="134"/>
      <c r="F180" s="135"/>
      <c r="G180" s="136"/>
      <c r="H180" s="136"/>
      <c r="I180" s="136"/>
      <c r="J180" s="136"/>
      <c r="K180" s="136"/>
      <c r="L180" s="136"/>
      <c r="M180" s="136"/>
      <c r="N180" s="136"/>
      <c r="O180" s="274" t="str">
        <f t="shared" si="11"/>
        <v xml:space="preserve"> </v>
      </c>
      <c r="P180" s="137"/>
      <c r="Q180" s="136"/>
      <c r="R180" s="136"/>
      <c r="S180" s="138"/>
      <c r="T180" s="274" t="str">
        <f t="shared" si="16"/>
        <v xml:space="preserve"> </v>
      </c>
      <c r="U180" s="137"/>
      <c r="V180" s="139"/>
      <c r="W180" s="139"/>
      <c r="X180" s="140"/>
      <c r="Y180" s="106" t="str">
        <f t="shared" si="12"/>
        <v/>
      </c>
      <c r="Z180" s="97" t="str">
        <f t="shared" si="13"/>
        <v/>
      </c>
      <c r="AA180" s="97" t="str">
        <f t="shared" si="14"/>
        <v/>
      </c>
      <c r="AB180" s="45"/>
      <c r="AC180" s="26"/>
      <c r="AD180" s="26"/>
      <c r="AE180" s="2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</row>
    <row r="181" spans="1:218" ht="20.100000000000001" customHeight="1" x14ac:dyDescent="0.25">
      <c r="A181" s="17">
        <v>177</v>
      </c>
      <c r="B181" s="132"/>
      <c r="C181" s="133"/>
      <c r="D181" s="141"/>
      <c r="E181" s="134"/>
      <c r="F181" s="135"/>
      <c r="G181" s="136"/>
      <c r="H181" s="136"/>
      <c r="I181" s="136"/>
      <c r="J181" s="136"/>
      <c r="K181" s="136"/>
      <c r="L181" s="136"/>
      <c r="M181" s="136"/>
      <c r="N181" s="136"/>
      <c r="O181" s="274" t="str">
        <f t="shared" si="11"/>
        <v xml:space="preserve"> </v>
      </c>
      <c r="P181" s="137"/>
      <c r="Q181" s="136"/>
      <c r="R181" s="136"/>
      <c r="S181" s="138"/>
      <c r="T181" s="274" t="str">
        <f t="shared" si="16"/>
        <v xml:space="preserve"> </v>
      </c>
      <c r="U181" s="137"/>
      <c r="V181" s="139"/>
      <c r="W181" s="139"/>
      <c r="X181" s="140"/>
      <c r="Y181" s="106" t="str">
        <f t="shared" si="12"/>
        <v/>
      </c>
      <c r="Z181" s="97" t="str">
        <f t="shared" si="13"/>
        <v/>
      </c>
      <c r="AA181" s="97" t="str">
        <f t="shared" si="14"/>
        <v/>
      </c>
      <c r="AB181" s="45"/>
      <c r="AC181" s="26"/>
      <c r="AD181" s="26"/>
      <c r="AE181" s="2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</row>
    <row r="182" spans="1:218" ht="20.100000000000001" customHeight="1" x14ac:dyDescent="0.25">
      <c r="A182" s="17">
        <v>178</v>
      </c>
      <c r="B182" s="132"/>
      <c r="C182" s="133"/>
      <c r="D182" s="141"/>
      <c r="E182" s="134"/>
      <c r="F182" s="135"/>
      <c r="G182" s="136"/>
      <c r="H182" s="136"/>
      <c r="I182" s="136"/>
      <c r="J182" s="136"/>
      <c r="K182" s="136"/>
      <c r="L182" s="136"/>
      <c r="M182" s="136"/>
      <c r="N182" s="136"/>
      <c r="O182" s="274" t="str">
        <f t="shared" si="11"/>
        <v xml:space="preserve"> </v>
      </c>
      <c r="P182" s="137"/>
      <c r="Q182" s="136"/>
      <c r="R182" s="136"/>
      <c r="S182" s="138"/>
      <c r="T182" s="274" t="str">
        <f t="shared" si="16"/>
        <v xml:space="preserve"> </v>
      </c>
      <c r="U182" s="137"/>
      <c r="V182" s="139"/>
      <c r="W182" s="139"/>
      <c r="X182" s="140"/>
      <c r="Y182" s="106" t="str">
        <f t="shared" si="12"/>
        <v/>
      </c>
      <c r="Z182" s="97" t="str">
        <f t="shared" si="13"/>
        <v/>
      </c>
      <c r="AA182" s="97" t="str">
        <f t="shared" si="14"/>
        <v/>
      </c>
      <c r="AB182" s="45"/>
      <c r="AC182" s="26"/>
      <c r="AD182" s="26"/>
      <c r="AE182" s="27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</row>
    <row r="183" spans="1:218" ht="20.100000000000001" customHeight="1" x14ac:dyDescent="0.25">
      <c r="A183" s="17">
        <v>179</v>
      </c>
      <c r="B183" s="132"/>
      <c r="C183" s="133"/>
      <c r="D183" s="141"/>
      <c r="E183" s="134"/>
      <c r="F183" s="135"/>
      <c r="G183" s="136"/>
      <c r="H183" s="136"/>
      <c r="I183" s="136"/>
      <c r="J183" s="136"/>
      <c r="K183" s="136"/>
      <c r="L183" s="136"/>
      <c r="M183" s="136"/>
      <c r="N183" s="136"/>
      <c r="O183" s="274" t="str">
        <f t="shared" si="11"/>
        <v xml:space="preserve"> </v>
      </c>
      <c r="P183" s="137"/>
      <c r="Q183" s="136"/>
      <c r="R183" s="136"/>
      <c r="S183" s="138"/>
      <c r="T183" s="274" t="str">
        <f t="shared" si="16"/>
        <v xml:space="preserve"> </v>
      </c>
      <c r="U183" s="137"/>
      <c r="V183" s="139"/>
      <c r="W183" s="139"/>
      <c r="X183" s="140"/>
      <c r="Y183" s="106" t="str">
        <f t="shared" si="12"/>
        <v/>
      </c>
      <c r="Z183" s="97" t="str">
        <f t="shared" si="13"/>
        <v/>
      </c>
      <c r="AA183" s="97" t="str">
        <f t="shared" si="14"/>
        <v/>
      </c>
      <c r="AB183" s="45"/>
      <c r="AC183" s="26"/>
      <c r="AD183" s="26"/>
      <c r="AE183" s="27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</row>
    <row r="184" spans="1:218" ht="20.100000000000001" customHeight="1" x14ac:dyDescent="0.25">
      <c r="A184" s="17">
        <v>180</v>
      </c>
      <c r="B184" s="132"/>
      <c r="C184" s="133"/>
      <c r="D184" s="141"/>
      <c r="E184" s="134"/>
      <c r="F184" s="135"/>
      <c r="G184" s="136"/>
      <c r="H184" s="136"/>
      <c r="I184" s="136"/>
      <c r="J184" s="136"/>
      <c r="K184" s="136"/>
      <c r="L184" s="136"/>
      <c r="M184" s="136"/>
      <c r="N184" s="136"/>
      <c r="O184" s="274" t="str">
        <f t="shared" si="11"/>
        <v xml:space="preserve"> </v>
      </c>
      <c r="P184" s="137"/>
      <c r="Q184" s="136"/>
      <c r="R184" s="136"/>
      <c r="S184" s="138"/>
      <c r="T184" s="274" t="str">
        <f t="shared" si="16"/>
        <v xml:space="preserve"> </v>
      </c>
      <c r="U184" s="137"/>
      <c r="V184" s="139"/>
      <c r="W184" s="139"/>
      <c r="X184" s="140"/>
      <c r="Y184" s="106" t="str">
        <f t="shared" si="12"/>
        <v/>
      </c>
      <c r="Z184" s="97" t="str">
        <f t="shared" si="13"/>
        <v/>
      </c>
      <c r="AA184" s="97" t="str">
        <f t="shared" si="14"/>
        <v/>
      </c>
      <c r="AB184" s="45"/>
      <c r="AC184" s="26"/>
      <c r="AD184" s="26"/>
      <c r="AE184" s="27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</row>
    <row r="185" spans="1:218" ht="20.100000000000001" customHeight="1" x14ac:dyDescent="0.25">
      <c r="A185" s="17">
        <v>181</v>
      </c>
      <c r="B185" s="132"/>
      <c r="C185" s="133"/>
      <c r="D185" s="141"/>
      <c r="E185" s="134"/>
      <c r="F185" s="135"/>
      <c r="G185" s="136"/>
      <c r="H185" s="136"/>
      <c r="I185" s="136"/>
      <c r="J185" s="136"/>
      <c r="K185" s="136"/>
      <c r="L185" s="136"/>
      <c r="M185" s="136"/>
      <c r="N185" s="136"/>
      <c r="O185" s="274" t="str">
        <f t="shared" si="11"/>
        <v xml:space="preserve"> </v>
      </c>
      <c r="P185" s="137"/>
      <c r="Q185" s="136"/>
      <c r="R185" s="136"/>
      <c r="S185" s="138"/>
      <c r="T185" s="274" t="str">
        <f t="shared" si="16"/>
        <v xml:space="preserve"> </v>
      </c>
      <c r="U185" s="137"/>
      <c r="V185" s="139"/>
      <c r="W185" s="139"/>
      <c r="X185" s="140"/>
      <c r="Y185" s="106" t="str">
        <f t="shared" si="12"/>
        <v/>
      </c>
      <c r="Z185" s="97" t="str">
        <f t="shared" si="13"/>
        <v/>
      </c>
      <c r="AA185" s="97" t="str">
        <f t="shared" si="14"/>
        <v/>
      </c>
      <c r="AB185" s="45"/>
      <c r="AC185" s="26"/>
      <c r="AD185" s="26"/>
      <c r="AE185" s="27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</row>
    <row r="186" spans="1:218" ht="20.100000000000001" customHeight="1" x14ac:dyDescent="0.25">
      <c r="A186" s="17">
        <v>182</v>
      </c>
      <c r="B186" s="132"/>
      <c r="C186" s="133"/>
      <c r="D186" s="141"/>
      <c r="E186" s="134"/>
      <c r="F186" s="135"/>
      <c r="G186" s="136"/>
      <c r="H186" s="136"/>
      <c r="I186" s="136"/>
      <c r="J186" s="136"/>
      <c r="K186" s="136"/>
      <c r="L186" s="136"/>
      <c r="M186" s="136"/>
      <c r="N186" s="136"/>
      <c r="O186" s="274" t="str">
        <f t="shared" si="11"/>
        <v xml:space="preserve"> </v>
      </c>
      <c r="P186" s="137"/>
      <c r="Q186" s="136"/>
      <c r="R186" s="136"/>
      <c r="S186" s="138"/>
      <c r="T186" s="274" t="str">
        <f t="shared" si="16"/>
        <v xml:space="preserve"> </v>
      </c>
      <c r="U186" s="137"/>
      <c r="V186" s="139"/>
      <c r="W186" s="139"/>
      <c r="X186" s="140"/>
      <c r="Y186" s="106" t="str">
        <f t="shared" si="12"/>
        <v/>
      </c>
      <c r="Z186" s="97" t="str">
        <f t="shared" si="13"/>
        <v/>
      </c>
      <c r="AA186" s="97" t="str">
        <f t="shared" si="14"/>
        <v/>
      </c>
      <c r="AB186" s="45"/>
      <c r="AC186" s="26"/>
      <c r="AD186" s="26"/>
      <c r="AE186" s="27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</row>
    <row r="187" spans="1:218" ht="20.100000000000001" customHeight="1" x14ac:dyDescent="0.25">
      <c r="A187" s="17">
        <v>183</v>
      </c>
      <c r="B187" s="132"/>
      <c r="C187" s="133"/>
      <c r="D187" s="141"/>
      <c r="E187" s="134"/>
      <c r="F187" s="135"/>
      <c r="G187" s="136"/>
      <c r="H187" s="136"/>
      <c r="I187" s="136"/>
      <c r="J187" s="136"/>
      <c r="K187" s="136"/>
      <c r="L187" s="136"/>
      <c r="M187" s="136"/>
      <c r="N187" s="136"/>
      <c r="O187" s="274" t="str">
        <f t="shared" si="11"/>
        <v xml:space="preserve"> </v>
      </c>
      <c r="P187" s="137"/>
      <c r="Q187" s="136"/>
      <c r="R187" s="136"/>
      <c r="S187" s="138"/>
      <c r="T187" s="274" t="str">
        <f t="shared" si="16"/>
        <v xml:space="preserve"> </v>
      </c>
      <c r="U187" s="137"/>
      <c r="V187" s="139"/>
      <c r="W187" s="139"/>
      <c r="X187" s="140"/>
      <c r="Y187" s="106" t="str">
        <f t="shared" si="12"/>
        <v/>
      </c>
      <c r="Z187" s="97" t="str">
        <f t="shared" si="13"/>
        <v/>
      </c>
      <c r="AA187" s="97" t="str">
        <f t="shared" si="14"/>
        <v/>
      </c>
      <c r="AB187" s="45"/>
      <c r="AC187" s="26"/>
      <c r="AD187" s="26"/>
      <c r="AE187" s="27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</row>
    <row r="188" spans="1:218" ht="20.100000000000001" customHeight="1" x14ac:dyDescent="0.25">
      <c r="A188" s="17">
        <v>184</v>
      </c>
      <c r="B188" s="132"/>
      <c r="C188" s="133"/>
      <c r="D188" s="141"/>
      <c r="E188" s="134"/>
      <c r="F188" s="135"/>
      <c r="G188" s="136"/>
      <c r="H188" s="136"/>
      <c r="I188" s="136"/>
      <c r="J188" s="136"/>
      <c r="K188" s="136"/>
      <c r="L188" s="136"/>
      <c r="M188" s="136"/>
      <c r="N188" s="136"/>
      <c r="O188" s="274" t="str">
        <f t="shared" si="11"/>
        <v xml:space="preserve"> </v>
      </c>
      <c r="P188" s="137"/>
      <c r="Q188" s="136"/>
      <c r="R188" s="136"/>
      <c r="S188" s="138"/>
      <c r="T188" s="274" t="str">
        <f t="shared" si="16"/>
        <v xml:space="preserve"> </v>
      </c>
      <c r="U188" s="137"/>
      <c r="V188" s="139"/>
      <c r="W188" s="139"/>
      <c r="X188" s="140"/>
      <c r="Y188" s="106" t="str">
        <f t="shared" si="12"/>
        <v/>
      </c>
      <c r="Z188" s="97" t="str">
        <f t="shared" si="13"/>
        <v/>
      </c>
      <c r="AA188" s="97" t="str">
        <f t="shared" si="14"/>
        <v/>
      </c>
      <c r="AB188" s="45"/>
      <c r="AC188" s="26"/>
      <c r="AD188" s="26"/>
      <c r="AE188" s="27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</row>
    <row r="189" spans="1:218" ht="20.100000000000001" customHeight="1" x14ac:dyDescent="0.25">
      <c r="A189" s="17">
        <v>185</v>
      </c>
      <c r="B189" s="132"/>
      <c r="C189" s="133"/>
      <c r="D189" s="141"/>
      <c r="E189" s="134"/>
      <c r="F189" s="135"/>
      <c r="G189" s="136"/>
      <c r="H189" s="136"/>
      <c r="I189" s="136"/>
      <c r="J189" s="136"/>
      <c r="K189" s="136"/>
      <c r="L189" s="136"/>
      <c r="M189" s="136"/>
      <c r="N189" s="136"/>
      <c r="O189" s="274" t="str">
        <f t="shared" si="11"/>
        <v xml:space="preserve"> </v>
      </c>
      <c r="P189" s="137"/>
      <c r="Q189" s="136"/>
      <c r="R189" s="136"/>
      <c r="S189" s="138"/>
      <c r="T189" s="274" t="str">
        <f t="shared" si="16"/>
        <v xml:space="preserve"> </v>
      </c>
      <c r="U189" s="137"/>
      <c r="V189" s="139"/>
      <c r="W189" s="139"/>
      <c r="X189" s="140"/>
      <c r="Y189" s="106" t="str">
        <f t="shared" si="12"/>
        <v/>
      </c>
      <c r="Z189" s="97" t="str">
        <f t="shared" si="13"/>
        <v/>
      </c>
      <c r="AA189" s="97" t="str">
        <f t="shared" si="14"/>
        <v/>
      </c>
      <c r="AB189" s="45"/>
      <c r="AC189" s="26"/>
      <c r="AD189" s="26"/>
      <c r="AE189" s="27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</row>
    <row r="190" spans="1:218" ht="20.100000000000001" customHeight="1" x14ac:dyDescent="0.25">
      <c r="A190" s="17">
        <v>186</v>
      </c>
      <c r="B190" s="132"/>
      <c r="C190" s="133"/>
      <c r="D190" s="141"/>
      <c r="E190" s="134"/>
      <c r="F190" s="135"/>
      <c r="G190" s="136"/>
      <c r="H190" s="136"/>
      <c r="I190" s="136"/>
      <c r="J190" s="136"/>
      <c r="K190" s="136"/>
      <c r="L190" s="136"/>
      <c r="M190" s="136"/>
      <c r="N190" s="136"/>
      <c r="O190" s="274" t="str">
        <f t="shared" si="11"/>
        <v xml:space="preserve"> </v>
      </c>
      <c r="P190" s="137"/>
      <c r="Q190" s="136"/>
      <c r="R190" s="136"/>
      <c r="S190" s="138"/>
      <c r="T190" s="274" t="str">
        <f t="shared" si="16"/>
        <v xml:space="preserve"> </v>
      </c>
      <c r="U190" s="137"/>
      <c r="V190" s="139"/>
      <c r="W190" s="139"/>
      <c r="X190" s="140"/>
      <c r="Y190" s="106" t="str">
        <f t="shared" si="12"/>
        <v/>
      </c>
      <c r="Z190" s="97" t="str">
        <f t="shared" si="13"/>
        <v/>
      </c>
      <c r="AA190" s="97" t="str">
        <f t="shared" si="14"/>
        <v/>
      </c>
      <c r="AB190" s="45"/>
      <c r="AC190" s="26"/>
      <c r="AD190" s="26"/>
      <c r="AE190" s="27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</row>
    <row r="191" spans="1:218" ht="20.100000000000001" customHeight="1" x14ac:dyDescent="0.25">
      <c r="A191" s="17">
        <v>187</v>
      </c>
      <c r="B191" s="132"/>
      <c r="C191" s="133"/>
      <c r="D191" s="141"/>
      <c r="E191" s="134"/>
      <c r="F191" s="135"/>
      <c r="G191" s="136"/>
      <c r="H191" s="136"/>
      <c r="I191" s="136"/>
      <c r="J191" s="136"/>
      <c r="K191" s="136"/>
      <c r="L191" s="136"/>
      <c r="M191" s="136"/>
      <c r="N191" s="136"/>
      <c r="O191" s="274" t="str">
        <f t="shared" si="11"/>
        <v xml:space="preserve"> </v>
      </c>
      <c r="P191" s="137"/>
      <c r="Q191" s="136"/>
      <c r="R191" s="136"/>
      <c r="S191" s="138"/>
      <c r="T191" s="274" t="str">
        <f t="shared" si="16"/>
        <v xml:space="preserve"> </v>
      </c>
      <c r="U191" s="137"/>
      <c r="V191" s="139"/>
      <c r="W191" s="139"/>
      <c r="X191" s="140"/>
      <c r="Y191" s="106" t="str">
        <f t="shared" si="12"/>
        <v/>
      </c>
      <c r="Z191" s="97" t="str">
        <f t="shared" si="13"/>
        <v/>
      </c>
      <c r="AA191" s="97" t="str">
        <f t="shared" si="14"/>
        <v/>
      </c>
      <c r="AB191" s="45"/>
      <c r="AC191" s="26"/>
      <c r="AD191" s="26"/>
      <c r="AE191" s="27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</row>
    <row r="192" spans="1:218" ht="20.100000000000001" customHeight="1" x14ac:dyDescent="0.25">
      <c r="A192" s="17">
        <v>188</v>
      </c>
      <c r="B192" s="132"/>
      <c r="C192" s="133"/>
      <c r="D192" s="141"/>
      <c r="E192" s="134"/>
      <c r="F192" s="135"/>
      <c r="G192" s="136"/>
      <c r="H192" s="136"/>
      <c r="I192" s="136"/>
      <c r="J192" s="136"/>
      <c r="K192" s="136"/>
      <c r="L192" s="136"/>
      <c r="M192" s="136"/>
      <c r="N192" s="136"/>
      <c r="O192" s="274" t="str">
        <f t="shared" si="11"/>
        <v xml:space="preserve"> </v>
      </c>
      <c r="P192" s="137"/>
      <c r="Q192" s="136"/>
      <c r="R192" s="136"/>
      <c r="S192" s="138"/>
      <c r="T192" s="274" t="str">
        <f t="shared" si="16"/>
        <v xml:space="preserve"> </v>
      </c>
      <c r="U192" s="137"/>
      <c r="V192" s="139"/>
      <c r="W192" s="139"/>
      <c r="X192" s="140"/>
      <c r="Y192" s="106" t="str">
        <f t="shared" si="12"/>
        <v/>
      </c>
      <c r="Z192" s="97" t="str">
        <f t="shared" si="13"/>
        <v/>
      </c>
      <c r="AA192" s="97" t="str">
        <f t="shared" si="14"/>
        <v/>
      </c>
      <c r="AB192" s="45"/>
      <c r="AC192" s="26"/>
      <c r="AD192" s="26"/>
      <c r="AE192" s="27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</row>
    <row r="193" spans="1:218" ht="20.100000000000001" customHeight="1" x14ac:dyDescent="0.25">
      <c r="A193" s="17">
        <v>189</v>
      </c>
      <c r="B193" s="132"/>
      <c r="C193" s="133"/>
      <c r="D193" s="141"/>
      <c r="E193" s="134"/>
      <c r="F193" s="135"/>
      <c r="G193" s="136"/>
      <c r="H193" s="136"/>
      <c r="I193" s="136"/>
      <c r="J193" s="136"/>
      <c r="K193" s="136"/>
      <c r="L193" s="136"/>
      <c r="M193" s="136"/>
      <c r="N193" s="136"/>
      <c r="O193" s="274" t="str">
        <f t="shared" si="11"/>
        <v xml:space="preserve"> </v>
      </c>
      <c r="P193" s="137"/>
      <c r="Q193" s="136"/>
      <c r="R193" s="136"/>
      <c r="S193" s="138"/>
      <c r="T193" s="274" t="str">
        <f t="shared" si="16"/>
        <v xml:space="preserve"> </v>
      </c>
      <c r="U193" s="137"/>
      <c r="V193" s="139"/>
      <c r="W193" s="139"/>
      <c r="X193" s="140"/>
      <c r="Y193" s="106" t="str">
        <f t="shared" si="12"/>
        <v/>
      </c>
      <c r="Z193" s="97" t="str">
        <f t="shared" si="13"/>
        <v/>
      </c>
      <c r="AA193" s="97" t="str">
        <f t="shared" si="14"/>
        <v/>
      </c>
      <c r="AB193" s="45"/>
      <c r="AC193" s="26"/>
      <c r="AD193" s="26"/>
      <c r="AE193" s="27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</row>
    <row r="194" spans="1:218" ht="20.100000000000001" customHeight="1" x14ac:dyDescent="0.25">
      <c r="A194" s="17">
        <v>190</v>
      </c>
      <c r="B194" s="132"/>
      <c r="C194" s="133"/>
      <c r="D194" s="141"/>
      <c r="E194" s="134"/>
      <c r="F194" s="135"/>
      <c r="G194" s="136"/>
      <c r="H194" s="136"/>
      <c r="I194" s="136"/>
      <c r="J194" s="136"/>
      <c r="K194" s="136"/>
      <c r="L194" s="136"/>
      <c r="M194" s="136"/>
      <c r="N194" s="136"/>
      <c r="O194" s="274" t="str">
        <f t="shared" si="11"/>
        <v xml:space="preserve"> </v>
      </c>
      <c r="P194" s="137"/>
      <c r="Q194" s="136"/>
      <c r="R194" s="136"/>
      <c r="S194" s="138"/>
      <c r="T194" s="274" t="str">
        <f t="shared" si="16"/>
        <v xml:space="preserve"> </v>
      </c>
      <c r="U194" s="137"/>
      <c r="V194" s="139"/>
      <c r="W194" s="139"/>
      <c r="X194" s="140"/>
      <c r="Y194" s="106" t="str">
        <f t="shared" si="12"/>
        <v/>
      </c>
      <c r="Z194" s="97" t="str">
        <f t="shared" si="13"/>
        <v/>
      </c>
      <c r="AA194" s="97" t="str">
        <f t="shared" si="14"/>
        <v/>
      </c>
      <c r="AB194" s="45"/>
      <c r="AC194" s="26"/>
      <c r="AD194" s="26"/>
      <c r="AE194" s="27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</row>
    <row r="195" spans="1:218" ht="20.100000000000001" customHeight="1" x14ac:dyDescent="0.25">
      <c r="A195" s="17">
        <v>191</v>
      </c>
      <c r="B195" s="132"/>
      <c r="C195" s="133"/>
      <c r="D195" s="141"/>
      <c r="E195" s="134"/>
      <c r="F195" s="135"/>
      <c r="G195" s="136"/>
      <c r="H195" s="136"/>
      <c r="I195" s="136"/>
      <c r="J195" s="136"/>
      <c r="K195" s="136"/>
      <c r="L195" s="136"/>
      <c r="M195" s="136"/>
      <c r="N195" s="136"/>
      <c r="O195" s="274" t="str">
        <f t="shared" si="11"/>
        <v xml:space="preserve"> </v>
      </c>
      <c r="P195" s="137"/>
      <c r="Q195" s="136"/>
      <c r="R195" s="136"/>
      <c r="S195" s="138"/>
      <c r="T195" s="274" t="str">
        <f t="shared" si="16"/>
        <v xml:space="preserve"> </v>
      </c>
      <c r="U195" s="137"/>
      <c r="V195" s="139"/>
      <c r="W195" s="139"/>
      <c r="X195" s="140"/>
      <c r="Y195" s="106" t="str">
        <f t="shared" si="12"/>
        <v/>
      </c>
      <c r="Z195" s="97" t="str">
        <f t="shared" si="13"/>
        <v/>
      </c>
      <c r="AA195" s="97" t="str">
        <f t="shared" si="14"/>
        <v/>
      </c>
      <c r="AB195" s="45"/>
      <c r="AC195" s="26"/>
      <c r="AD195" s="26"/>
      <c r="AE195" s="27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</row>
    <row r="196" spans="1:218" ht="20.100000000000001" customHeight="1" x14ac:dyDescent="0.25">
      <c r="A196" s="17">
        <v>192</v>
      </c>
      <c r="B196" s="132"/>
      <c r="C196" s="133"/>
      <c r="D196" s="141"/>
      <c r="E196" s="134"/>
      <c r="F196" s="135"/>
      <c r="G196" s="136"/>
      <c r="H196" s="136"/>
      <c r="I196" s="136"/>
      <c r="J196" s="136"/>
      <c r="K196" s="136"/>
      <c r="L196" s="136"/>
      <c r="M196" s="136"/>
      <c r="N196" s="136"/>
      <c r="O196" s="274" t="str">
        <f t="shared" si="11"/>
        <v xml:space="preserve"> </v>
      </c>
      <c r="P196" s="137"/>
      <c r="Q196" s="136"/>
      <c r="R196" s="136"/>
      <c r="S196" s="138"/>
      <c r="T196" s="274" t="str">
        <f t="shared" si="16"/>
        <v xml:space="preserve"> </v>
      </c>
      <c r="U196" s="137"/>
      <c r="V196" s="139"/>
      <c r="W196" s="139"/>
      <c r="X196" s="140"/>
      <c r="Y196" s="106" t="str">
        <f t="shared" si="12"/>
        <v/>
      </c>
      <c r="Z196" s="97" t="str">
        <f t="shared" si="13"/>
        <v/>
      </c>
      <c r="AA196" s="97" t="str">
        <f t="shared" si="14"/>
        <v/>
      </c>
      <c r="AB196" s="45"/>
      <c r="AC196" s="26"/>
      <c r="AD196" s="26"/>
      <c r="AE196" s="27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</row>
    <row r="197" spans="1:218" ht="20.100000000000001" customHeight="1" x14ac:dyDescent="0.25">
      <c r="A197" s="17">
        <v>193</v>
      </c>
      <c r="B197" s="132"/>
      <c r="C197" s="133"/>
      <c r="D197" s="141"/>
      <c r="E197" s="134"/>
      <c r="F197" s="135"/>
      <c r="G197" s="136"/>
      <c r="H197" s="136"/>
      <c r="I197" s="136"/>
      <c r="J197" s="136"/>
      <c r="K197" s="136"/>
      <c r="L197" s="136"/>
      <c r="M197" s="136"/>
      <c r="N197" s="136"/>
      <c r="O197" s="274" t="str">
        <f t="shared" ref="O197:O260" si="17">IF(SUM(F197:N197)&gt;0,SUM(F197:N197)," ")</f>
        <v xml:space="preserve"> </v>
      </c>
      <c r="P197" s="137"/>
      <c r="Q197" s="136"/>
      <c r="R197" s="136"/>
      <c r="S197" s="138"/>
      <c r="T197" s="274" t="str">
        <f t="shared" si="16"/>
        <v xml:space="preserve"> </v>
      </c>
      <c r="U197" s="137"/>
      <c r="V197" s="139"/>
      <c r="W197" s="139"/>
      <c r="X197" s="140"/>
      <c r="Y197" s="106" t="str">
        <f t="shared" ref="Y197:Y260" si="18">IF(SUM(U197:X197)&gt;0,IF(E197&lt;&gt;"",SUM(W197:X197),SUM(U197:X197)),"")</f>
        <v/>
      </c>
      <c r="Z197" s="97" t="str">
        <f t="shared" ref="Z197:Z260" si="19">IF(SUM(F197:N197)+SUM(Q197:S197)+SUM(U197:X197)&gt;0,IF(E197&lt;&gt;"",SUM(F197:N197)+SUM(Q197:S197)+SUM(W197:X197),SUM(F197:N197)+SUM(Q197:S197)+SUM(U197:X197)),"")</f>
        <v/>
      </c>
      <c r="AA197" s="97" t="str">
        <f t="shared" ref="AA197:AA260" si="20">IF(Z197&lt;&gt;"",IF(E197&lt;&gt;"",VLOOKUP(Z197,$AC$17:$AD$22,2),VLOOKUP(Z197,$AC$6:$AD$11,2)),"")</f>
        <v/>
      </c>
      <c r="AB197" s="45"/>
      <c r="AC197" s="26"/>
      <c r="AD197" s="26"/>
      <c r="AE197" s="27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</row>
    <row r="198" spans="1:218" ht="20.100000000000001" customHeight="1" x14ac:dyDescent="0.25">
      <c r="A198" s="17">
        <v>194</v>
      </c>
      <c r="B198" s="132"/>
      <c r="C198" s="133"/>
      <c r="D198" s="141"/>
      <c r="E198" s="134"/>
      <c r="F198" s="135"/>
      <c r="G198" s="136"/>
      <c r="H198" s="136"/>
      <c r="I198" s="136"/>
      <c r="J198" s="136"/>
      <c r="K198" s="136"/>
      <c r="L198" s="136"/>
      <c r="M198" s="136"/>
      <c r="N198" s="136"/>
      <c r="O198" s="274" t="str">
        <f t="shared" si="17"/>
        <v xml:space="preserve"> </v>
      </c>
      <c r="P198" s="137"/>
      <c r="Q198" s="136"/>
      <c r="R198" s="136"/>
      <c r="S198" s="138"/>
      <c r="T198" s="274" t="str">
        <f t="shared" si="16"/>
        <v xml:space="preserve"> </v>
      </c>
      <c r="U198" s="137"/>
      <c r="V198" s="139"/>
      <c r="W198" s="139"/>
      <c r="X198" s="140"/>
      <c r="Y198" s="106" t="str">
        <f t="shared" si="18"/>
        <v/>
      </c>
      <c r="Z198" s="97" t="str">
        <f t="shared" si="19"/>
        <v/>
      </c>
      <c r="AA198" s="97" t="str">
        <f t="shared" si="20"/>
        <v/>
      </c>
      <c r="AB198" s="45"/>
      <c r="AC198" s="26"/>
      <c r="AD198" s="26"/>
      <c r="AE198" s="27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</row>
    <row r="199" spans="1:218" ht="20.100000000000001" customHeight="1" x14ac:dyDescent="0.25">
      <c r="A199" s="17">
        <v>195</v>
      </c>
      <c r="B199" s="132"/>
      <c r="C199" s="133"/>
      <c r="D199" s="141"/>
      <c r="E199" s="134"/>
      <c r="F199" s="135"/>
      <c r="G199" s="136"/>
      <c r="H199" s="136"/>
      <c r="I199" s="136"/>
      <c r="J199" s="136"/>
      <c r="K199" s="136"/>
      <c r="L199" s="136"/>
      <c r="M199" s="136"/>
      <c r="N199" s="136"/>
      <c r="O199" s="274" t="str">
        <f t="shared" si="17"/>
        <v xml:space="preserve"> </v>
      </c>
      <c r="P199" s="137"/>
      <c r="Q199" s="136"/>
      <c r="R199" s="136"/>
      <c r="S199" s="138"/>
      <c r="T199" s="274" t="str">
        <f t="shared" si="16"/>
        <v xml:space="preserve"> </v>
      </c>
      <c r="U199" s="137"/>
      <c r="V199" s="139"/>
      <c r="W199" s="139"/>
      <c r="X199" s="140"/>
      <c r="Y199" s="106" t="str">
        <f t="shared" si="18"/>
        <v/>
      </c>
      <c r="Z199" s="97" t="str">
        <f t="shared" si="19"/>
        <v/>
      </c>
      <c r="AA199" s="97" t="str">
        <f t="shared" si="20"/>
        <v/>
      </c>
      <c r="AB199" s="45"/>
      <c r="AC199" s="26"/>
      <c r="AD199" s="26"/>
      <c r="AE199" s="27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</row>
    <row r="200" spans="1:218" ht="20.100000000000001" customHeight="1" x14ac:dyDescent="0.25">
      <c r="A200" s="17">
        <v>196</v>
      </c>
      <c r="B200" s="132"/>
      <c r="C200" s="133"/>
      <c r="D200" s="141"/>
      <c r="E200" s="134"/>
      <c r="F200" s="135"/>
      <c r="G200" s="136"/>
      <c r="H200" s="136"/>
      <c r="I200" s="136"/>
      <c r="J200" s="136"/>
      <c r="K200" s="136"/>
      <c r="L200" s="136"/>
      <c r="M200" s="136"/>
      <c r="N200" s="136"/>
      <c r="O200" s="274" t="str">
        <f t="shared" si="17"/>
        <v xml:space="preserve"> </v>
      </c>
      <c r="P200" s="137"/>
      <c r="Q200" s="136"/>
      <c r="R200" s="136"/>
      <c r="S200" s="138"/>
      <c r="T200" s="274" t="str">
        <f t="shared" si="16"/>
        <v xml:space="preserve"> </v>
      </c>
      <c r="U200" s="137"/>
      <c r="V200" s="139"/>
      <c r="W200" s="139"/>
      <c r="X200" s="140"/>
      <c r="Y200" s="106" t="str">
        <f t="shared" si="18"/>
        <v/>
      </c>
      <c r="Z200" s="97" t="str">
        <f t="shared" si="19"/>
        <v/>
      </c>
      <c r="AA200" s="97" t="str">
        <f t="shared" si="20"/>
        <v/>
      </c>
      <c r="AB200" s="45"/>
      <c r="AC200" s="26"/>
      <c r="AD200" s="26"/>
      <c r="AE200" s="27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</row>
    <row r="201" spans="1:218" ht="20.100000000000001" customHeight="1" x14ac:dyDescent="0.25">
      <c r="A201" s="17">
        <v>197</v>
      </c>
      <c r="B201" s="132"/>
      <c r="C201" s="133"/>
      <c r="D201" s="141"/>
      <c r="E201" s="134"/>
      <c r="F201" s="135"/>
      <c r="G201" s="136"/>
      <c r="H201" s="136"/>
      <c r="I201" s="136"/>
      <c r="J201" s="136"/>
      <c r="K201" s="136"/>
      <c r="L201" s="136"/>
      <c r="M201" s="136"/>
      <c r="N201" s="136"/>
      <c r="O201" s="274" t="str">
        <f t="shared" si="17"/>
        <v xml:space="preserve"> </v>
      </c>
      <c r="P201" s="137"/>
      <c r="Q201" s="136"/>
      <c r="R201" s="136"/>
      <c r="S201" s="138"/>
      <c r="T201" s="274" t="str">
        <f t="shared" si="16"/>
        <v xml:space="preserve"> </v>
      </c>
      <c r="U201" s="137"/>
      <c r="V201" s="139"/>
      <c r="W201" s="139"/>
      <c r="X201" s="140"/>
      <c r="Y201" s="106" t="str">
        <f t="shared" si="18"/>
        <v/>
      </c>
      <c r="Z201" s="97" t="str">
        <f t="shared" si="19"/>
        <v/>
      </c>
      <c r="AA201" s="97" t="str">
        <f t="shared" si="20"/>
        <v/>
      </c>
      <c r="AB201" s="45"/>
      <c r="AC201" s="26"/>
      <c r="AD201" s="26"/>
      <c r="AE201" s="27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</row>
    <row r="202" spans="1:218" ht="20.100000000000001" customHeight="1" x14ac:dyDescent="0.25">
      <c r="A202" s="17">
        <v>198</v>
      </c>
      <c r="B202" s="132"/>
      <c r="C202" s="133"/>
      <c r="D202" s="141"/>
      <c r="E202" s="134"/>
      <c r="F202" s="135"/>
      <c r="G202" s="136"/>
      <c r="H202" s="136"/>
      <c r="I202" s="136"/>
      <c r="J202" s="136"/>
      <c r="K202" s="136"/>
      <c r="L202" s="136"/>
      <c r="M202" s="136"/>
      <c r="N202" s="136"/>
      <c r="O202" s="274" t="str">
        <f t="shared" si="17"/>
        <v xml:space="preserve"> </v>
      </c>
      <c r="P202" s="137"/>
      <c r="Q202" s="136"/>
      <c r="R202" s="136"/>
      <c r="S202" s="138"/>
      <c r="T202" s="274" t="str">
        <f t="shared" si="16"/>
        <v xml:space="preserve"> </v>
      </c>
      <c r="U202" s="137"/>
      <c r="V202" s="139"/>
      <c r="W202" s="139"/>
      <c r="X202" s="140"/>
      <c r="Y202" s="106" t="str">
        <f t="shared" si="18"/>
        <v/>
      </c>
      <c r="Z202" s="97" t="str">
        <f t="shared" si="19"/>
        <v/>
      </c>
      <c r="AA202" s="97" t="str">
        <f t="shared" si="20"/>
        <v/>
      </c>
      <c r="AB202" s="45"/>
      <c r="AC202" s="26"/>
      <c r="AD202" s="26"/>
      <c r="AE202" s="27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</row>
    <row r="203" spans="1:218" ht="20.100000000000001" customHeight="1" x14ac:dyDescent="0.25">
      <c r="A203" s="17">
        <v>199</v>
      </c>
      <c r="B203" s="132"/>
      <c r="C203" s="133"/>
      <c r="D203" s="141"/>
      <c r="E203" s="134"/>
      <c r="F203" s="135"/>
      <c r="G203" s="136"/>
      <c r="H203" s="136"/>
      <c r="I203" s="136"/>
      <c r="J203" s="136"/>
      <c r="K203" s="136"/>
      <c r="L203" s="136"/>
      <c r="M203" s="136"/>
      <c r="N203" s="136"/>
      <c r="O203" s="274" t="str">
        <f t="shared" si="17"/>
        <v xml:space="preserve"> </v>
      </c>
      <c r="P203" s="137"/>
      <c r="Q203" s="136"/>
      <c r="R203" s="136"/>
      <c r="S203" s="138"/>
      <c r="T203" s="274" t="str">
        <f t="shared" si="16"/>
        <v xml:space="preserve"> </v>
      </c>
      <c r="U203" s="137"/>
      <c r="V203" s="139"/>
      <c r="W203" s="139"/>
      <c r="X203" s="140"/>
      <c r="Y203" s="106" t="str">
        <f t="shared" si="18"/>
        <v/>
      </c>
      <c r="Z203" s="97" t="str">
        <f t="shared" si="19"/>
        <v/>
      </c>
      <c r="AA203" s="97" t="str">
        <f t="shared" si="20"/>
        <v/>
      </c>
      <c r="AB203" s="45"/>
      <c r="AC203" s="26"/>
      <c r="AD203" s="26"/>
      <c r="AE203" s="27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</row>
    <row r="204" spans="1:218" ht="20.100000000000001" customHeight="1" x14ac:dyDescent="0.25">
      <c r="A204" s="17">
        <v>200</v>
      </c>
      <c r="B204" s="132"/>
      <c r="C204" s="133"/>
      <c r="D204" s="141"/>
      <c r="E204" s="134"/>
      <c r="F204" s="135"/>
      <c r="G204" s="136"/>
      <c r="H204" s="136"/>
      <c r="I204" s="136"/>
      <c r="J204" s="136"/>
      <c r="K204" s="136"/>
      <c r="L204" s="136"/>
      <c r="M204" s="136"/>
      <c r="N204" s="136"/>
      <c r="O204" s="274" t="str">
        <f t="shared" si="17"/>
        <v xml:space="preserve"> </v>
      </c>
      <c r="P204" s="137"/>
      <c r="Q204" s="136"/>
      <c r="R204" s="136"/>
      <c r="S204" s="138"/>
      <c r="T204" s="274" t="str">
        <f t="shared" si="16"/>
        <v xml:space="preserve"> </v>
      </c>
      <c r="U204" s="137"/>
      <c r="V204" s="139"/>
      <c r="W204" s="139"/>
      <c r="X204" s="140"/>
      <c r="Y204" s="106" t="str">
        <f t="shared" si="18"/>
        <v/>
      </c>
      <c r="Z204" s="97" t="str">
        <f t="shared" si="19"/>
        <v/>
      </c>
      <c r="AA204" s="97" t="str">
        <f t="shared" si="20"/>
        <v/>
      </c>
      <c r="AB204" s="45"/>
      <c r="AC204" s="26"/>
      <c r="AD204" s="26"/>
      <c r="AE204" s="27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</row>
    <row r="205" spans="1:218" ht="20.100000000000001" customHeight="1" x14ac:dyDescent="0.25">
      <c r="A205" s="17">
        <v>201</v>
      </c>
      <c r="B205" s="132"/>
      <c r="C205" s="133"/>
      <c r="D205" s="141"/>
      <c r="E205" s="134"/>
      <c r="F205" s="135"/>
      <c r="G205" s="136"/>
      <c r="H205" s="136"/>
      <c r="I205" s="136"/>
      <c r="J205" s="136"/>
      <c r="K205" s="136"/>
      <c r="L205" s="136"/>
      <c r="M205" s="136"/>
      <c r="N205" s="136"/>
      <c r="O205" s="274" t="str">
        <f t="shared" si="17"/>
        <v xml:space="preserve"> </v>
      </c>
      <c r="P205" s="137"/>
      <c r="Q205" s="136"/>
      <c r="R205" s="136"/>
      <c r="S205" s="138"/>
      <c r="T205" s="274" t="str">
        <f t="shared" si="16"/>
        <v xml:space="preserve"> </v>
      </c>
      <c r="U205" s="137"/>
      <c r="V205" s="139"/>
      <c r="W205" s="139"/>
      <c r="X205" s="140"/>
      <c r="Y205" s="106" t="str">
        <f t="shared" si="18"/>
        <v/>
      </c>
      <c r="Z205" s="97" t="str">
        <f t="shared" si="19"/>
        <v/>
      </c>
      <c r="AA205" s="97" t="str">
        <f t="shared" si="20"/>
        <v/>
      </c>
      <c r="AB205" s="45"/>
      <c r="AC205" s="26"/>
      <c r="AD205" s="26"/>
      <c r="AE205" s="27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</row>
    <row r="206" spans="1:218" ht="20.100000000000001" customHeight="1" x14ac:dyDescent="0.25">
      <c r="A206" s="17">
        <v>202</v>
      </c>
      <c r="B206" s="132"/>
      <c r="C206" s="133"/>
      <c r="D206" s="141"/>
      <c r="E206" s="134"/>
      <c r="F206" s="135"/>
      <c r="G206" s="136"/>
      <c r="H206" s="136"/>
      <c r="I206" s="136"/>
      <c r="J206" s="136"/>
      <c r="K206" s="136"/>
      <c r="L206" s="136"/>
      <c r="M206" s="136"/>
      <c r="N206" s="136"/>
      <c r="O206" s="274" t="str">
        <f t="shared" si="17"/>
        <v xml:space="preserve"> </v>
      </c>
      <c r="P206" s="137"/>
      <c r="Q206" s="136"/>
      <c r="R206" s="136"/>
      <c r="S206" s="138"/>
      <c r="T206" s="274" t="str">
        <f t="shared" si="16"/>
        <v xml:space="preserve"> </v>
      </c>
      <c r="U206" s="137"/>
      <c r="V206" s="139"/>
      <c r="W206" s="139"/>
      <c r="X206" s="140"/>
      <c r="Y206" s="106" t="str">
        <f t="shared" si="18"/>
        <v/>
      </c>
      <c r="Z206" s="97" t="str">
        <f t="shared" si="19"/>
        <v/>
      </c>
      <c r="AA206" s="97" t="str">
        <f t="shared" si="20"/>
        <v/>
      </c>
      <c r="AB206" s="45"/>
      <c r="AC206" s="26"/>
      <c r="AD206" s="26"/>
      <c r="AE206" s="27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</row>
    <row r="207" spans="1:218" ht="20.100000000000001" customHeight="1" x14ac:dyDescent="0.25">
      <c r="A207" s="17">
        <v>203</v>
      </c>
      <c r="B207" s="132"/>
      <c r="C207" s="133"/>
      <c r="D207" s="141"/>
      <c r="E207" s="134"/>
      <c r="F207" s="135"/>
      <c r="G207" s="136"/>
      <c r="H207" s="136"/>
      <c r="I207" s="136"/>
      <c r="J207" s="136"/>
      <c r="K207" s="136"/>
      <c r="L207" s="136"/>
      <c r="M207" s="136"/>
      <c r="N207" s="136"/>
      <c r="O207" s="274" t="str">
        <f t="shared" si="17"/>
        <v xml:space="preserve"> </v>
      </c>
      <c r="P207" s="137"/>
      <c r="Q207" s="136"/>
      <c r="R207" s="136"/>
      <c r="S207" s="138"/>
      <c r="T207" s="274" t="str">
        <f t="shared" si="16"/>
        <v xml:space="preserve"> </v>
      </c>
      <c r="U207" s="137"/>
      <c r="V207" s="139"/>
      <c r="W207" s="139"/>
      <c r="X207" s="140"/>
      <c r="Y207" s="106" t="str">
        <f t="shared" si="18"/>
        <v/>
      </c>
      <c r="Z207" s="97" t="str">
        <f t="shared" si="19"/>
        <v/>
      </c>
      <c r="AA207" s="97" t="str">
        <f t="shared" si="20"/>
        <v/>
      </c>
      <c r="AB207" s="45"/>
      <c r="AC207" s="26"/>
      <c r="AD207" s="26"/>
      <c r="AE207" s="27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</row>
    <row r="208" spans="1:218" ht="20.100000000000001" customHeight="1" x14ac:dyDescent="0.25">
      <c r="A208" s="17">
        <v>204</v>
      </c>
      <c r="B208" s="132"/>
      <c r="C208" s="133"/>
      <c r="D208" s="141"/>
      <c r="E208" s="134"/>
      <c r="F208" s="135"/>
      <c r="G208" s="136"/>
      <c r="H208" s="136"/>
      <c r="I208" s="136"/>
      <c r="J208" s="136"/>
      <c r="K208" s="136"/>
      <c r="L208" s="136"/>
      <c r="M208" s="136"/>
      <c r="N208" s="136"/>
      <c r="O208" s="274" t="str">
        <f t="shared" si="17"/>
        <v xml:space="preserve"> </v>
      </c>
      <c r="P208" s="137"/>
      <c r="Q208" s="136"/>
      <c r="R208" s="136"/>
      <c r="S208" s="138"/>
      <c r="T208" s="274" t="str">
        <f t="shared" si="16"/>
        <v xml:space="preserve"> </v>
      </c>
      <c r="U208" s="137"/>
      <c r="V208" s="139"/>
      <c r="W208" s="139"/>
      <c r="X208" s="140"/>
      <c r="Y208" s="106" t="str">
        <f t="shared" si="18"/>
        <v/>
      </c>
      <c r="Z208" s="97" t="str">
        <f t="shared" si="19"/>
        <v/>
      </c>
      <c r="AA208" s="97" t="str">
        <f t="shared" si="20"/>
        <v/>
      </c>
      <c r="AB208" s="45"/>
      <c r="AC208" s="26"/>
      <c r="AD208" s="26"/>
      <c r="AE208" s="27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</row>
    <row r="209" spans="1:218" ht="20.100000000000001" customHeight="1" x14ac:dyDescent="0.25">
      <c r="A209" s="17">
        <v>205</v>
      </c>
      <c r="B209" s="132"/>
      <c r="C209" s="133"/>
      <c r="D209" s="141"/>
      <c r="E209" s="134"/>
      <c r="F209" s="135"/>
      <c r="G209" s="136"/>
      <c r="H209" s="136"/>
      <c r="I209" s="136"/>
      <c r="J209" s="136"/>
      <c r="K209" s="136"/>
      <c r="L209" s="136"/>
      <c r="M209" s="136"/>
      <c r="N209" s="136"/>
      <c r="O209" s="274" t="str">
        <f t="shared" si="17"/>
        <v xml:space="preserve"> </v>
      </c>
      <c r="P209" s="137"/>
      <c r="Q209" s="136"/>
      <c r="R209" s="136"/>
      <c r="S209" s="138"/>
      <c r="T209" s="274" t="str">
        <f t="shared" si="16"/>
        <v xml:space="preserve"> </v>
      </c>
      <c r="U209" s="137"/>
      <c r="V209" s="139"/>
      <c r="W209" s="139"/>
      <c r="X209" s="140"/>
      <c r="Y209" s="106" t="str">
        <f t="shared" si="18"/>
        <v/>
      </c>
      <c r="Z209" s="97" t="str">
        <f t="shared" si="19"/>
        <v/>
      </c>
      <c r="AA209" s="97" t="str">
        <f t="shared" si="20"/>
        <v/>
      </c>
      <c r="AB209" s="45"/>
      <c r="AC209" s="26"/>
      <c r="AD209" s="26"/>
      <c r="AE209" s="27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</row>
    <row r="210" spans="1:218" ht="20.100000000000001" customHeight="1" x14ac:dyDescent="0.25">
      <c r="A210" s="17">
        <v>206</v>
      </c>
      <c r="B210" s="132"/>
      <c r="C210" s="133"/>
      <c r="D210" s="141"/>
      <c r="E210" s="134"/>
      <c r="F210" s="135"/>
      <c r="G210" s="136"/>
      <c r="H210" s="136"/>
      <c r="I210" s="136"/>
      <c r="J210" s="136"/>
      <c r="K210" s="136"/>
      <c r="L210" s="136"/>
      <c r="M210" s="136"/>
      <c r="N210" s="136"/>
      <c r="O210" s="274" t="str">
        <f t="shared" si="17"/>
        <v xml:space="preserve"> </v>
      </c>
      <c r="P210" s="137"/>
      <c r="Q210" s="136"/>
      <c r="R210" s="136"/>
      <c r="S210" s="138"/>
      <c r="T210" s="274" t="str">
        <f t="shared" si="16"/>
        <v xml:space="preserve"> </v>
      </c>
      <c r="U210" s="137"/>
      <c r="V210" s="139"/>
      <c r="W210" s="139"/>
      <c r="X210" s="140"/>
      <c r="Y210" s="106" t="str">
        <f t="shared" si="18"/>
        <v/>
      </c>
      <c r="Z210" s="97" t="str">
        <f t="shared" si="19"/>
        <v/>
      </c>
      <c r="AA210" s="97" t="str">
        <f t="shared" si="20"/>
        <v/>
      </c>
      <c r="AB210" s="45"/>
      <c r="AC210" s="26"/>
      <c r="AD210" s="26"/>
      <c r="AE210" s="27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</row>
    <row r="211" spans="1:218" ht="20.100000000000001" customHeight="1" x14ac:dyDescent="0.25">
      <c r="A211" s="17">
        <v>207</v>
      </c>
      <c r="B211" s="132"/>
      <c r="C211" s="133"/>
      <c r="D211" s="141"/>
      <c r="E211" s="134"/>
      <c r="F211" s="135"/>
      <c r="G211" s="136"/>
      <c r="H211" s="136"/>
      <c r="I211" s="136"/>
      <c r="J211" s="136"/>
      <c r="K211" s="136"/>
      <c r="L211" s="136"/>
      <c r="M211" s="136"/>
      <c r="N211" s="136"/>
      <c r="O211" s="274" t="str">
        <f t="shared" si="17"/>
        <v xml:space="preserve"> </v>
      </c>
      <c r="P211" s="137"/>
      <c r="Q211" s="136"/>
      <c r="R211" s="136"/>
      <c r="S211" s="138"/>
      <c r="T211" s="274" t="str">
        <f t="shared" si="16"/>
        <v xml:space="preserve"> </v>
      </c>
      <c r="U211" s="137"/>
      <c r="V211" s="139"/>
      <c r="W211" s="139"/>
      <c r="X211" s="140"/>
      <c r="Y211" s="106" t="str">
        <f t="shared" si="18"/>
        <v/>
      </c>
      <c r="Z211" s="97" t="str">
        <f t="shared" si="19"/>
        <v/>
      </c>
      <c r="AA211" s="97" t="str">
        <f t="shared" si="20"/>
        <v/>
      </c>
      <c r="AB211" s="45"/>
      <c r="AC211" s="26"/>
      <c r="AD211" s="26"/>
      <c r="AE211" s="27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</row>
    <row r="212" spans="1:218" ht="20.100000000000001" customHeight="1" x14ac:dyDescent="0.25">
      <c r="A212" s="17">
        <v>208</v>
      </c>
      <c r="B212" s="132"/>
      <c r="C212" s="133"/>
      <c r="D212" s="141"/>
      <c r="E212" s="134"/>
      <c r="F212" s="135"/>
      <c r="G212" s="136"/>
      <c r="H212" s="136"/>
      <c r="I212" s="136"/>
      <c r="J212" s="136"/>
      <c r="K212" s="136"/>
      <c r="L212" s="136"/>
      <c r="M212" s="136"/>
      <c r="N212" s="136"/>
      <c r="O212" s="274" t="str">
        <f t="shared" si="17"/>
        <v xml:space="preserve"> </v>
      </c>
      <c r="P212" s="137"/>
      <c r="Q212" s="136"/>
      <c r="R212" s="136"/>
      <c r="S212" s="138"/>
      <c r="T212" s="274" t="str">
        <f t="shared" si="16"/>
        <v xml:space="preserve"> </v>
      </c>
      <c r="U212" s="137"/>
      <c r="V212" s="139"/>
      <c r="W212" s="139"/>
      <c r="X212" s="140"/>
      <c r="Y212" s="106" t="str">
        <f t="shared" si="18"/>
        <v/>
      </c>
      <c r="Z212" s="97" t="str">
        <f t="shared" si="19"/>
        <v/>
      </c>
      <c r="AA212" s="97" t="str">
        <f t="shared" si="20"/>
        <v/>
      </c>
      <c r="AB212" s="45"/>
      <c r="AC212" s="26"/>
      <c r="AD212" s="26"/>
      <c r="AE212" s="27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</row>
    <row r="213" spans="1:218" ht="20.100000000000001" customHeight="1" x14ac:dyDescent="0.25">
      <c r="A213" s="17">
        <v>209</v>
      </c>
      <c r="B213" s="132"/>
      <c r="C213" s="133"/>
      <c r="D213" s="141"/>
      <c r="E213" s="134"/>
      <c r="F213" s="135"/>
      <c r="G213" s="136"/>
      <c r="H213" s="136"/>
      <c r="I213" s="136"/>
      <c r="J213" s="136"/>
      <c r="K213" s="136"/>
      <c r="L213" s="136"/>
      <c r="M213" s="136"/>
      <c r="N213" s="136"/>
      <c r="O213" s="274" t="str">
        <f t="shared" si="17"/>
        <v xml:space="preserve"> </v>
      </c>
      <c r="P213" s="137"/>
      <c r="Q213" s="136"/>
      <c r="R213" s="136"/>
      <c r="S213" s="138"/>
      <c r="T213" s="274" t="str">
        <f t="shared" si="16"/>
        <v xml:space="preserve"> </v>
      </c>
      <c r="U213" s="137"/>
      <c r="V213" s="139"/>
      <c r="W213" s="139"/>
      <c r="X213" s="140"/>
      <c r="Y213" s="106" t="str">
        <f t="shared" si="18"/>
        <v/>
      </c>
      <c r="Z213" s="97" t="str">
        <f t="shared" si="19"/>
        <v/>
      </c>
      <c r="AA213" s="97" t="str">
        <f t="shared" si="20"/>
        <v/>
      </c>
      <c r="AB213" s="45"/>
      <c r="AC213" s="26"/>
      <c r="AD213" s="26"/>
      <c r="AE213" s="27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</row>
    <row r="214" spans="1:218" ht="20.100000000000001" customHeight="1" x14ac:dyDescent="0.25">
      <c r="A214" s="17">
        <v>210</v>
      </c>
      <c r="B214" s="132"/>
      <c r="C214" s="133"/>
      <c r="D214" s="141"/>
      <c r="E214" s="134"/>
      <c r="F214" s="135"/>
      <c r="G214" s="136"/>
      <c r="H214" s="136"/>
      <c r="I214" s="136"/>
      <c r="J214" s="136"/>
      <c r="K214" s="136"/>
      <c r="L214" s="136"/>
      <c r="M214" s="136"/>
      <c r="N214" s="136"/>
      <c r="O214" s="274" t="str">
        <f t="shared" si="17"/>
        <v xml:space="preserve"> </v>
      </c>
      <c r="P214" s="137"/>
      <c r="Q214" s="136"/>
      <c r="R214" s="136"/>
      <c r="S214" s="138"/>
      <c r="T214" s="274" t="str">
        <f t="shared" si="16"/>
        <v xml:space="preserve"> </v>
      </c>
      <c r="U214" s="137"/>
      <c r="V214" s="139"/>
      <c r="W214" s="139"/>
      <c r="X214" s="140"/>
      <c r="Y214" s="106" t="str">
        <f t="shared" si="18"/>
        <v/>
      </c>
      <c r="Z214" s="97" t="str">
        <f t="shared" si="19"/>
        <v/>
      </c>
      <c r="AA214" s="97" t="str">
        <f t="shared" si="20"/>
        <v/>
      </c>
      <c r="AB214" s="45"/>
      <c r="AC214" s="26"/>
      <c r="AD214" s="26"/>
      <c r="AE214" s="27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</row>
    <row r="215" spans="1:218" ht="20.100000000000001" customHeight="1" x14ac:dyDescent="0.25">
      <c r="A215" s="17">
        <v>211</v>
      </c>
      <c r="B215" s="132"/>
      <c r="C215" s="133"/>
      <c r="D215" s="141"/>
      <c r="E215" s="134"/>
      <c r="F215" s="135"/>
      <c r="G215" s="136"/>
      <c r="H215" s="136"/>
      <c r="I215" s="136"/>
      <c r="J215" s="136"/>
      <c r="K215" s="136"/>
      <c r="L215" s="136"/>
      <c r="M215" s="136"/>
      <c r="N215" s="136"/>
      <c r="O215" s="274" t="str">
        <f t="shared" si="17"/>
        <v xml:space="preserve"> </v>
      </c>
      <c r="P215" s="137"/>
      <c r="Q215" s="136"/>
      <c r="R215" s="136"/>
      <c r="S215" s="138"/>
      <c r="T215" s="274" t="str">
        <f t="shared" si="16"/>
        <v xml:space="preserve"> </v>
      </c>
      <c r="U215" s="137"/>
      <c r="V215" s="139"/>
      <c r="W215" s="139"/>
      <c r="X215" s="140"/>
      <c r="Y215" s="106" t="str">
        <f t="shared" si="18"/>
        <v/>
      </c>
      <c r="Z215" s="97" t="str">
        <f t="shared" si="19"/>
        <v/>
      </c>
      <c r="AA215" s="97" t="str">
        <f t="shared" si="20"/>
        <v/>
      </c>
      <c r="AB215" s="45"/>
      <c r="AC215" s="26"/>
      <c r="AD215" s="26"/>
      <c r="AE215" s="27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</row>
    <row r="216" spans="1:218" ht="20.100000000000001" customHeight="1" x14ac:dyDescent="0.25">
      <c r="A216" s="17">
        <v>212</v>
      </c>
      <c r="B216" s="132"/>
      <c r="C216" s="133"/>
      <c r="D216" s="141"/>
      <c r="E216" s="134"/>
      <c r="F216" s="135"/>
      <c r="G216" s="136"/>
      <c r="H216" s="136"/>
      <c r="I216" s="136"/>
      <c r="J216" s="136"/>
      <c r="K216" s="136"/>
      <c r="L216" s="136"/>
      <c r="M216" s="136"/>
      <c r="N216" s="136"/>
      <c r="O216" s="274" t="str">
        <f t="shared" si="17"/>
        <v xml:space="preserve"> </v>
      </c>
      <c r="P216" s="137"/>
      <c r="Q216" s="136"/>
      <c r="R216" s="136"/>
      <c r="S216" s="138"/>
      <c r="T216" s="274" t="str">
        <f t="shared" si="16"/>
        <v xml:space="preserve"> </v>
      </c>
      <c r="U216" s="137"/>
      <c r="V216" s="139"/>
      <c r="W216" s="139"/>
      <c r="X216" s="140"/>
      <c r="Y216" s="106" t="str">
        <f t="shared" si="18"/>
        <v/>
      </c>
      <c r="Z216" s="97" t="str">
        <f t="shared" si="19"/>
        <v/>
      </c>
      <c r="AA216" s="97" t="str">
        <f t="shared" si="20"/>
        <v/>
      </c>
      <c r="AB216" s="45"/>
      <c r="AC216" s="26"/>
      <c r="AD216" s="26"/>
      <c r="AE216" s="27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</row>
    <row r="217" spans="1:218" ht="20.100000000000001" customHeight="1" x14ac:dyDescent="0.25">
      <c r="A217" s="17">
        <v>213</v>
      </c>
      <c r="B217" s="132"/>
      <c r="C217" s="133"/>
      <c r="D217" s="141"/>
      <c r="E217" s="134"/>
      <c r="F217" s="135"/>
      <c r="G217" s="136"/>
      <c r="H217" s="136"/>
      <c r="I217" s="136"/>
      <c r="J217" s="136"/>
      <c r="K217" s="136"/>
      <c r="L217" s="136"/>
      <c r="M217" s="136"/>
      <c r="N217" s="136"/>
      <c r="O217" s="274" t="str">
        <f t="shared" si="17"/>
        <v xml:space="preserve"> </v>
      </c>
      <c r="P217" s="137"/>
      <c r="Q217" s="136"/>
      <c r="R217" s="136"/>
      <c r="S217" s="138"/>
      <c r="T217" s="274" t="str">
        <f t="shared" si="16"/>
        <v xml:space="preserve"> </v>
      </c>
      <c r="U217" s="137"/>
      <c r="V217" s="139"/>
      <c r="W217" s="139"/>
      <c r="X217" s="140"/>
      <c r="Y217" s="106" t="str">
        <f t="shared" si="18"/>
        <v/>
      </c>
      <c r="Z217" s="97" t="str">
        <f t="shared" si="19"/>
        <v/>
      </c>
      <c r="AA217" s="97" t="str">
        <f t="shared" si="20"/>
        <v/>
      </c>
      <c r="AB217" s="45"/>
      <c r="AC217" s="26"/>
      <c r="AD217" s="26"/>
      <c r="AE217" s="27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</row>
    <row r="218" spans="1:218" ht="20.100000000000001" customHeight="1" x14ac:dyDescent="0.25">
      <c r="A218" s="17">
        <v>214</v>
      </c>
      <c r="B218" s="132"/>
      <c r="C218" s="133"/>
      <c r="D218" s="141"/>
      <c r="E218" s="134"/>
      <c r="F218" s="135"/>
      <c r="G218" s="136"/>
      <c r="H218" s="136"/>
      <c r="I218" s="136"/>
      <c r="J218" s="136"/>
      <c r="K218" s="136"/>
      <c r="L218" s="136"/>
      <c r="M218" s="136"/>
      <c r="N218" s="136"/>
      <c r="O218" s="274" t="str">
        <f t="shared" si="17"/>
        <v xml:space="preserve"> </v>
      </c>
      <c r="P218" s="137"/>
      <c r="Q218" s="136"/>
      <c r="R218" s="136"/>
      <c r="S218" s="138"/>
      <c r="T218" s="274" t="str">
        <f t="shared" si="16"/>
        <v xml:space="preserve"> </v>
      </c>
      <c r="U218" s="137"/>
      <c r="V218" s="139"/>
      <c r="W218" s="139"/>
      <c r="X218" s="140"/>
      <c r="Y218" s="106" t="str">
        <f t="shared" si="18"/>
        <v/>
      </c>
      <c r="Z218" s="97" t="str">
        <f t="shared" si="19"/>
        <v/>
      </c>
      <c r="AA218" s="97" t="str">
        <f t="shared" si="20"/>
        <v/>
      </c>
      <c r="AB218" s="45"/>
      <c r="AC218" s="26"/>
      <c r="AD218" s="26"/>
      <c r="AE218" s="27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</row>
    <row r="219" spans="1:218" ht="20.100000000000001" customHeight="1" x14ac:dyDescent="0.25">
      <c r="A219" s="17">
        <v>215</v>
      </c>
      <c r="B219" s="132"/>
      <c r="C219" s="133"/>
      <c r="D219" s="141"/>
      <c r="E219" s="134"/>
      <c r="F219" s="135"/>
      <c r="G219" s="136"/>
      <c r="H219" s="136"/>
      <c r="I219" s="136"/>
      <c r="J219" s="136"/>
      <c r="K219" s="136"/>
      <c r="L219" s="136"/>
      <c r="M219" s="136"/>
      <c r="N219" s="136"/>
      <c r="O219" s="274" t="str">
        <f t="shared" si="17"/>
        <v xml:space="preserve"> </v>
      </c>
      <c r="P219" s="137"/>
      <c r="Q219" s="136"/>
      <c r="R219" s="136"/>
      <c r="S219" s="138"/>
      <c r="T219" s="274" t="str">
        <f t="shared" si="16"/>
        <v xml:space="preserve"> </v>
      </c>
      <c r="U219" s="137"/>
      <c r="V219" s="139"/>
      <c r="W219" s="139"/>
      <c r="X219" s="140"/>
      <c r="Y219" s="106" t="str">
        <f t="shared" si="18"/>
        <v/>
      </c>
      <c r="Z219" s="97" t="str">
        <f t="shared" si="19"/>
        <v/>
      </c>
      <c r="AA219" s="97" t="str">
        <f t="shared" si="20"/>
        <v/>
      </c>
      <c r="AB219" s="45"/>
      <c r="AC219" s="26"/>
      <c r="AD219" s="26"/>
      <c r="AE219" s="27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</row>
    <row r="220" spans="1:218" ht="20.100000000000001" customHeight="1" x14ac:dyDescent="0.25">
      <c r="A220" s="17">
        <v>216</v>
      </c>
      <c r="B220" s="132"/>
      <c r="C220" s="133"/>
      <c r="D220" s="141"/>
      <c r="E220" s="134"/>
      <c r="F220" s="135"/>
      <c r="G220" s="136"/>
      <c r="H220" s="136"/>
      <c r="I220" s="136"/>
      <c r="J220" s="136"/>
      <c r="K220" s="136"/>
      <c r="L220" s="136"/>
      <c r="M220" s="136"/>
      <c r="N220" s="136"/>
      <c r="O220" s="274" t="str">
        <f t="shared" si="17"/>
        <v xml:space="preserve"> </v>
      </c>
      <c r="P220" s="137"/>
      <c r="Q220" s="136"/>
      <c r="R220" s="136"/>
      <c r="S220" s="138"/>
      <c r="T220" s="274" t="str">
        <f t="shared" si="16"/>
        <v xml:space="preserve"> </v>
      </c>
      <c r="U220" s="137"/>
      <c r="V220" s="139"/>
      <c r="W220" s="139"/>
      <c r="X220" s="140"/>
      <c r="Y220" s="106" t="str">
        <f t="shared" si="18"/>
        <v/>
      </c>
      <c r="Z220" s="97" t="str">
        <f t="shared" si="19"/>
        <v/>
      </c>
      <c r="AA220" s="97" t="str">
        <f t="shared" si="20"/>
        <v/>
      </c>
      <c r="AB220" s="45"/>
      <c r="AC220" s="26"/>
      <c r="AD220" s="26"/>
      <c r="AE220" s="27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</row>
    <row r="221" spans="1:218" ht="20.100000000000001" customHeight="1" x14ac:dyDescent="0.25">
      <c r="A221" s="17">
        <v>217</v>
      </c>
      <c r="B221" s="132"/>
      <c r="C221" s="133"/>
      <c r="D221" s="141"/>
      <c r="E221" s="134"/>
      <c r="F221" s="135"/>
      <c r="G221" s="136"/>
      <c r="H221" s="136"/>
      <c r="I221" s="136"/>
      <c r="J221" s="136"/>
      <c r="K221" s="136"/>
      <c r="L221" s="136"/>
      <c r="M221" s="136"/>
      <c r="N221" s="136"/>
      <c r="O221" s="274" t="str">
        <f t="shared" si="17"/>
        <v xml:space="preserve"> </v>
      </c>
      <c r="P221" s="137"/>
      <c r="Q221" s="136"/>
      <c r="R221" s="136"/>
      <c r="S221" s="138"/>
      <c r="T221" s="274" t="str">
        <f t="shared" si="16"/>
        <v xml:space="preserve"> </v>
      </c>
      <c r="U221" s="137"/>
      <c r="V221" s="139"/>
      <c r="W221" s="139"/>
      <c r="X221" s="140"/>
      <c r="Y221" s="106" t="str">
        <f t="shared" si="18"/>
        <v/>
      </c>
      <c r="Z221" s="97" t="str">
        <f t="shared" si="19"/>
        <v/>
      </c>
      <c r="AA221" s="97" t="str">
        <f t="shared" si="20"/>
        <v/>
      </c>
      <c r="AB221" s="45"/>
      <c r="AC221" s="26"/>
      <c r="AD221" s="26"/>
      <c r="AE221" s="27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</row>
    <row r="222" spans="1:218" ht="20.100000000000001" customHeight="1" x14ac:dyDescent="0.25">
      <c r="A222" s="17">
        <v>218</v>
      </c>
      <c r="B222" s="132"/>
      <c r="C222" s="133"/>
      <c r="D222" s="141"/>
      <c r="E222" s="134"/>
      <c r="F222" s="135"/>
      <c r="G222" s="136"/>
      <c r="H222" s="136"/>
      <c r="I222" s="136"/>
      <c r="J222" s="136"/>
      <c r="K222" s="136"/>
      <c r="L222" s="136"/>
      <c r="M222" s="136"/>
      <c r="N222" s="136"/>
      <c r="O222" s="274" t="str">
        <f t="shared" si="17"/>
        <v xml:space="preserve"> </v>
      </c>
      <c r="P222" s="137"/>
      <c r="Q222" s="136"/>
      <c r="R222" s="136"/>
      <c r="S222" s="138"/>
      <c r="T222" s="274" t="str">
        <f t="shared" si="16"/>
        <v xml:space="preserve"> </v>
      </c>
      <c r="U222" s="137"/>
      <c r="V222" s="139"/>
      <c r="W222" s="139"/>
      <c r="X222" s="140"/>
      <c r="Y222" s="106" t="str">
        <f t="shared" si="18"/>
        <v/>
      </c>
      <c r="Z222" s="97" t="str">
        <f t="shared" si="19"/>
        <v/>
      </c>
      <c r="AA222" s="97" t="str">
        <f t="shared" si="20"/>
        <v/>
      </c>
      <c r="AB222" s="45"/>
      <c r="AC222" s="26"/>
      <c r="AD222" s="26"/>
      <c r="AE222" s="27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</row>
    <row r="223" spans="1:218" ht="20.100000000000001" customHeight="1" x14ac:dyDescent="0.25">
      <c r="A223" s="17">
        <v>219</v>
      </c>
      <c r="B223" s="132"/>
      <c r="C223" s="133"/>
      <c r="D223" s="141"/>
      <c r="E223" s="134"/>
      <c r="F223" s="135"/>
      <c r="G223" s="136"/>
      <c r="H223" s="136"/>
      <c r="I223" s="136"/>
      <c r="J223" s="136"/>
      <c r="K223" s="136"/>
      <c r="L223" s="136"/>
      <c r="M223" s="136"/>
      <c r="N223" s="136"/>
      <c r="O223" s="274" t="str">
        <f t="shared" si="17"/>
        <v xml:space="preserve"> </v>
      </c>
      <c r="P223" s="137"/>
      <c r="Q223" s="136"/>
      <c r="R223" s="136"/>
      <c r="S223" s="138"/>
      <c r="T223" s="274" t="str">
        <f t="shared" si="16"/>
        <v xml:space="preserve"> </v>
      </c>
      <c r="U223" s="137"/>
      <c r="V223" s="139"/>
      <c r="W223" s="139"/>
      <c r="X223" s="140"/>
      <c r="Y223" s="106" t="str">
        <f t="shared" si="18"/>
        <v/>
      </c>
      <c r="Z223" s="97" t="str">
        <f t="shared" si="19"/>
        <v/>
      </c>
      <c r="AA223" s="97" t="str">
        <f t="shared" si="20"/>
        <v/>
      </c>
      <c r="AB223" s="45"/>
      <c r="AC223" s="26"/>
      <c r="AD223" s="26"/>
      <c r="AE223" s="27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</row>
    <row r="224" spans="1:218" ht="20.100000000000001" customHeight="1" x14ac:dyDescent="0.25">
      <c r="A224" s="17">
        <v>220</v>
      </c>
      <c r="B224" s="132"/>
      <c r="C224" s="133"/>
      <c r="D224" s="141"/>
      <c r="E224" s="134"/>
      <c r="F224" s="135"/>
      <c r="G224" s="136"/>
      <c r="H224" s="136"/>
      <c r="I224" s="136"/>
      <c r="J224" s="136"/>
      <c r="K224" s="136"/>
      <c r="L224" s="136"/>
      <c r="M224" s="136"/>
      <c r="N224" s="136"/>
      <c r="O224" s="274" t="str">
        <f t="shared" si="17"/>
        <v xml:space="preserve"> </v>
      </c>
      <c r="P224" s="137"/>
      <c r="Q224" s="136"/>
      <c r="R224" s="136"/>
      <c r="S224" s="138"/>
      <c r="T224" s="274" t="str">
        <f t="shared" si="16"/>
        <v xml:space="preserve"> </v>
      </c>
      <c r="U224" s="137"/>
      <c r="V224" s="139"/>
      <c r="W224" s="139"/>
      <c r="X224" s="140"/>
      <c r="Y224" s="106" t="str">
        <f t="shared" si="18"/>
        <v/>
      </c>
      <c r="Z224" s="97" t="str">
        <f t="shared" si="19"/>
        <v/>
      </c>
      <c r="AA224" s="97" t="str">
        <f t="shared" si="20"/>
        <v/>
      </c>
      <c r="AB224" s="45"/>
      <c r="AC224" s="26"/>
      <c r="AD224" s="26"/>
      <c r="AE224" s="27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</row>
    <row r="225" spans="1:218" ht="20.100000000000001" customHeight="1" x14ac:dyDescent="0.25">
      <c r="A225" s="17">
        <v>221</v>
      </c>
      <c r="B225" s="132"/>
      <c r="C225" s="133"/>
      <c r="D225" s="141"/>
      <c r="E225" s="134"/>
      <c r="F225" s="135"/>
      <c r="G225" s="136"/>
      <c r="H225" s="136"/>
      <c r="I225" s="136"/>
      <c r="J225" s="136"/>
      <c r="K225" s="136"/>
      <c r="L225" s="136"/>
      <c r="M225" s="136"/>
      <c r="N225" s="136"/>
      <c r="O225" s="274" t="str">
        <f t="shared" si="17"/>
        <v xml:space="preserve"> </v>
      </c>
      <c r="P225" s="137"/>
      <c r="Q225" s="136"/>
      <c r="R225" s="136"/>
      <c r="S225" s="138"/>
      <c r="T225" s="274" t="str">
        <f t="shared" si="16"/>
        <v xml:space="preserve"> </v>
      </c>
      <c r="U225" s="137"/>
      <c r="V225" s="139"/>
      <c r="W225" s="139"/>
      <c r="X225" s="140"/>
      <c r="Y225" s="106" t="str">
        <f t="shared" si="18"/>
        <v/>
      </c>
      <c r="Z225" s="97" t="str">
        <f t="shared" si="19"/>
        <v/>
      </c>
      <c r="AA225" s="97" t="str">
        <f t="shared" si="20"/>
        <v/>
      </c>
      <c r="AB225" s="45"/>
      <c r="AC225" s="26"/>
      <c r="AD225" s="26"/>
      <c r="AE225" s="27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</row>
    <row r="226" spans="1:218" ht="20.100000000000001" customHeight="1" x14ac:dyDescent="0.25">
      <c r="A226" s="17">
        <v>222</v>
      </c>
      <c r="B226" s="132"/>
      <c r="C226" s="133"/>
      <c r="D226" s="141"/>
      <c r="E226" s="134"/>
      <c r="F226" s="135"/>
      <c r="G226" s="136"/>
      <c r="H226" s="136"/>
      <c r="I226" s="136"/>
      <c r="J226" s="136"/>
      <c r="K226" s="136"/>
      <c r="L226" s="136"/>
      <c r="M226" s="136"/>
      <c r="N226" s="136"/>
      <c r="O226" s="274" t="str">
        <f t="shared" si="17"/>
        <v xml:space="preserve"> </v>
      </c>
      <c r="P226" s="137"/>
      <c r="Q226" s="136"/>
      <c r="R226" s="136"/>
      <c r="S226" s="138"/>
      <c r="T226" s="274" t="str">
        <f t="shared" si="16"/>
        <v xml:space="preserve"> </v>
      </c>
      <c r="U226" s="137"/>
      <c r="V226" s="139"/>
      <c r="W226" s="139"/>
      <c r="X226" s="140"/>
      <c r="Y226" s="106" t="str">
        <f t="shared" si="18"/>
        <v/>
      </c>
      <c r="Z226" s="97" t="str">
        <f t="shared" si="19"/>
        <v/>
      </c>
      <c r="AA226" s="97" t="str">
        <f t="shared" si="20"/>
        <v/>
      </c>
      <c r="AB226" s="45"/>
      <c r="AC226" s="26"/>
      <c r="AD226" s="26"/>
      <c r="AE226" s="27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</row>
    <row r="227" spans="1:218" ht="20.100000000000001" customHeight="1" x14ac:dyDescent="0.25">
      <c r="A227" s="17">
        <v>223</v>
      </c>
      <c r="B227" s="132"/>
      <c r="C227" s="133"/>
      <c r="D227" s="141"/>
      <c r="E227" s="134"/>
      <c r="F227" s="135"/>
      <c r="G227" s="136"/>
      <c r="H227" s="136"/>
      <c r="I227" s="136"/>
      <c r="J227" s="136"/>
      <c r="K227" s="136"/>
      <c r="L227" s="136"/>
      <c r="M227" s="136"/>
      <c r="N227" s="136"/>
      <c r="O227" s="274" t="str">
        <f t="shared" si="17"/>
        <v xml:space="preserve"> </v>
      </c>
      <c r="P227" s="137"/>
      <c r="Q227" s="136"/>
      <c r="R227" s="136"/>
      <c r="S227" s="138"/>
      <c r="T227" s="274" t="str">
        <f t="shared" si="16"/>
        <v xml:space="preserve"> </v>
      </c>
      <c r="U227" s="137"/>
      <c r="V227" s="139"/>
      <c r="W227" s="139"/>
      <c r="X227" s="140"/>
      <c r="Y227" s="106" t="str">
        <f t="shared" si="18"/>
        <v/>
      </c>
      <c r="Z227" s="97" t="str">
        <f t="shared" si="19"/>
        <v/>
      </c>
      <c r="AA227" s="97" t="str">
        <f t="shared" si="20"/>
        <v/>
      </c>
      <c r="AB227" s="45"/>
      <c r="AC227" s="26"/>
      <c r="AD227" s="26"/>
      <c r="AE227" s="27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</row>
    <row r="228" spans="1:218" ht="20.100000000000001" customHeight="1" x14ac:dyDescent="0.25">
      <c r="A228" s="17">
        <v>224</v>
      </c>
      <c r="B228" s="132"/>
      <c r="C228" s="133"/>
      <c r="D228" s="141"/>
      <c r="E228" s="134"/>
      <c r="F228" s="135"/>
      <c r="G228" s="136"/>
      <c r="H228" s="136"/>
      <c r="I228" s="136"/>
      <c r="J228" s="136"/>
      <c r="K228" s="136"/>
      <c r="L228" s="136"/>
      <c r="M228" s="136"/>
      <c r="N228" s="136"/>
      <c r="O228" s="274" t="str">
        <f t="shared" si="17"/>
        <v xml:space="preserve"> </v>
      </c>
      <c r="P228" s="137"/>
      <c r="Q228" s="136"/>
      <c r="R228" s="136"/>
      <c r="S228" s="138"/>
      <c r="T228" s="274" t="str">
        <f t="shared" si="16"/>
        <v xml:space="preserve"> </v>
      </c>
      <c r="U228" s="137"/>
      <c r="V228" s="139"/>
      <c r="W228" s="139"/>
      <c r="X228" s="140"/>
      <c r="Y228" s="106" t="str">
        <f t="shared" si="18"/>
        <v/>
      </c>
      <c r="Z228" s="97" t="str">
        <f t="shared" si="19"/>
        <v/>
      </c>
      <c r="AA228" s="97" t="str">
        <f t="shared" si="20"/>
        <v/>
      </c>
      <c r="AB228" s="45"/>
      <c r="AC228" s="26"/>
      <c r="AD228" s="26"/>
      <c r="AE228" s="27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</row>
    <row r="229" spans="1:218" ht="20.100000000000001" customHeight="1" x14ac:dyDescent="0.25">
      <c r="A229" s="17">
        <v>225</v>
      </c>
      <c r="B229" s="132"/>
      <c r="C229" s="133"/>
      <c r="D229" s="141"/>
      <c r="E229" s="134"/>
      <c r="F229" s="135"/>
      <c r="G229" s="136"/>
      <c r="H229" s="136"/>
      <c r="I229" s="136"/>
      <c r="J229" s="136"/>
      <c r="K229" s="136"/>
      <c r="L229" s="136"/>
      <c r="M229" s="136"/>
      <c r="N229" s="136"/>
      <c r="O229" s="274" t="str">
        <f t="shared" si="17"/>
        <v xml:space="preserve"> </v>
      </c>
      <c r="P229" s="137"/>
      <c r="Q229" s="136"/>
      <c r="R229" s="136"/>
      <c r="S229" s="138"/>
      <c r="T229" s="274" t="str">
        <f t="shared" si="16"/>
        <v xml:space="preserve"> </v>
      </c>
      <c r="U229" s="137"/>
      <c r="V229" s="139"/>
      <c r="W229" s="139"/>
      <c r="X229" s="140"/>
      <c r="Y229" s="106" t="str">
        <f t="shared" si="18"/>
        <v/>
      </c>
      <c r="Z229" s="97" t="str">
        <f t="shared" si="19"/>
        <v/>
      </c>
      <c r="AA229" s="97" t="str">
        <f t="shared" si="20"/>
        <v/>
      </c>
      <c r="AB229" s="45"/>
      <c r="AC229" s="26"/>
      <c r="AD229" s="26"/>
      <c r="AE229" s="27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</row>
    <row r="230" spans="1:218" ht="20.100000000000001" customHeight="1" x14ac:dyDescent="0.25">
      <c r="A230" s="17">
        <v>226</v>
      </c>
      <c r="B230" s="132"/>
      <c r="C230" s="133"/>
      <c r="D230" s="141"/>
      <c r="E230" s="134"/>
      <c r="F230" s="135"/>
      <c r="G230" s="136"/>
      <c r="H230" s="136"/>
      <c r="I230" s="136"/>
      <c r="J230" s="136"/>
      <c r="K230" s="136"/>
      <c r="L230" s="136"/>
      <c r="M230" s="136"/>
      <c r="N230" s="136"/>
      <c r="O230" s="274" t="str">
        <f t="shared" si="17"/>
        <v xml:space="preserve"> </v>
      </c>
      <c r="P230" s="137"/>
      <c r="Q230" s="136"/>
      <c r="R230" s="136"/>
      <c r="S230" s="138"/>
      <c r="T230" s="274" t="str">
        <f t="shared" si="16"/>
        <v xml:space="preserve"> </v>
      </c>
      <c r="U230" s="137"/>
      <c r="V230" s="139"/>
      <c r="W230" s="139"/>
      <c r="X230" s="140"/>
      <c r="Y230" s="106" t="str">
        <f t="shared" si="18"/>
        <v/>
      </c>
      <c r="Z230" s="97" t="str">
        <f t="shared" si="19"/>
        <v/>
      </c>
      <c r="AA230" s="97" t="str">
        <f t="shared" si="20"/>
        <v/>
      </c>
      <c r="AB230" s="45"/>
      <c r="AC230" s="26"/>
      <c r="AD230" s="26"/>
      <c r="AE230" s="27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</row>
    <row r="231" spans="1:218" ht="20.100000000000001" customHeight="1" x14ac:dyDescent="0.25">
      <c r="A231" s="17">
        <v>227</v>
      </c>
      <c r="B231" s="132"/>
      <c r="C231" s="133"/>
      <c r="D231" s="141"/>
      <c r="E231" s="134"/>
      <c r="F231" s="135"/>
      <c r="G231" s="136"/>
      <c r="H231" s="136"/>
      <c r="I231" s="136"/>
      <c r="J231" s="136"/>
      <c r="K231" s="136"/>
      <c r="L231" s="136"/>
      <c r="M231" s="136"/>
      <c r="N231" s="136"/>
      <c r="O231" s="274" t="str">
        <f t="shared" si="17"/>
        <v xml:space="preserve"> </v>
      </c>
      <c r="P231" s="137"/>
      <c r="Q231" s="136"/>
      <c r="R231" s="136"/>
      <c r="S231" s="138"/>
      <c r="T231" s="274" t="str">
        <f t="shared" si="16"/>
        <v xml:space="preserve"> </v>
      </c>
      <c r="U231" s="137"/>
      <c r="V231" s="139"/>
      <c r="W231" s="139"/>
      <c r="X231" s="140"/>
      <c r="Y231" s="106" t="str">
        <f t="shared" si="18"/>
        <v/>
      </c>
      <c r="Z231" s="97" t="str">
        <f t="shared" si="19"/>
        <v/>
      </c>
      <c r="AA231" s="97" t="str">
        <f t="shared" si="20"/>
        <v/>
      </c>
      <c r="AB231" s="45"/>
      <c r="AC231" s="26"/>
      <c r="AD231" s="26"/>
      <c r="AE231" s="27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</row>
    <row r="232" spans="1:218" ht="20.100000000000001" customHeight="1" x14ac:dyDescent="0.25">
      <c r="A232" s="17">
        <v>228</v>
      </c>
      <c r="B232" s="132"/>
      <c r="C232" s="133"/>
      <c r="D232" s="141"/>
      <c r="E232" s="134"/>
      <c r="F232" s="135"/>
      <c r="G232" s="136"/>
      <c r="H232" s="136"/>
      <c r="I232" s="136"/>
      <c r="J232" s="136"/>
      <c r="K232" s="136"/>
      <c r="L232" s="136"/>
      <c r="M232" s="136"/>
      <c r="N232" s="136"/>
      <c r="O232" s="274" t="str">
        <f t="shared" si="17"/>
        <v xml:space="preserve"> </v>
      </c>
      <c r="P232" s="137"/>
      <c r="Q232" s="136"/>
      <c r="R232" s="136"/>
      <c r="S232" s="138"/>
      <c r="T232" s="274" t="str">
        <f t="shared" si="16"/>
        <v xml:space="preserve"> </v>
      </c>
      <c r="U232" s="137"/>
      <c r="V232" s="139"/>
      <c r="W232" s="139"/>
      <c r="X232" s="140"/>
      <c r="Y232" s="106" t="str">
        <f t="shared" si="18"/>
        <v/>
      </c>
      <c r="Z232" s="97" t="str">
        <f t="shared" si="19"/>
        <v/>
      </c>
      <c r="AA232" s="97" t="str">
        <f t="shared" si="20"/>
        <v/>
      </c>
      <c r="AB232" s="45"/>
      <c r="AC232" s="26"/>
      <c r="AD232" s="26"/>
      <c r="AE232" s="27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</row>
    <row r="233" spans="1:218" ht="20.100000000000001" customHeight="1" x14ac:dyDescent="0.25">
      <c r="A233" s="17">
        <v>229</v>
      </c>
      <c r="B233" s="132"/>
      <c r="C233" s="133"/>
      <c r="D233" s="141"/>
      <c r="E233" s="134"/>
      <c r="F233" s="135"/>
      <c r="G233" s="136"/>
      <c r="H233" s="136"/>
      <c r="I233" s="136"/>
      <c r="J233" s="136"/>
      <c r="K233" s="136"/>
      <c r="L233" s="136"/>
      <c r="M233" s="136"/>
      <c r="N233" s="136"/>
      <c r="O233" s="274" t="str">
        <f t="shared" si="17"/>
        <v xml:space="preserve"> </v>
      </c>
      <c r="P233" s="137"/>
      <c r="Q233" s="136"/>
      <c r="R233" s="136"/>
      <c r="S233" s="138"/>
      <c r="T233" s="274" t="str">
        <f t="shared" si="16"/>
        <v xml:space="preserve"> </v>
      </c>
      <c r="U233" s="137"/>
      <c r="V233" s="139"/>
      <c r="W233" s="139"/>
      <c r="X233" s="140"/>
      <c r="Y233" s="106" t="str">
        <f t="shared" si="18"/>
        <v/>
      </c>
      <c r="Z233" s="97" t="str">
        <f t="shared" si="19"/>
        <v/>
      </c>
      <c r="AA233" s="97" t="str">
        <f t="shared" si="20"/>
        <v/>
      </c>
      <c r="AB233" s="45"/>
      <c r="AC233" s="26"/>
      <c r="AD233" s="26"/>
      <c r="AE233" s="27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</row>
    <row r="234" spans="1:218" ht="20.100000000000001" customHeight="1" x14ac:dyDescent="0.25">
      <c r="A234" s="17">
        <v>230</v>
      </c>
      <c r="B234" s="132"/>
      <c r="C234" s="133"/>
      <c r="D234" s="141"/>
      <c r="E234" s="134"/>
      <c r="F234" s="135"/>
      <c r="G234" s="136"/>
      <c r="H234" s="136"/>
      <c r="I234" s="136"/>
      <c r="J234" s="136"/>
      <c r="K234" s="136"/>
      <c r="L234" s="136"/>
      <c r="M234" s="136"/>
      <c r="N234" s="136"/>
      <c r="O234" s="274" t="str">
        <f t="shared" si="17"/>
        <v xml:space="preserve"> </v>
      </c>
      <c r="P234" s="137"/>
      <c r="Q234" s="136"/>
      <c r="R234" s="136"/>
      <c r="S234" s="138"/>
      <c r="T234" s="274" t="str">
        <f t="shared" si="16"/>
        <v xml:space="preserve"> </v>
      </c>
      <c r="U234" s="137"/>
      <c r="V234" s="139"/>
      <c r="W234" s="139"/>
      <c r="X234" s="140"/>
      <c r="Y234" s="106" t="str">
        <f t="shared" si="18"/>
        <v/>
      </c>
      <c r="Z234" s="97" t="str">
        <f t="shared" si="19"/>
        <v/>
      </c>
      <c r="AA234" s="97" t="str">
        <f t="shared" si="20"/>
        <v/>
      </c>
      <c r="AB234" s="45"/>
      <c r="AC234" s="26"/>
      <c r="AD234" s="26"/>
      <c r="AE234" s="27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</row>
    <row r="235" spans="1:218" ht="20.100000000000001" customHeight="1" x14ac:dyDescent="0.25">
      <c r="A235" s="17">
        <v>231</v>
      </c>
      <c r="B235" s="132"/>
      <c r="C235" s="133"/>
      <c r="D235" s="141"/>
      <c r="E235" s="134"/>
      <c r="F235" s="135"/>
      <c r="G235" s="136"/>
      <c r="H235" s="136"/>
      <c r="I235" s="136"/>
      <c r="J235" s="136"/>
      <c r="K235" s="136"/>
      <c r="L235" s="136"/>
      <c r="M235" s="136"/>
      <c r="N235" s="136"/>
      <c r="O235" s="274" t="str">
        <f t="shared" si="17"/>
        <v xml:space="preserve"> </v>
      </c>
      <c r="P235" s="137"/>
      <c r="Q235" s="136"/>
      <c r="R235" s="136"/>
      <c r="S235" s="138"/>
      <c r="T235" s="274" t="str">
        <f t="shared" si="16"/>
        <v xml:space="preserve"> </v>
      </c>
      <c r="U235" s="137"/>
      <c r="V235" s="139"/>
      <c r="W235" s="139"/>
      <c r="X235" s="140"/>
      <c r="Y235" s="106" t="str">
        <f t="shared" si="18"/>
        <v/>
      </c>
      <c r="Z235" s="97" t="str">
        <f t="shared" si="19"/>
        <v/>
      </c>
      <c r="AA235" s="97" t="str">
        <f t="shared" si="20"/>
        <v/>
      </c>
      <c r="AB235" s="45"/>
      <c r="AC235" s="26"/>
      <c r="AD235" s="26"/>
      <c r="AE235" s="27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</row>
    <row r="236" spans="1:218" ht="20.100000000000001" customHeight="1" x14ac:dyDescent="0.25">
      <c r="A236" s="17">
        <v>232</v>
      </c>
      <c r="B236" s="132"/>
      <c r="C236" s="133"/>
      <c r="D236" s="141"/>
      <c r="E236" s="134"/>
      <c r="F236" s="135"/>
      <c r="G236" s="136"/>
      <c r="H236" s="136"/>
      <c r="I236" s="136"/>
      <c r="J236" s="136"/>
      <c r="K236" s="136"/>
      <c r="L236" s="136"/>
      <c r="M236" s="136"/>
      <c r="N236" s="136"/>
      <c r="O236" s="274" t="str">
        <f t="shared" si="17"/>
        <v xml:space="preserve"> </v>
      </c>
      <c r="P236" s="137"/>
      <c r="Q236" s="136"/>
      <c r="R236" s="136"/>
      <c r="S236" s="138"/>
      <c r="T236" s="274" t="str">
        <f t="shared" si="16"/>
        <v xml:space="preserve"> </v>
      </c>
      <c r="U236" s="137"/>
      <c r="V236" s="139"/>
      <c r="W236" s="139"/>
      <c r="X236" s="140"/>
      <c r="Y236" s="106" t="str">
        <f t="shared" si="18"/>
        <v/>
      </c>
      <c r="Z236" s="97" t="str">
        <f t="shared" si="19"/>
        <v/>
      </c>
      <c r="AA236" s="97" t="str">
        <f t="shared" si="20"/>
        <v/>
      </c>
      <c r="AB236" s="45"/>
      <c r="AC236" s="26"/>
      <c r="AD236" s="26"/>
      <c r="AE236" s="27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</row>
    <row r="237" spans="1:218" ht="20.100000000000001" customHeight="1" x14ac:dyDescent="0.25">
      <c r="A237" s="17">
        <v>233</v>
      </c>
      <c r="B237" s="132"/>
      <c r="C237" s="133"/>
      <c r="D237" s="141"/>
      <c r="E237" s="134"/>
      <c r="F237" s="135"/>
      <c r="G237" s="136"/>
      <c r="H237" s="136"/>
      <c r="I237" s="136"/>
      <c r="J237" s="136"/>
      <c r="K237" s="136"/>
      <c r="L237" s="136"/>
      <c r="M237" s="136"/>
      <c r="N237" s="136"/>
      <c r="O237" s="274" t="str">
        <f t="shared" si="17"/>
        <v xml:space="preserve"> </v>
      </c>
      <c r="P237" s="137"/>
      <c r="Q237" s="136"/>
      <c r="R237" s="136"/>
      <c r="S237" s="138"/>
      <c r="T237" s="274" t="str">
        <f t="shared" si="16"/>
        <v xml:space="preserve"> </v>
      </c>
      <c r="U237" s="137"/>
      <c r="V237" s="139"/>
      <c r="W237" s="139"/>
      <c r="X237" s="140"/>
      <c r="Y237" s="106" t="str">
        <f t="shared" si="18"/>
        <v/>
      </c>
      <c r="Z237" s="97" t="str">
        <f t="shared" si="19"/>
        <v/>
      </c>
      <c r="AA237" s="97" t="str">
        <f t="shared" si="20"/>
        <v/>
      </c>
      <c r="AB237" s="45"/>
      <c r="AC237" s="26"/>
      <c r="AD237" s="26"/>
      <c r="AE237" s="27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</row>
    <row r="238" spans="1:218" ht="20.100000000000001" customHeight="1" x14ac:dyDescent="0.25">
      <c r="A238" s="17">
        <v>234</v>
      </c>
      <c r="B238" s="132"/>
      <c r="C238" s="133"/>
      <c r="D238" s="141"/>
      <c r="E238" s="134"/>
      <c r="F238" s="135"/>
      <c r="G238" s="136"/>
      <c r="H238" s="136"/>
      <c r="I238" s="136"/>
      <c r="J238" s="136"/>
      <c r="K238" s="136"/>
      <c r="L238" s="136"/>
      <c r="M238" s="136"/>
      <c r="N238" s="136"/>
      <c r="O238" s="274" t="str">
        <f t="shared" si="17"/>
        <v xml:space="preserve"> </v>
      </c>
      <c r="P238" s="137"/>
      <c r="Q238" s="136"/>
      <c r="R238" s="136"/>
      <c r="S238" s="138"/>
      <c r="T238" s="274" t="str">
        <f t="shared" si="16"/>
        <v xml:space="preserve"> </v>
      </c>
      <c r="U238" s="137"/>
      <c r="V238" s="139"/>
      <c r="W238" s="139"/>
      <c r="X238" s="140"/>
      <c r="Y238" s="106" t="str">
        <f t="shared" si="18"/>
        <v/>
      </c>
      <c r="Z238" s="97" t="str">
        <f t="shared" si="19"/>
        <v/>
      </c>
      <c r="AA238" s="97" t="str">
        <f t="shared" si="20"/>
        <v/>
      </c>
      <c r="AB238" s="45"/>
      <c r="AC238" s="26"/>
      <c r="AD238" s="26"/>
      <c r="AE238" s="27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</row>
    <row r="239" spans="1:218" ht="20.100000000000001" customHeight="1" x14ac:dyDescent="0.25">
      <c r="A239" s="17">
        <v>235</v>
      </c>
      <c r="B239" s="132"/>
      <c r="C239" s="133"/>
      <c r="D239" s="141"/>
      <c r="E239" s="134"/>
      <c r="F239" s="135"/>
      <c r="G239" s="136"/>
      <c r="H239" s="136"/>
      <c r="I239" s="136"/>
      <c r="J239" s="136"/>
      <c r="K239" s="136"/>
      <c r="L239" s="136"/>
      <c r="M239" s="136"/>
      <c r="N239" s="136"/>
      <c r="O239" s="274" t="str">
        <f t="shared" si="17"/>
        <v xml:space="preserve"> </v>
      </c>
      <c r="P239" s="137"/>
      <c r="Q239" s="136"/>
      <c r="R239" s="136"/>
      <c r="S239" s="138"/>
      <c r="T239" s="274" t="str">
        <f t="shared" si="16"/>
        <v xml:space="preserve"> </v>
      </c>
      <c r="U239" s="137"/>
      <c r="V239" s="139"/>
      <c r="W239" s="139"/>
      <c r="X239" s="140"/>
      <c r="Y239" s="106" t="str">
        <f t="shared" si="18"/>
        <v/>
      </c>
      <c r="Z239" s="97" t="str">
        <f t="shared" si="19"/>
        <v/>
      </c>
      <c r="AA239" s="97" t="str">
        <f t="shared" si="20"/>
        <v/>
      </c>
      <c r="AB239" s="45"/>
      <c r="AC239" s="26"/>
      <c r="AD239" s="26"/>
      <c r="AE239" s="27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</row>
    <row r="240" spans="1:218" ht="20.100000000000001" customHeight="1" x14ac:dyDescent="0.25">
      <c r="A240" s="17">
        <v>236</v>
      </c>
      <c r="B240" s="132"/>
      <c r="C240" s="133"/>
      <c r="D240" s="141"/>
      <c r="E240" s="134"/>
      <c r="F240" s="135"/>
      <c r="G240" s="136"/>
      <c r="H240" s="136"/>
      <c r="I240" s="136"/>
      <c r="J240" s="136"/>
      <c r="K240" s="136"/>
      <c r="L240" s="136"/>
      <c r="M240" s="136"/>
      <c r="N240" s="136"/>
      <c r="O240" s="274" t="str">
        <f t="shared" si="17"/>
        <v xml:space="preserve"> </v>
      </c>
      <c r="P240" s="137"/>
      <c r="Q240" s="136"/>
      <c r="R240" s="136"/>
      <c r="S240" s="138"/>
      <c r="T240" s="274" t="str">
        <f t="shared" ref="T240:T303" si="21">IF(SUM(Q240:S240)&gt;0,SUM(Q240:S240)," ")</f>
        <v xml:space="preserve"> </v>
      </c>
      <c r="U240" s="137"/>
      <c r="V240" s="139"/>
      <c r="W240" s="139"/>
      <c r="X240" s="140"/>
      <c r="Y240" s="106" t="str">
        <f t="shared" si="18"/>
        <v/>
      </c>
      <c r="Z240" s="97" t="str">
        <f t="shared" si="19"/>
        <v/>
      </c>
      <c r="AA240" s="97" t="str">
        <f t="shared" si="20"/>
        <v/>
      </c>
      <c r="AB240" s="45"/>
      <c r="AC240" s="26"/>
      <c r="AD240" s="26"/>
      <c r="AE240" s="27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</row>
    <row r="241" spans="1:218" ht="20.100000000000001" customHeight="1" x14ac:dyDescent="0.25">
      <c r="A241" s="17">
        <v>237</v>
      </c>
      <c r="B241" s="132"/>
      <c r="C241" s="133"/>
      <c r="D241" s="141"/>
      <c r="E241" s="134"/>
      <c r="F241" s="135"/>
      <c r="G241" s="136"/>
      <c r="H241" s="136"/>
      <c r="I241" s="136"/>
      <c r="J241" s="136"/>
      <c r="K241" s="136"/>
      <c r="L241" s="136"/>
      <c r="M241" s="136"/>
      <c r="N241" s="136"/>
      <c r="O241" s="274" t="str">
        <f t="shared" si="17"/>
        <v xml:space="preserve"> </v>
      </c>
      <c r="P241" s="137"/>
      <c r="Q241" s="136"/>
      <c r="R241" s="136"/>
      <c r="S241" s="138"/>
      <c r="T241" s="274" t="str">
        <f t="shared" si="21"/>
        <v xml:space="preserve"> </v>
      </c>
      <c r="U241" s="137"/>
      <c r="V241" s="139"/>
      <c r="W241" s="139"/>
      <c r="X241" s="140"/>
      <c r="Y241" s="106" t="str">
        <f t="shared" si="18"/>
        <v/>
      </c>
      <c r="Z241" s="97" t="str">
        <f t="shared" si="19"/>
        <v/>
      </c>
      <c r="AA241" s="97" t="str">
        <f t="shared" si="20"/>
        <v/>
      </c>
      <c r="AB241" s="45"/>
      <c r="AC241" s="26"/>
      <c r="AD241" s="26"/>
      <c r="AE241" s="27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</row>
    <row r="242" spans="1:218" ht="20.100000000000001" customHeight="1" x14ac:dyDescent="0.25">
      <c r="A242" s="17">
        <v>238</v>
      </c>
      <c r="B242" s="132"/>
      <c r="C242" s="133"/>
      <c r="D242" s="141"/>
      <c r="E242" s="134"/>
      <c r="F242" s="135"/>
      <c r="G242" s="136"/>
      <c r="H242" s="136"/>
      <c r="I242" s="136"/>
      <c r="J242" s="136"/>
      <c r="K242" s="136"/>
      <c r="L242" s="136"/>
      <c r="M242" s="136"/>
      <c r="N242" s="136"/>
      <c r="O242" s="274" t="str">
        <f t="shared" si="17"/>
        <v xml:space="preserve"> </v>
      </c>
      <c r="P242" s="137"/>
      <c r="Q242" s="136"/>
      <c r="R242" s="136"/>
      <c r="S242" s="138"/>
      <c r="T242" s="274" t="str">
        <f t="shared" si="21"/>
        <v xml:space="preserve"> </v>
      </c>
      <c r="U242" s="137"/>
      <c r="V242" s="139"/>
      <c r="W242" s="139"/>
      <c r="X242" s="140"/>
      <c r="Y242" s="106" t="str">
        <f t="shared" si="18"/>
        <v/>
      </c>
      <c r="Z242" s="97" t="str">
        <f t="shared" si="19"/>
        <v/>
      </c>
      <c r="AA242" s="97" t="str">
        <f t="shared" si="20"/>
        <v/>
      </c>
      <c r="AB242" s="45"/>
      <c r="AC242" s="26"/>
      <c r="AD242" s="26"/>
      <c r="AE242" s="27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</row>
    <row r="243" spans="1:218" ht="20.100000000000001" customHeight="1" x14ac:dyDescent="0.25">
      <c r="A243" s="17">
        <v>239</v>
      </c>
      <c r="B243" s="132"/>
      <c r="C243" s="133"/>
      <c r="D243" s="141"/>
      <c r="E243" s="134"/>
      <c r="F243" s="135"/>
      <c r="G243" s="136"/>
      <c r="H243" s="136"/>
      <c r="I243" s="136"/>
      <c r="J243" s="136"/>
      <c r="K243" s="136"/>
      <c r="L243" s="136"/>
      <c r="M243" s="136"/>
      <c r="N243" s="136"/>
      <c r="O243" s="274" t="str">
        <f t="shared" si="17"/>
        <v xml:space="preserve"> </v>
      </c>
      <c r="P243" s="137"/>
      <c r="Q243" s="136"/>
      <c r="R243" s="136"/>
      <c r="S243" s="138"/>
      <c r="T243" s="274" t="str">
        <f t="shared" si="21"/>
        <v xml:space="preserve"> </v>
      </c>
      <c r="U243" s="137"/>
      <c r="V243" s="139"/>
      <c r="W243" s="139"/>
      <c r="X243" s="140"/>
      <c r="Y243" s="106" t="str">
        <f t="shared" si="18"/>
        <v/>
      </c>
      <c r="Z243" s="97" t="str">
        <f t="shared" si="19"/>
        <v/>
      </c>
      <c r="AA243" s="97" t="str">
        <f t="shared" si="20"/>
        <v/>
      </c>
      <c r="AB243" s="45"/>
      <c r="AC243" s="26"/>
      <c r="AD243" s="26"/>
      <c r="AE243" s="27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</row>
    <row r="244" spans="1:218" ht="20.100000000000001" customHeight="1" x14ac:dyDescent="0.25">
      <c r="A244" s="17">
        <v>240</v>
      </c>
      <c r="B244" s="132"/>
      <c r="C244" s="133"/>
      <c r="D244" s="141"/>
      <c r="E244" s="134"/>
      <c r="F244" s="135"/>
      <c r="G244" s="136"/>
      <c r="H244" s="136"/>
      <c r="I244" s="136"/>
      <c r="J244" s="136"/>
      <c r="K244" s="136"/>
      <c r="L244" s="136"/>
      <c r="M244" s="136"/>
      <c r="N244" s="136"/>
      <c r="O244" s="274" t="str">
        <f t="shared" si="17"/>
        <v xml:space="preserve"> </v>
      </c>
      <c r="P244" s="137"/>
      <c r="Q244" s="136"/>
      <c r="R244" s="136"/>
      <c r="S244" s="138"/>
      <c r="T244" s="274" t="str">
        <f t="shared" si="21"/>
        <v xml:space="preserve"> </v>
      </c>
      <c r="U244" s="137"/>
      <c r="V244" s="139"/>
      <c r="W244" s="139"/>
      <c r="X244" s="140"/>
      <c r="Y244" s="106" t="str">
        <f t="shared" si="18"/>
        <v/>
      </c>
      <c r="Z244" s="97" t="str">
        <f t="shared" si="19"/>
        <v/>
      </c>
      <c r="AA244" s="97" t="str">
        <f t="shared" si="20"/>
        <v/>
      </c>
      <c r="AB244" s="45"/>
      <c r="AC244" s="26"/>
      <c r="AD244" s="26"/>
      <c r="AE244" s="27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</row>
    <row r="245" spans="1:218" ht="20.100000000000001" customHeight="1" x14ac:dyDescent="0.25">
      <c r="A245" s="17">
        <v>241</v>
      </c>
      <c r="B245" s="132"/>
      <c r="C245" s="133"/>
      <c r="D245" s="141"/>
      <c r="E245" s="134"/>
      <c r="F245" s="135"/>
      <c r="G245" s="136"/>
      <c r="H245" s="136"/>
      <c r="I245" s="136"/>
      <c r="J245" s="136"/>
      <c r="K245" s="136"/>
      <c r="L245" s="136"/>
      <c r="M245" s="136"/>
      <c r="N245" s="136"/>
      <c r="O245" s="274" t="str">
        <f t="shared" si="17"/>
        <v xml:space="preserve"> </v>
      </c>
      <c r="P245" s="137"/>
      <c r="Q245" s="136"/>
      <c r="R245" s="136"/>
      <c r="S245" s="138"/>
      <c r="T245" s="274" t="str">
        <f t="shared" si="21"/>
        <v xml:space="preserve"> </v>
      </c>
      <c r="U245" s="137"/>
      <c r="V245" s="139"/>
      <c r="W245" s="139"/>
      <c r="X245" s="140"/>
      <c r="Y245" s="106" t="str">
        <f t="shared" si="18"/>
        <v/>
      </c>
      <c r="Z245" s="97" t="str">
        <f t="shared" si="19"/>
        <v/>
      </c>
      <c r="AA245" s="97" t="str">
        <f t="shared" si="20"/>
        <v/>
      </c>
      <c r="AB245" s="45"/>
      <c r="AC245" s="26"/>
      <c r="AD245" s="26"/>
      <c r="AE245" s="27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</row>
    <row r="246" spans="1:218" ht="20.100000000000001" customHeight="1" x14ac:dyDescent="0.25">
      <c r="A246" s="17">
        <v>242</v>
      </c>
      <c r="B246" s="132"/>
      <c r="C246" s="133"/>
      <c r="D246" s="141"/>
      <c r="E246" s="134"/>
      <c r="F246" s="135"/>
      <c r="G246" s="136"/>
      <c r="H246" s="136"/>
      <c r="I246" s="136"/>
      <c r="J246" s="136"/>
      <c r="K246" s="136"/>
      <c r="L246" s="136"/>
      <c r="M246" s="136"/>
      <c r="N246" s="136"/>
      <c r="O246" s="274" t="str">
        <f t="shared" si="17"/>
        <v xml:space="preserve"> </v>
      </c>
      <c r="P246" s="137"/>
      <c r="Q246" s="136"/>
      <c r="R246" s="136"/>
      <c r="S246" s="138"/>
      <c r="T246" s="274" t="str">
        <f t="shared" si="21"/>
        <v xml:space="preserve"> </v>
      </c>
      <c r="U246" s="137"/>
      <c r="V246" s="139"/>
      <c r="W246" s="139"/>
      <c r="X246" s="140"/>
      <c r="Y246" s="106" t="str">
        <f t="shared" si="18"/>
        <v/>
      </c>
      <c r="Z246" s="97" t="str">
        <f t="shared" si="19"/>
        <v/>
      </c>
      <c r="AA246" s="97" t="str">
        <f t="shared" si="20"/>
        <v/>
      </c>
      <c r="AB246" s="45"/>
      <c r="AC246" s="26"/>
      <c r="AD246" s="26"/>
      <c r="AE246" s="27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</row>
    <row r="247" spans="1:218" ht="20.100000000000001" customHeight="1" x14ac:dyDescent="0.25">
      <c r="A247" s="17">
        <v>243</v>
      </c>
      <c r="B247" s="132"/>
      <c r="C247" s="133"/>
      <c r="D247" s="141"/>
      <c r="E247" s="134"/>
      <c r="F247" s="135"/>
      <c r="G247" s="136"/>
      <c r="H247" s="136"/>
      <c r="I247" s="136"/>
      <c r="J247" s="136"/>
      <c r="K247" s="136"/>
      <c r="L247" s="136"/>
      <c r="M247" s="136"/>
      <c r="N247" s="136"/>
      <c r="O247" s="274" t="str">
        <f t="shared" si="17"/>
        <v xml:space="preserve"> </v>
      </c>
      <c r="P247" s="137"/>
      <c r="Q247" s="136"/>
      <c r="R247" s="136"/>
      <c r="S247" s="138"/>
      <c r="T247" s="274" t="str">
        <f t="shared" si="21"/>
        <v xml:space="preserve"> </v>
      </c>
      <c r="U247" s="137"/>
      <c r="V247" s="139"/>
      <c r="W247" s="139"/>
      <c r="X247" s="140"/>
      <c r="Y247" s="106" t="str">
        <f t="shared" si="18"/>
        <v/>
      </c>
      <c r="Z247" s="97" t="str">
        <f t="shared" si="19"/>
        <v/>
      </c>
      <c r="AA247" s="97" t="str">
        <f t="shared" si="20"/>
        <v/>
      </c>
      <c r="AB247" s="45"/>
      <c r="AC247" s="26"/>
      <c r="AD247" s="26"/>
      <c r="AE247" s="27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</row>
    <row r="248" spans="1:218" ht="20.100000000000001" customHeight="1" x14ac:dyDescent="0.25">
      <c r="A248" s="17">
        <v>244</v>
      </c>
      <c r="B248" s="132"/>
      <c r="C248" s="133"/>
      <c r="D248" s="141"/>
      <c r="E248" s="134"/>
      <c r="F248" s="135"/>
      <c r="G248" s="136"/>
      <c r="H248" s="136"/>
      <c r="I248" s="136"/>
      <c r="J248" s="136"/>
      <c r="K248" s="136"/>
      <c r="L248" s="136"/>
      <c r="M248" s="136"/>
      <c r="N248" s="136"/>
      <c r="O248" s="274" t="str">
        <f t="shared" si="17"/>
        <v xml:space="preserve"> </v>
      </c>
      <c r="P248" s="137"/>
      <c r="Q248" s="136"/>
      <c r="R248" s="136"/>
      <c r="S248" s="138"/>
      <c r="T248" s="274" t="str">
        <f t="shared" si="21"/>
        <v xml:space="preserve"> </v>
      </c>
      <c r="U248" s="137"/>
      <c r="V248" s="139"/>
      <c r="W248" s="139"/>
      <c r="X248" s="140"/>
      <c r="Y248" s="106" t="str">
        <f t="shared" si="18"/>
        <v/>
      </c>
      <c r="Z248" s="97" t="str">
        <f t="shared" si="19"/>
        <v/>
      </c>
      <c r="AA248" s="97" t="str">
        <f t="shared" si="20"/>
        <v/>
      </c>
      <c r="AB248" s="45"/>
      <c r="AC248" s="26"/>
      <c r="AD248" s="26"/>
      <c r="AE248" s="27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</row>
    <row r="249" spans="1:218" ht="20.100000000000001" customHeight="1" x14ac:dyDescent="0.25">
      <c r="A249" s="17">
        <v>245</v>
      </c>
      <c r="B249" s="132"/>
      <c r="C249" s="133"/>
      <c r="D249" s="141"/>
      <c r="E249" s="134"/>
      <c r="F249" s="135"/>
      <c r="G249" s="136"/>
      <c r="H249" s="136"/>
      <c r="I249" s="136"/>
      <c r="J249" s="136"/>
      <c r="K249" s="136"/>
      <c r="L249" s="136"/>
      <c r="M249" s="136"/>
      <c r="N249" s="136"/>
      <c r="O249" s="274" t="str">
        <f t="shared" si="17"/>
        <v xml:space="preserve"> </v>
      </c>
      <c r="P249" s="137"/>
      <c r="Q249" s="136"/>
      <c r="R249" s="136"/>
      <c r="S249" s="138"/>
      <c r="T249" s="274" t="str">
        <f t="shared" si="21"/>
        <v xml:space="preserve"> </v>
      </c>
      <c r="U249" s="137"/>
      <c r="V249" s="139"/>
      <c r="W249" s="139"/>
      <c r="X249" s="140"/>
      <c r="Y249" s="106" t="str">
        <f t="shared" si="18"/>
        <v/>
      </c>
      <c r="Z249" s="97" t="str">
        <f t="shared" si="19"/>
        <v/>
      </c>
      <c r="AA249" s="97" t="str">
        <f t="shared" si="20"/>
        <v/>
      </c>
      <c r="AB249" s="45"/>
      <c r="AC249" s="26"/>
      <c r="AD249" s="26"/>
      <c r="AE249" s="27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</row>
    <row r="250" spans="1:218" ht="20.100000000000001" customHeight="1" x14ac:dyDescent="0.25">
      <c r="A250" s="17">
        <v>246</v>
      </c>
      <c r="B250" s="132"/>
      <c r="C250" s="133"/>
      <c r="D250" s="141"/>
      <c r="E250" s="134"/>
      <c r="F250" s="135"/>
      <c r="G250" s="136"/>
      <c r="H250" s="136"/>
      <c r="I250" s="136"/>
      <c r="J250" s="136"/>
      <c r="K250" s="136"/>
      <c r="L250" s="136"/>
      <c r="M250" s="136"/>
      <c r="N250" s="136"/>
      <c r="O250" s="274" t="str">
        <f t="shared" si="17"/>
        <v xml:space="preserve"> </v>
      </c>
      <c r="P250" s="137"/>
      <c r="Q250" s="136"/>
      <c r="R250" s="136"/>
      <c r="S250" s="138"/>
      <c r="T250" s="274" t="str">
        <f t="shared" si="21"/>
        <v xml:space="preserve"> </v>
      </c>
      <c r="U250" s="137"/>
      <c r="V250" s="139"/>
      <c r="W250" s="139"/>
      <c r="X250" s="140"/>
      <c r="Y250" s="106" t="str">
        <f t="shared" si="18"/>
        <v/>
      </c>
      <c r="Z250" s="97" t="str">
        <f t="shared" si="19"/>
        <v/>
      </c>
      <c r="AA250" s="97" t="str">
        <f t="shared" si="20"/>
        <v/>
      </c>
      <c r="AB250" s="45"/>
      <c r="AC250" s="26"/>
      <c r="AD250" s="26"/>
      <c r="AE250" s="27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</row>
    <row r="251" spans="1:218" ht="20.100000000000001" customHeight="1" x14ac:dyDescent="0.25">
      <c r="A251" s="17">
        <v>247</v>
      </c>
      <c r="B251" s="132"/>
      <c r="C251" s="133"/>
      <c r="D251" s="141"/>
      <c r="E251" s="134"/>
      <c r="F251" s="135"/>
      <c r="G251" s="136"/>
      <c r="H251" s="136"/>
      <c r="I251" s="136"/>
      <c r="J251" s="136"/>
      <c r="K251" s="136"/>
      <c r="L251" s="136"/>
      <c r="M251" s="136"/>
      <c r="N251" s="136"/>
      <c r="O251" s="274" t="str">
        <f t="shared" si="17"/>
        <v xml:space="preserve"> </v>
      </c>
      <c r="P251" s="137"/>
      <c r="Q251" s="136"/>
      <c r="R251" s="136"/>
      <c r="S251" s="138"/>
      <c r="T251" s="274" t="str">
        <f t="shared" si="21"/>
        <v xml:space="preserve"> </v>
      </c>
      <c r="U251" s="137"/>
      <c r="V251" s="139"/>
      <c r="W251" s="139"/>
      <c r="X251" s="140"/>
      <c r="Y251" s="106" t="str">
        <f t="shared" si="18"/>
        <v/>
      </c>
      <c r="Z251" s="97" t="str">
        <f t="shared" si="19"/>
        <v/>
      </c>
      <c r="AA251" s="97" t="str">
        <f t="shared" si="20"/>
        <v/>
      </c>
      <c r="AB251" s="45"/>
      <c r="AC251" s="26"/>
      <c r="AD251" s="26"/>
      <c r="AE251" s="27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</row>
    <row r="252" spans="1:218" ht="20.100000000000001" customHeight="1" x14ac:dyDescent="0.25">
      <c r="A252" s="17">
        <v>248</v>
      </c>
      <c r="B252" s="132"/>
      <c r="C252" s="133"/>
      <c r="D252" s="141"/>
      <c r="E252" s="134"/>
      <c r="F252" s="135"/>
      <c r="G252" s="136"/>
      <c r="H252" s="136"/>
      <c r="I252" s="136"/>
      <c r="J252" s="136"/>
      <c r="K252" s="136"/>
      <c r="L252" s="136"/>
      <c r="M252" s="136"/>
      <c r="N252" s="136"/>
      <c r="O252" s="274" t="str">
        <f t="shared" si="17"/>
        <v xml:space="preserve"> </v>
      </c>
      <c r="P252" s="137"/>
      <c r="Q252" s="136"/>
      <c r="R252" s="136"/>
      <c r="S252" s="138"/>
      <c r="T252" s="274" t="str">
        <f t="shared" si="21"/>
        <v xml:space="preserve"> </v>
      </c>
      <c r="U252" s="137"/>
      <c r="V252" s="139"/>
      <c r="W252" s="139"/>
      <c r="X252" s="140"/>
      <c r="Y252" s="106" t="str">
        <f t="shared" si="18"/>
        <v/>
      </c>
      <c r="Z252" s="97" t="str">
        <f t="shared" si="19"/>
        <v/>
      </c>
      <c r="AA252" s="97" t="str">
        <f t="shared" si="20"/>
        <v/>
      </c>
      <c r="AB252" s="45"/>
      <c r="AC252" s="26"/>
      <c r="AD252" s="26"/>
      <c r="AE252" s="27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</row>
    <row r="253" spans="1:218" ht="20.100000000000001" customHeight="1" x14ac:dyDescent="0.25">
      <c r="A253" s="17">
        <v>249</v>
      </c>
      <c r="B253" s="132"/>
      <c r="C253" s="133"/>
      <c r="D253" s="141"/>
      <c r="E253" s="134"/>
      <c r="F253" s="135"/>
      <c r="G253" s="136"/>
      <c r="H253" s="136"/>
      <c r="I253" s="136"/>
      <c r="J253" s="136"/>
      <c r="K253" s="136"/>
      <c r="L253" s="136"/>
      <c r="M253" s="136"/>
      <c r="N253" s="136"/>
      <c r="O253" s="274" t="str">
        <f t="shared" si="17"/>
        <v xml:space="preserve"> </v>
      </c>
      <c r="P253" s="137"/>
      <c r="Q253" s="136"/>
      <c r="R253" s="136"/>
      <c r="S253" s="138"/>
      <c r="T253" s="274" t="str">
        <f t="shared" si="21"/>
        <v xml:space="preserve"> </v>
      </c>
      <c r="U253" s="137"/>
      <c r="V253" s="139"/>
      <c r="W253" s="139"/>
      <c r="X253" s="140"/>
      <c r="Y253" s="106" t="str">
        <f t="shared" si="18"/>
        <v/>
      </c>
      <c r="Z253" s="97" t="str">
        <f t="shared" si="19"/>
        <v/>
      </c>
      <c r="AA253" s="97" t="str">
        <f t="shared" si="20"/>
        <v/>
      </c>
      <c r="AB253" s="45"/>
      <c r="AC253" s="26"/>
      <c r="AD253" s="26"/>
      <c r="AE253" s="27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</row>
    <row r="254" spans="1:218" ht="20.100000000000001" customHeight="1" x14ac:dyDescent="0.25">
      <c r="A254" s="17">
        <v>250</v>
      </c>
      <c r="B254" s="132"/>
      <c r="C254" s="133"/>
      <c r="D254" s="141"/>
      <c r="E254" s="134"/>
      <c r="F254" s="135"/>
      <c r="G254" s="136"/>
      <c r="H254" s="136"/>
      <c r="I254" s="136"/>
      <c r="J254" s="136"/>
      <c r="K254" s="136"/>
      <c r="L254" s="136"/>
      <c r="M254" s="136"/>
      <c r="N254" s="136"/>
      <c r="O254" s="274" t="str">
        <f t="shared" si="17"/>
        <v xml:space="preserve"> </v>
      </c>
      <c r="P254" s="137"/>
      <c r="Q254" s="136"/>
      <c r="R254" s="136"/>
      <c r="S254" s="138"/>
      <c r="T254" s="274" t="str">
        <f t="shared" si="21"/>
        <v xml:space="preserve"> </v>
      </c>
      <c r="U254" s="137"/>
      <c r="V254" s="139"/>
      <c r="W254" s="139"/>
      <c r="X254" s="140"/>
      <c r="Y254" s="106" t="str">
        <f t="shared" si="18"/>
        <v/>
      </c>
      <c r="Z254" s="97" t="str">
        <f t="shared" si="19"/>
        <v/>
      </c>
      <c r="AA254" s="97" t="str">
        <f t="shared" si="20"/>
        <v/>
      </c>
      <c r="AB254" s="45"/>
      <c r="AC254" s="26"/>
      <c r="AD254" s="26"/>
      <c r="AE254" s="27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</row>
    <row r="255" spans="1:218" ht="20.100000000000001" customHeight="1" x14ac:dyDescent="0.25">
      <c r="A255" s="17">
        <v>251</v>
      </c>
      <c r="B255" s="132"/>
      <c r="C255" s="133"/>
      <c r="D255" s="141"/>
      <c r="E255" s="134"/>
      <c r="F255" s="135"/>
      <c r="G255" s="136"/>
      <c r="H255" s="136"/>
      <c r="I255" s="136"/>
      <c r="J255" s="136"/>
      <c r="K255" s="136"/>
      <c r="L255" s="136"/>
      <c r="M255" s="136"/>
      <c r="N255" s="136"/>
      <c r="O255" s="274" t="str">
        <f t="shared" si="17"/>
        <v xml:space="preserve"> </v>
      </c>
      <c r="P255" s="137"/>
      <c r="Q255" s="136"/>
      <c r="R255" s="136"/>
      <c r="S255" s="138"/>
      <c r="T255" s="274" t="str">
        <f t="shared" si="21"/>
        <v xml:space="preserve"> </v>
      </c>
      <c r="U255" s="137"/>
      <c r="V255" s="139"/>
      <c r="W255" s="139"/>
      <c r="X255" s="140"/>
      <c r="Y255" s="106" t="str">
        <f t="shared" si="18"/>
        <v/>
      </c>
      <c r="Z255" s="97" t="str">
        <f t="shared" si="19"/>
        <v/>
      </c>
      <c r="AA255" s="97" t="str">
        <f t="shared" si="20"/>
        <v/>
      </c>
      <c r="AB255" s="45"/>
      <c r="AC255" s="26"/>
      <c r="AD255" s="26"/>
      <c r="AE255" s="27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</row>
    <row r="256" spans="1:218" ht="20.100000000000001" customHeight="1" x14ac:dyDescent="0.25">
      <c r="A256" s="17">
        <v>252</v>
      </c>
      <c r="B256" s="132"/>
      <c r="C256" s="133"/>
      <c r="D256" s="141"/>
      <c r="E256" s="134"/>
      <c r="F256" s="135"/>
      <c r="G256" s="136"/>
      <c r="H256" s="136"/>
      <c r="I256" s="136"/>
      <c r="J256" s="136"/>
      <c r="K256" s="136"/>
      <c r="L256" s="136"/>
      <c r="M256" s="136"/>
      <c r="N256" s="136"/>
      <c r="O256" s="274" t="str">
        <f t="shared" si="17"/>
        <v xml:space="preserve"> </v>
      </c>
      <c r="P256" s="137"/>
      <c r="Q256" s="136"/>
      <c r="R256" s="136"/>
      <c r="S256" s="138"/>
      <c r="T256" s="274" t="str">
        <f t="shared" si="21"/>
        <v xml:space="preserve"> </v>
      </c>
      <c r="U256" s="137"/>
      <c r="V256" s="139"/>
      <c r="W256" s="139"/>
      <c r="X256" s="140"/>
      <c r="Y256" s="106" t="str">
        <f t="shared" si="18"/>
        <v/>
      </c>
      <c r="Z256" s="97" t="str">
        <f t="shared" si="19"/>
        <v/>
      </c>
      <c r="AA256" s="97" t="str">
        <f t="shared" si="20"/>
        <v/>
      </c>
      <c r="AB256" s="45"/>
      <c r="AC256" s="26"/>
      <c r="AD256" s="26"/>
      <c r="AE256" s="27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</row>
    <row r="257" spans="1:218" ht="20.100000000000001" customHeight="1" x14ac:dyDescent="0.25">
      <c r="A257" s="17">
        <v>253</v>
      </c>
      <c r="B257" s="132"/>
      <c r="C257" s="133"/>
      <c r="D257" s="141"/>
      <c r="E257" s="134"/>
      <c r="F257" s="135"/>
      <c r="G257" s="136"/>
      <c r="H257" s="136"/>
      <c r="I257" s="136"/>
      <c r="J257" s="136"/>
      <c r="K257" s="136"/>
      <c r="L257" s="136"/>
      <c r="M257" s="136"/>
      <c r="N257" s="136"/>
      <c r="O257" s="274" t="str">
        <f t="shared" si="17"/>
        <v xml:space="preserve"> </v>
      </c>
      <c r="P257" s="137"/>
      <c r="Q257" s="136"/>
      <c r="R257" s="136"/>
      <c r="S257" s="138"/>
      <c r="T257" s="274" t="str">
        <f t="shared" si="21"/>
        <v xml:space="preserve"> </v>
      </c>
      <c r="U257" s="137"/>
      <c r="V257" s="139"/>
      <c r="W257" s="139"/>
      <c r="X257" s="140"/>
      <c r="Y257" s="106" t="str">
        <f t="shared" si="18"/>
        <v/>
      </c>
      <c r="Z257" s="97" t="str">
        <f t="shared" si="19"/>
        <v/>
      </c>
      <c r="AA257" s="97" t="str">
        <f t="shared" si="20"/>
        <v/>
      </c>
      <c r="AB257" s="45"/>
      <c r="AC257" s="26"/>
      <c r="AD257" s="26"/>
      <c r="AE257" s="27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</row>
    <row r="258" spans="1:218" ht="20.100000000000001" customHeight="1" x14ac:dyDescent="0.25">
      <c r="A258" s="17">
        <v>254</v>
      </c>
      <c r="B258" s="132"/>
      <c r="C258" s="133"/>
      <c r="D258" s="141"/>
      <c r="E258" s="134"/>
      <c r="F258" s="135"/>
      <c r="G258" s="136"/>
      <c r="H258" s="136"/>
      <c r="I258" s="136"/>
      <c r="J258" s="136"/>
      <c r="K258" s="136"/>
      <c r="L258" s="136"/>
      <c r="M258" s="136"/>
      <c r="N258" s="136"/>
      <c r="O258" s="274" t="str">
        <f t="shared" si="17"/>
        <v xml:space="preserve"> </v>
      </c>
      <c r="P258" s="137"/>
      <c r="Q258" s="136"/>
      <c r="R258" s="136"/>
      <c r="S258" s="138"/>
      <c r="T258" s="274" t="str">
        <f t="shared" si="21"/>
        <v xml:space="preserve"> </v>
      </c>
      <c r="U258" s="137"/>
      <c r="V258" s="139"/>
      <c r="W258" s="139"/>
      <c r="X258" s="140"/>
      <c r="Y258" s="106" t="str">
        <f t="shared" si="18"/>
        <v/>
      </c>
      <c r="Z258" s="97" t="str">
        <f t="shared" si="19"/>
        <v/>
      </c>
      <c r="AA258" s="97" t="str">
        <f t="shared" si="20"/>
        <v/>
      </c>
      <c r="AB258" s="45"/>
      <c r="AC258" s="26"/>
      <c r="AD258" s="26"/>
      <c r="AE258" s="27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</row>
    <row r="259" spans="1:218" ht="20.100000000000001" customHeight="1" x14ac:dyDescent="0.25">
      <c r="A259" s="17">
        <v>255</v>
      </c>
      <c r="B259" s="132"/>
      <c r="C259" s="133"/>
      <c r="D259" s="141"/>
      <c r="E259" s="134"/>
      <c r="F259" s="135"/>
      <c r="G259" s="136"/>
      <c r="H259" s="136"/>
      <c r="I259" s="136"/>
      <c r="J259" s="136"/>
      <c r="K259" s="136"/>
      <c r="L259" s="136"/>
      <c r="M259" s="136"/>
      <c r="N259" s="136"/>
      <c r="O259" s="274" t="str">
        <f t="shared" si="17"/>
        <v xml:space="preserve"> </v>
      </c>
      <c r="P259" s="137"/>
      <c r="Q259" s="136"/>
      <c r="R259" s="136"/>
      <c r="S259" s="138"/>
      <c r="T259" s="274" t="str">
        <f t="shared" si="21"/>
        <v xml:space="preserve"> </v>
      </c>
      <c r="U259" s="137"/>
      <c r="V259" s="139"/>
      <c r="W259" s="139"/>
      <c r="X259" s="140"/>
      <c r="Y259" s="106" t="str">
        <f t="shared" si="18"/>
        <v/>
      </c>
      <c r="Z259" s="97" t="str">
        <f t="shared" si="19"/>
        <v/>
      </c>
      <c r="AA259" s="97" t="str">
        <f t="shared" si="20"/>
        <v/>
      </c>
      <c r="AB259" s="45"/>
      <c r="AC259" s="26"/>
      <c r="AD259" s="26"/>
      <c r="AE259" s="27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</row>
    <row r="260" spans="1:218" ht="20.100000000000001" customHeight="1" x14ac:dyDescent="0.25">
      <c r="A260" s="17">
        <v>256</v>
      </c>
      <c r="B260" s="132"/>
      <c r="C260" s="133"/>
      <c r="D260" s="141"/>
      <c r="E260" s="134"/>
      <c r="F260" s="135"/>
      <c r="G260" s="136"/>
      <c r="H260" s="136"/>
      <c r="I260" s="136"/>
      <c r="J260" s="136"/>
      <c r="K260" s="136"/>
      <c r="L260" s="136"/>
      <c r="M260" s="136"/>
      <c r="N260" s="136"/>
      <c r="O260" s="274" t="str">
        <f t="shared" si="17"/>
        <v xml:space="preserve"> </v>
      </c>
      <c r="P260" s="137"/>
      <c r="Q260" s="136"/>
      <c r="R260" s="136"/>
      <c r="S260" s="138"/>
      <c r="T260" s="274" t="str">
        <f t="shared" si="21"/>
        <v xml:space="preserve"> </v>
      </c>
      <c r="U260" s="137"/>
      <c r="V260" s="139"/>
      <c r="W260" s="139"/>
      <c r="X260" s="140"/>
      <c r="Y260" s="106" t="str">
        <f t="shared" si="18"/>
        <v/>
      </c>
      <c r="Z260" s="97" t="str">
        <f t="shared" si="19"/>
        <v/>
      </c>
      <c r="AA260" s="97" t="str">
        <f t="shared" si="20"/>
        <v/>
      </c>
      <c r="AB260" s="45"/>
      <c r="AC260" s="26"/>
      <c r="AD260" s="26"/>
      <c r="AE260" s="27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</row>
    <row r="261" spans="1:218" ht="20.100000000000001" customHeight="1" x14ac:dyDescent="0.25">
      <c r="A261" s="17">
        <v>257</v>
      </c>
      <c r="B261" s="132"/>
      <c r="C261" s="133"/>
      <c r="D261" s="141"/>
      <c r="E261" s="134"/>
      <c r="F261" s="135"/>
      <c r="G261" s="136"/>
      <c r="H261" s="136"/>
      <c r="I261" s="136"/>
      <c r="J261" s="136"/>
      <c r="K261" s="136"/>
      <c r="L261" s="136"/>
      <c r="M261" s="136"/>
      <c r="N261" s="136"/>
      <c r="O261" s="274" t="str">
        <f t="shared" ref="O261:O304" si="22">IF(SUM(F261:N261)&gt;0,SUM(F261:N261)," ")</f>
        <v xml:space="preserve"> </v>
      </c>
      <c r="P261" s="137"/>
      <c r="Q261" s="136"/>
      <c r="R261" s="136"/>
      <c r="S261" s="138"/>
      <c r="T261" s="274" t="str">
        <f t="shared" si="21"/>
        <v xml:space="preserve"> </v>
      </c>
      <c r="U261" s="137"/>
      <c r="V261" s="139"/>
      <c r="W261" s="139"/>
      <c r="X261" s="140"/>
      <c r="Y261" s="106" t="str">
        <f t="shared" ref="Y261:Y304" si="23">IF(SUM(U261:X261)&gt;0,IF(E261&lt;&gt;"",SUM(W261:X261),SUM(U261:X261)),"")</f>
        <v/>
      </c>
      <c r="Z261" s="97" t="str">
        <f t="shared" ref="Z261:Z304" si="24">IF(SUM(F261:N261)+SUM(Q261:S261)+SUM(U261:X261)&gt;0,IF(E261&lt;&gt;"",SUM(F261:N261)+SUM(Q261:S261)+SUM(W261:X261),SUM(F261:N261)+SUM(Q261:S261)+SUM(U261:X261)),"")</f>
        <v/>
      </c>
      <c r="AA261" s="97" t="str">
        <f t="shared" ref="AA261:AA304" si="25">IF(Z261&lt;&gt;"",IF(E261&lt;&gt;"",VLOOKUP(Z261,$AC$17:$AD$22,2),VLOOKUP(Z261,$AC$6:$AD$11,2)),"")</f>
        <v/>
      </c>
      <c r="AB261" s="45"/>
      <c r="AC261" s="26"/>
      <c r="AD261" s="26"/>
      <c r="AE261" s="27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</row>
    <row r="262" spans="1:218" ht="20.100000000000001" customHeight="1" x14ac:dyDescent="0.25">
      <c r="A262" s="17">
        <v>258</v>
      </c>
      <c r="B262" s="132"/>
      <c r="C262" s="133"/>
      <c r="D262" s="141"/>
      <c r="E262" s="134"/>
      <c r="F262" s="135"/>
      <c r="G262" s="136"/>
      <c r="H262" s="136"/>
      <c r="I262" s="136"/>
      <c r="J262" s="136"/>
      <c r="K262" s="136"/>
      <c r="L262" s="136"/>
      <c r="M262" s="136"/>
      <c r="N262" s="136"/>
      <c r="O262" s="274" t="str">
        <f t="shared" si="22"/>
        <v xml:space="preserve"> </v>
      </c>
      <c r="P262" s="137"/>
      <c r="Q262" s="136"/>
      <c r="R262" s="136"/>
      <c r="S262" s="138"/>
      <c r="T262" s="274" t="str">
        <f t="shared" si="21"/>
        <v xml:space="preserve"> </v>
      </c>
      <c r="U262" s="137"/>
      <c r="V262" s="139"/>
      <c r="W262" s="139"/>
      <c r="X262" s="140"/>
      <c r="Y262" s="106" t="str">
        <f t="shared" si="23"/>
        <v/>
      </c>
      <c r="Z262" s="97" t="str">
        <f t="shared" si="24"/>
        <v/>
      </c>
      <c r="AA262" s="97" t="str">
        <f t="shared" si="25"/>
        <v/>
      </c>
      <c r="AB262" s="45"/>
      <c r="AC262" s="26"/>
      <c r="AD262" s="26"/>
      <c r="AE262" s="27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</row>
    <row r="263" spans="1:218" ht="20.100000000000001" customHeight="1" x14ac:dyDescent="0.25">
      <c r="A263" s="17">
        <v>259</v>
      </c>
      <c r="B263" s="132"/>
      <c r="C263" s="133"/>
      <c r="D263" s="141"/>
      <c r="E263" s="134"/>
      <c r="F263" s="135"/>
      <c r="G263" s="136"/>
      <c r="H263" s="136"/>
      <c r="I263" s="136"/>
      <c r="J263" s="136"/>
      <c r="K263" s="136"/>
      <c r="L263" s="136"/>
      <c r="M263" s="136"/>
      <c r="N263" s="136"/>
      <c r="O263" s="274" t="str">
        <f t="shared" si="22"/>
        <v xml:space="preserve"> </v>
      </c>
      <c r="P263" s="137"/>
      <c r="Q263" s="136"/>
      <c r="R263" s="136"/>
      <c r="S263" s="138"/>
      <c r="T263" s="274" t="str">
        <f t="shared" si="21"/>
        <v xml:space="preserve"> </v>
      </c>
      <c r="U263" s="137"/>
      <c r="V263" s="139"/>
      <c r="W263" s="139"/>
      <c r="X263" s="140"/>
      <c r="Y263" s="106" t="str">
        <f t="shared" si="23"/>
        <v/>
      </c>
      <c r="Z263" s="97" t="str">
        <f t="shared" si="24"/>
        <v/>
      </c>
      <c r="AA263" s="97" t="str">
        <f t="shared" si="25"/>
        <v/>
      </c>
      <c r="AB263" s="45"/>
      <c r="AC263" s="26"/>
      <c r="AD263" s="26"/>
      <c r="AE263" s="27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</row>
    <row r="264" spans="1:218" ht="20.100000000000001" customHeight="1" x14ac:dyDescent="0.25">
      <c r="A264" s="17">
        <v>260</v>
      </c>
      <c r="B264" s="132"/>
      <c r="C264" s="133"/>
      <c r="D264" s="141"/>
      <c r="E264" s="134"/>
      <c r="F264" s="135"/>
      <c r="G264" s="136"/>
      <c r="H264" s="136"/>
      <c r="I264" s="136"/>
      <c r="J264" s="136"/>
      <c r="K264" s="136"/>
      <c r="L264" s="136"/>
      <c r="M264" s="136"/>
      <c r="N264" s="136"/>
      <c r="O264" s="274" t="str">
        <f t="shared" si="22"/>
        <v xml:space="preserve"> </v>
      </c>
      <c r="P264" s="137"/>
      <c r="Q264" s="136"/>
      <c r="R264" s="136"/>
      <c r="S264" s="138"/>
      <c r="T264" s="274" t="str">
        <f t="shared" si="21"/>
        <v xml:space="preserve"> </v>
      </c>
      <c r="U264" s="137"/>
      <c r="V264" s="139"/>
      <c r="W264" s="139"/>
      <c r="X264" s="140"/>
      <c r="Y264" s="106" t="str">
        <f t="shared" si="23"/>
        <v/>
      </c>
      <c r="Z264" s="97" t="str">
        <f t="shared" si="24"/>
        <v/>
      </c>
      <c r="AA264" s="97" t="str">
        <f t="shared" si="25"/>
        <v/>
      </c>
      <c r="AB264" s="45"/>
      <c r="AC264" s="26"/>
      <c r="AD264" s="26"/>
      <c r="AE264" s="27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</row>
    <row r="265" spans="1:218" ht="20.100000000000001" customHeight="1" x14ac:dyDescent="0.25">
      <c r="A265" s="17">
        <v>261</v>
      </c>
      <c r="B265" s="132"/>
      <c r="C265" s="133"/>
      <c r="D265" s="141"/>
      <c r="E265" s="134"/>
      <c r="F265" s="135"/>
      <c r="G265" s="136"/>
      <c r="H265" s="136"/>
      <c r="I265" s="136"/>
      <c r="J265" s="136"/>
      <c r="K265" s="136"/>
      <c r="L265" s="136"/>
      <c r="M265" s="136"/>
      <c r="N265" s="136"/>
      <c r="O265" s="274" t="str">
        <f t="shared" si="22"/>
        <v xml:space="preserve"> </v>
      </c>
      <c r="P265" s="137"/>
      <c r="Q265" s="136"/>
      <c r="R265" s="136"/>
      <c r="S265" s="138"/>
      <c r="T265" s="274" t="str">
        <f t="shared" si="21"/>
        <v xml:space="preserve"> </v>
      </c>
      <c r="U265" s="137"/>
      <c r="V265" s="139"/>
      <c r="W265" s="139"/>
      <c r="X265" s="140"/>
      <c r="Y265" s="106" t="str">
        <f t="shared" si="23"/>
        <v/>
      </c>
      <c r="Z265" s="97" t="str">
        <f t="shared" si="24"/>
        <v/>
      </c>
      <c r="AA265" s="97" t="str">
        <f t="shared" si="25"/>
        <v/>
      </c>
      <c r="AB265" s="45"/>
      <c r="AC265" s="26"/>
      <c r="AD265" s="26"/>
      <c r="AE265" s="27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</row>
    <row r="266" spans="1:218" ht="20.100000000000001" customHeight="1" x14ac:dyDescent="0.25">
      <c r="A266" s="17">
        <v>262</v>
      </c>
      <c r="B266" s="132"/>
      <c r="C266" s="133"/>
      <c r="D266" s="141"/>
      <c r="E266" s="134"/>
      <c r="F266" s="135"/>
      <c r="G266" s="136"/>
      <c r="H266" s="136"/>
      <c r="I266" s="136"/>
      <c r="J266" s="136"/>
      <c r="K266" s="136"/>
      <c r="L266" s="136"/>
      <c r="M266" s="136"/>
      <c r="N266" s="136"/>
      <c r="O266" s="274" t="str">
        <f t="shared" si="22"/>
        <v xml:space="preserve"> </v>
      </c>
      <c r="P266" s="137"/>
      <c r="Q266" s="136"/>
      <c r="R266" s="136"/>
      <c r="S266" s="138"/>
      <c r="T266" s="274" t="str">
        <f t="shared" si="21"/>
        <v xml:space="preserve"> </v>
      </c>
      <c r="U266" s="137"/>
      <c r="V266" s="139"/>
      <c r="W266" s="139"/>
      <c r="X266" s="140"/>
      <c r="Y266" s="106" t="str">
        <f t="shared" si="23"/>
        <v/>
      </c>
      <c r="Z266" s="97" t="str">
        <f t="shared" si="24"/>
        <v/>
      </c>
      <c r="AA266" s="97" t="str">
        <f t="shared" si="25"/>
        <v/>
      </c>
      <c r="AB266" s="45"/>
      <c r="AC266" s="26"/>
      <c r="AD266" s="26"/>
      <c r="AE266" s="27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</row>
    <row r="267" spans="1:218" ht="20.100000000000001" customHeight="1" x14ac:dyDescent="0.25">
      <c r="A267" s="17">
        <v>263</v>
      </c>
      <c r="B267" s="132"/>
      <c r="C267" s="133"/>
      <c r="D267" s="141"/>
      <c r="E267" s="134"/>
      <c r="F267" s="135"/>
      <c r="G267" s="136"/>
      <c r="H267" s="136"/>
      <c r="I267" s="136"/>
      <c r="J267" s="136"/>
      <c r="K267" s="136"/>
      <c r="L267" s="136"/>
      <c r="M267" s="136"/>
      <c r="N267" s="136"/>
      <c r="O267" s="274" t="str">
        <f t="shared" si="22"/>
        <v xml:space="preserve"> </v>
      </c>
      <c r="P267" s="137"/>
      <c r="Q267" s="136"/>
      <c r="R267" s="136"/>
      <c r="S267" s="138"/>
      <c r="T267" s="274" t="str">
        <f t="shared" si="21"/>
        <v xml:space="preserve"> </v>
      </c>
      <c r="U267" s="137"/>
      <c r="V267" s="139"/>
      <c r="W267" s="139"/>
      <c r="X267" s="140"/>
      <c r="Y267" s="106" t="str">
        <f t="shared" si="23"/>
        <v/>
      </c>
      <c r="Z267" s="97" t="str">
        <f t="shared" si="24"/>
        <v/>
      </c>
      <c r="AA267" s="97" t="str">
        <f t="shared" si="25"/>
        <v/>
      </c>
      <c r="AB267" s="45"/>
      <c r="AC267" s="26"/>
      <c r="AD267" s="26"/>
      <c r="AE267" s="27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</row>
    <row r="268" spans="1:218" ht="20.100000000000001" customHeight="1" x14ac:dyDescent="0.25">
      <c r="A268" s="17">
        <v>264</v>
      </c>
      <c r="B268" s="132"/>
      <c r="C268" s="133"/>
      <c r="D268" s="141"/>
      <c r="E268" s="134"/>
      <c r="F268" s="135"/>
      <c r="G268" s="136"/>
      <c r="H268" s="136"/>
      <c r="I268" s="136"/>
      <c r="J268" s="136"/>
      <c r="K268" s="136"/>
      <c r="L268" s="136"/>
      <c r="M268" s="136"/>
      <c r="N268" s="136"/>
      <c r="O268" s="274" t="str">
        <f t="shared" si="22"/>
        <v xml:space="preserve"> </v>
      </c>
      <c r="P268" s="137"/>
      <c r="Q268" s="136"/>
      <c r="R268" s="136"/>
      <c r="S268" s="138"/>
      <c r="T268" s="274" t="str">
        <f t="shared" si="21"/>
        <v xml:space="preserve"> </v>
      </c>
      <c r="U268" s="137"/>
      <c r="V268" s="139"/>
      <c r="W268" s="139"/>
      <c r="X268" s="140"/>
      <c r="Y268" s="106" t="str">
        <f t="shared" si="23"/>
        <v/>
      </c>
      <c r="Z268" s="97" t="str">
        <f t="shared" si="24"/>
        <v/>
      </c>
      <c r="AA268" s="97" t="str">
        <f t="shared" si="25"/>
        <v/>
      </c>
      <c r="AB268" s="45"/>
      <c r="AC268" s="26"/>
      <c r="AD268" s="26"/>
      <c r="AE268" s="27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</row>
    <row r="269" spans="1:218" ht="20.100000000000001" customHeight="1" x14ac:dyDescent="0.25">
      <c r="A269" s="17">
        <v>265</v>
      </c>
      <c r="B269" s="132"/>
      <c r="C269" s="133"/>
      <c r="D269" s="141"/>
      <c r="E269" s="134"/>
      <c r="F269" s="135"/>
      <c r="G269" s="136"/>
      <c r="H269" s="136"/>
      <c r="I269" s="136"/>
      <c r="J269" s="136"/>
      <c r="K269" s="136"/>
      <c r="L269" s="136"/>
      <c r="M269" s="136"/>
      <c r="N269" s="136"/>
      <c r="O269" s="274" t="str">
        <f t="shared" si="22"/>
        <v xml:space="preserve"> </v>
      </c>
      <c r="P269" s="137"/>
      <c r="Q269" s="136"/>
      <c r="R269" s="136"/>
      <c r="S269" s="138"/>
      <c r="T269" s="274" t="str">
        <f t="shared" si="21"/>
        <v xml:space="preserve"> </v>
      </c>
      <c r="U269" s="137"/>
      <c r="V269" s="139"/>
      <c r="W269" s="139"/>
      <c r="X269" s="140"/>
      <c r="Y269" s="106" t="str">
        <f t="shared" si="23"/>
        <v/>
      </c>
      <c r="Z269" s="97" t="str">
        <f t="shared" si="24"/>
        <v/>
      </c>
      <c r="AA269" s="97" t="str">
        <f t="shared" si="25"/>
        <v/>
      </c>
      <c r="AB269" s="45"/>
      <c r="AC269" s="26"/>
      <c r="AD269" s="26"/>
      <c r="AE269" s="27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</row>
    <row r="270" spans="1:218" ht="20.100000000000001" customHeight="1" x14ac:dyDescent="0.25">
      <c r="A270" s="17">
        <v>266</v>
      </c>
      <c r="B270" s="132"/>
      <c r="C270" s="133"/>
      <c r="D270" s="141"/>
      <c r="E270" s="134"/>
      <c r="F270" s="135"/>
      <c r="G270" s="136"/>
      <c r="H270" s="136"/>
      <c r="I270" s="136"/>
      <c r="J270" s="136"/>
      <c r="K270" s="136"/>
      <c r="L270" s="136"/>
      <c r="M270" s="136"/>
      <c r="N270" s="136"/>
      <c r="O270" s="274" t="str">
        <f t="shared" si="22"/>
        <v xml:space="preserve"> </v>
      </c>
      <c r="P270" s="137"/>
      <c r="Q270" s="136"/>
      <c r="R270" s="136"/>
      <c r="S270" s="138"/>
      <c r="T270" s="274" t="str">
        <f t="shared" si="21"/>
        <v xml:space="preserve"> </v>
      </c>
      <c r="U270" s="137"/>
      <c r="V270" s="139"/>
      <c r="W270" s="139"/>
      <c r="X270" s="140"/>
      <c r="Y270" s="106" t="str">
        <f t="shared" si="23"/>
        <v/>
      </c>
      <c r="Z270" s="97" t="str">
        <f t="shared" si="24"/>
        <v/>
      </c>
      <c r="AA270" s="97" t="str">
        <f t="shared" si="25"/>
        <v/>
      </c>
      <c r="AB270" s="45"/>
      <c r="AC270" s="26"/>
      <c r="AD270" s="26"/>
      <c r="AE270" s="27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</row>
    <row r="271" spans="1:218" ht="20.100000000000001" customHeight="1" x14ac:dyDescent="0.25">
      <c r="A271" s="17">
        <v>267</v>
      </c>
      <c r="B271" s="132"/>
      <c r="C271" s="133"/>
      <c r="D271" s="141"/>
      <c r="E271" s="134"/>
      <c r="F271" s="135"/>
      <c r="G271" s="136"/>
      <c r="H271" s="136"/>
      <c r="I271" s="136"/>
      <c r="J271" s="136"/>
      <c r="K271" s="136"/>
      <c r="L271" s="136"/>
      <c r="M271" s="136"/>
      <c r="N271" s="136"/>
      <c r="O271" s="274" t="str">
        <f t="shared" si="22"/>
        <v xml:space="preserve"> </v>
      </c>
      <c r="P271" s="137"/>
      <c r="Q271" s="136"/>
      <c r="R271" s="136"/>
      <c r="S271" s="138"/>
      <c r="T271" s="274" t="str">
        <f t="shared" si="21"/>
        <v xml:space="preserve"> </v>
      </c>
      <c r="U271" s="137"/>
      <c r="V271" s="139"/>
      <c r="W271" s="139"/>
      <c r="X271" s="140"/>
      <c r="Y271" s="106" t="str">
        <f t="shared" si="23"/>
        <v/>
      </c>
      <c r="Z271" s="97" t="str">
        <f t="shared" si="24"/>
        <v/>
      </c>
      <c r="AA271" s="97" t="str">
        <f t="shared" si="25"/>
        <v/>
      </c>
      <c r="AB271" s="45"/>
      <c r="AC271" s="26"/>
      <c r="AD271" s="26"/>
      <c r="AE271" s="27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</row>
    <row r="272" spans="1:218" ht="20.100000000000001" customHeight="1" x14ac:dyDescent="0.25">
      <c r="A272" s="17">
        <v>268</v>
      </c>
      <c r="B272" s="132"/>
      <c r="C272" s="133"/>
      <c r="D272" s="141"/>
      <c r="E272" s="134"/>
      <c r="F272" s="135"/>
      <c r="G272" s="136"/>
      <c r="H272" s="136"/>
      <c r="I272" s="136"/>
      <c r="J272" s="136"/>
      <c r="K272" s="136"/>
      <c r="L272" s="136"/>
      <c r="M272" s="136"/>
      <c r="N272" s="136"/>
      <c r="O272" s="274" t="str">
        <f t="shared" si="22"/>
        <v xml:space="preserve"> </v>
      </c>
      <c r="P272" s="137"/>
      <c r="Q272" s="136"/>
      <c r="R272" s="136"/>
      <c r="S272" s="138"/>
      <c r="T272" s="274" t="str">
        <f t="shared" si="21"/>
        <v xml:space="preserve"> </v>
      </c>
      <c r="U272" s="137"/>
      <c r="V272" s="139"/>
      <c r="W272" s="139"/>
      <c r="X272" s="140"/>
      <c r="Y272" s="106" t="str">
        <f t="shared" si="23"/>
        <v/>
      </c>
      <c r="Z272" s="97" t="str">
        <f t="shared" si="24"/>
        <v/>
      </c>
      <c r="AA272" s="97" t="str">
        <f t="shared" si="25"/>
        <v/>
      </c>
      <c r="AB272" s="45"/>
      <c r="AC272" s="26"/>
      <c r="AD272" s="26"/>
      <c r="AE272" s="27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</row>
    <row r="273" spans="1:218" ht="20.100000000000001" customHeight="1" x14ac:dyDescent="0.25">
      <c r="A273" s="17">
        <v>269</v>
      </c>
      <c r="B273" s="132"/>
      <c r="C273" s="133"/>
      <c r="D273" s="141"/>
      <c r="E273" s="134"/>
      <c r="F273" s="135"/>
      <c r="G273" s="136"/>
      <c r="H273" s="136"/>
      <c r="I273" s="136"/>
      <c r="J273" s="136"/>
      <c r="K273" s="136"/>
      <c r="L273" s="136"/>
      <c r="M273" s="136"/>
      <c r="N273" s="136"/>
      <c r="O273" s="274" t="str">
        <f t="shared" si="22"/>
        <v xml:space="preserve"> </v>
      </c>
      <c r="P273" s="137"/>
      <c r="Q273" s="136"/>
      <c r="R273" s="136"/>
      <c r="S273" s="138"/>
      <c r="T273" s="274" t="str">
        <f t="shared" si="21"/>
        <v xml:space="preserve"> </v>
      </c>
      <c r="U273" s="137"/>
      <c r="V273" s="139"/>
      <c r="W273" s="139"/>
      <c r="X273" s="140"/>
      <c r="Y273" s="106" t="str">
        <f t="shared" si="23"/>
        <v/>
      </c>
      <c r="Z273" s="97" t="str">
        <f t="shared" si="24"/>
        <v/>
      </c>
      <c r="AA273" s="97" t="str">
        <f t="shared" si="25"/>
        <v/>
      </c>
      <c r="AB273" s="45"/>
      <c r="AC273" s="26"/>
      <c r="AD273" s="26"/>
      <c r="AE273" s="27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</row>
    <row r="274" spans="1:218" ht="20.100000000000001" customHeight="1" x14ac:dyDescent="0.25">
      <c r="A274" s="17">
        <v>270</v>
      </c>
      <c r="B274" s="132"/>
      <c r="C274" s="133"/>
      <c r="D274" s="141"/>
      <c r="E274" s="134"/>
      <c r="F274" s="135"/>
      <c r="G274" s="136"/>
      <c r="H274" s="136"/>
      <c r="I274" s="136"/>
      <c r="J274" s="136"/>
      <c r="K274" s="136"/>
      <c r="L274" s="136"/>
      <c r="M274" s="136"/>
      <c r="N274" s="136"/>
      <c r="O274" s="274" t="str">
        <f t="shared" si="22"/>
        <v xml:space="preserve"> </v>
      </c>
      <c r="P274" s="137"/>
      <c r="Q274" s="136"/>
      <c r="R274" s="136"/>
      <c r="S274" s="138"/>
      <c r="T274" s="274" t="str">
        <f t="shared" si="21"/>
        <v xml:space="preserve"> </v>
      </c>
      <c r="U274" s="137"/>
      <c r="V274" s="139"/>
      <c r="W274" s="139"/>
      <c r="X274" s="140"/>
      <c r="Y274" s="106" t="str">
        <f t="shared" si="23"/>
        <v/>
      </c>
      <c r="Z274" s="97" t="str">
        <f t="shared" si="24"/>
        <v/>
      </c>
      <c r="AA274" s="97" t="str">
        <f t="shared" si="25"/>
        <v/>
      </c>
      <c r="AB274" s="45"/>
      <c r="AC274" s="26"/>
      <c r="AD274" s="26"/>
      <c r="AE274" s="27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</row>
    <row r="275" spans="1:218" ht="20.100000000000001" customHeight="1" x14ac:dyDescent="0.25">
      <c r="A275" s="17">
        <v>271</v>
      </c>
      <c r="B275" s="132"/>
      <c r="C275" s="133"/>
      <c r="D275" s="141"/>
      <c r="E275" s="134"/>
      <c r="F275" s="135"/>
      <c r="G275" s="136"/>
      <c r="H275" s="136"/>
      <c r="I275" s="136"/>
      <c r="J275" s="136"/>
      <c r="K275" s="136"/>
      <c r="L275" s="136"/>
      <c r="M275" s="136"/>
      <c r="N275" s="136"/>
      <c r="O275" s="274" t="str">
        <f t="shared" si="22"/>
        <v xml:space="preserve"> </v>
      </c>
      <c r="P275" s="137"/>
      <c r="Q275" s="136"/>
      <c r="R275" s="136"/>
      <c r="S275" s="138"/>
      <c r="T275" s="274" t="str">
        <f t="shared" si="21"/>
        <v xml:space="preserve"> </v>
      </c>
      <c r="U275" s="137"/>
      <c r="V275" s="139"/>
      <c r="W275" s="139"/>
      <c r="X275" s="140"/>
      <c r="Y275" s="106" t="str">
        <f t="shared" si="23"/>
        <v/>
      </c>
      <c r="Z275" s="97" t="str">
        <f t="shared" si="24"/>
        <v/>
      </c>
      <c r="AA275" s="97" t="str">
        <f t="shared" si="25"/>
        <v/>
      </c>
      <c r="AB275" s="45"/>
      <c r="AC275" s="26"/>
      <c r="AD275" s="26"/>
      <c r="AE275" s="27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</row>
    <row r="276" spans="1:218" ht="20.100000000000001" customHeight="1" x14ac:dyDescent="0.25">
      <c r="A276" s="17">
        <v>272</v>
      </c>
      <c r="B276" s="132"/>
      <c r="C276" s="133"/>
      <c r="D276" s="141"/>
      <c r="E276" s="134"/>
      <c r="F276" s="135"/>
      <c r="G276" s="136"/>
      <c r="H276" s="136"/>
      <c r="I276" s="136"/>
      <c r="J276" s="136"/>
      <c r="K276" s="136"/>
      <c r="L276" s="136"/>
      <c r="M276" s="136"/>
      <c r="N276" s="136"/>
      <c r="O276" s="274" t="str">
        <f t="shared" si="22"/>
        <v xml:space="preserve"> </v>
      </c>
      <c r="P276" s="137"/>
      <c r="Q276" s="136"/>
      <c r="R276" s="136"/>
      <c r="S276" s="138"/>
      <c r="T276" s="274" t="str">
        <f t="shared" si="21"/>
        <v xml:space="preserve"> </v>
      </c>
      <c r="U276" s="137"/>
      <c r="V276" s="139"/>
      <c r="W276" s="139"/>
      <c r="X276" s="140"/>
      <c r="Y276" s="106" t="str">
        <f t="shared" si="23"/>
        <v/>
      </c>
      <c r="Z276" s="97" t="str">
        <f t="shared" si="24"/>
        <v/>
      </c>
      <c r="AA276" s="97" t="str">
        <f t="shared" si="25"/>
        <v/>
      </c>
      <c r="AB276" s="45"/>
      <c r="AC276" s="26"/>
      <c r="AD276" s="26"/>
      <c r="AE276" s="27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</row>
    <row r="277" spans="1:218" ht="20.100000000000001" customHeight="1" x14ac:dyDescent="0.25">
      <c r="A277" s="17">
        <v>273</v>
      </c>
      <c r="B277" s="132"/>
      <c r="C277" s="133"/>
      <c r="D277" s="141"/>
      <c r="E277" s="134"/>
      <c r="F277" s="135"/>
      <c r="G277" s="136"/>
      <c r="H277" s="136"/>
      <c r="I277" s="136"/>
      <c r="J277" s="136"/>
      <c r="K277" s="136"/>
      <c r="L277" s="136"/>
      <c r="M277" s="136"/>
      <c r="N277" s="136"/>
      <c r="O277" s="274" t="str">
        <f t="shared" si="22"/>
        <v xml:space="preserve"> </v>
      </c>
      <c r="P277" s="137"/>
      <c r="Q277" s="136"/>
      <c r="R277" s="136"/>
      <c r="S277" s="138"/>
      <c r="T277" s="274" t="str">
        <f t="shared" si="21"/>
        <v xml:space="preserve"> </v>
      </c>
      <c r="U277" s="137"/>
      <c r="V277" s="139"/>
      <c r="W277" s="139"/>
      <c r="X277" s="140"/>
      <c r="Y277" s="106" t="str">
        <f t="shared" si="23"/>
        <v/>
      </c>
      <c r="Z277" s="97" t="str">
        <f t="shared" si="24"/>
        <v/>
      </c>
      <c r="AA277" s="97" t="str">
        <f t="shared" si="25"/>
        <v/>
      </c>
      <c r="AB277" s="45"/>
      <c r="AC277" s="26"/>
      <c r="AD277" s="26"/>
      <c r="AE277" s="27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</row>
    <row r="278" spans="1:218" ht="20.100000000000001" customHeight="1" x14ac:dyDescent="0.25">
      <c r="A278" s="17">
        <v>274</v>
      </c>
      <c r="B278" s="132"/>
      <c r="C278" s="133"/>
      <c r="D278" s="141"/>
      <c r="E278" s="134"/>
      <c r="F278" s="135"/>
      <c r="G278" s="136"/>
      <c r="H278" s="136"/>
      <c r="I278" s="136"/>
      <c r="J278" s="136"/>
      <c r="K278" s="136"/>
      <c r="L278" s="136"/>
      <c r="M278" s="136"/>
      <c r="N278" s="136"/>
      <c r="O278" s="274" t="str">
        <f t="shared" si="22"/>
        <v xml:space="preserve"> </v>
      </c>
      <c r="P278" s="137"/>
      <c r="Q278" s="136"/>
      <c r="R278" s="136"/>
      <c r="S278" s="138"/>
      <c r="T278" s="274" t="str">
        <f t="shared" si="21"/>
        <v xml:space="preserve"> </v>
      </c>
      <c r="U278" s="137"/>
      <c r="V278" s="139"/>
      <c r="W278" s="139"/>
      <c r="X278" s="140"/>
      <c r="Y278" s="106" t="str">
        <f t="shared" si="23"/>
        <v/>
      </c>
      <c r="Z278" s="97" t="str">
        <f t="shared" si="24"/>
        <v/>
      </c>
      <c r="AA278" s="97" t="str">
        <f t="shared" si="25"/>
        <v/>
      </c>
      <c r="AB278" s="45"/>
      <c r="AC278" s="26"/>
      <c r="AD278" s="26"/>
      <c r="AE278" s="27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</row>
    <row r="279" spans="1:218" ht="20.100000000000001" customHeight="1" x14ac:dyDescent="0.25">
      <c r="A279" s="17">
        <v>275</v>
      </c>
      <c r="B279" s="132"/>
      <c r="C279" s="133"/>
      <c r="D279" s="141"/>
      <c r="E279" s="134"/>
      <c r="F279" s="135"/>
      <c r="G279" s="136"/>
      <c r="H279" s="136"/>
      <c r="I279" s="136"/>
      <c r="J279" s="136"/>
      <c r="K279" s="136"/>
      <c r="L279" s="136"/>
      <c r="M279" s="136"/>
      <c r="N279" s="136"/>
      <c r="O279" s="274" t="str">
        <f t="shared" si="22"/>
        <v xml:space="preserve"> </v>
      </c>
      <c r="P279" s="137"/>
      <c r="Q279" s="136"/>
      <c r="R279" s="136"/>
      <c r="S279" s="138"/>
      <c r="T279" s="274" t="str">
        <f t="shared" si="21"/>
        <v xml:space="preserve"> </v>
      </c>
      <c r="U279" s="137"/>
      <c r="V279" s="139"/>
      <c r="W279" s="139"/>
      <c r="X279" s="140"/>
      <c r="Y279" s="106" t="str">
        <f t="shared" si="23"/>
        <v/>
      </c>
      <c r="Z279" s="97" t="str">
        <f t="shared" si="24"/>
        <v/>
      </c>
      <c r="AA279" s="97" t="str">
        <f t="shared" si="25"/>
        <v/>
      </c>
      <c r="AB279" s="45"/>
      <c r="AC279" s="26"/>
      <c r="AD279" s="26"/>
      <c r="AE279" s="27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</row>
    <row r="280" spans="1:218" ht="20.100000000000001" customHeight="1" x14ac:dyDescent="0.25">
      <c r="A280" s="17">
        <v>276</v>
      </c>
      <c r="B280" s="132"/>
      <c r="C280" s="133"/>
      <c r="D280" s="141"/>
      <c r="E280" s="134"/>
      <c r="F280" s="135"/>
      <c r="G280" s="136"/>
      <c r="H280" s="136"/>
      <c r="I280" s="136"/>
      <c r="J280" s="136"/>
      <c r="K280" s="136"/>
      <c r="L280" s="136"/>
      <c r="M280" s="136"/>
      <c r="N280" s="136"/>
      <c r="O280" s="274" t="str">
        <f t="shared" si="22"/>
        <v xml:space="preserve"> </v>
      </c>
      <c r="P280" s="137"/>
      <c r="Q280" s="136"/>
      <c r="R280" s="136"/>
      <c r="S280" s="138"/>
      <c r="T280" s="274" t="str">
        <f t="shared" si="21"/>
        <v xml:space="preserve"> </v>
      </c>
      <c r="U280" s="137"/>
      <c r="V280" s="139"/>
      <c r="W280" s="139"/>
      <c r="X280" s="140"/>
      <c r="Y280" s="106" t="str">
        <f t="shared" si="23"/>
        <v/>
      </c>
      <c r="Z280" s="97" t="str">
        <f t="shared" si="24"/>
        <v/>
      </c>
      <c r="AA280" s="97" t="str">
        <f t="shared" si="25"/>
        <v/>
      </c>
      <c r="AB280" s="45"/>
      <c r="AC280" s="26"/>
      <c r="AD280" s="26"/>
      <c r="AE280" s="27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</row>
    <row r="281" spans="1:218" ht="20.100000000000001" customHeight="1" x14ac:dyDescent="0.25">
      <c r="A281" s="17">
        <v>277</v>
      </c>
      <c r="B281" s="132"/>
      <c r="C281" s="133"/>
      <c r="D281" s="141"/>
      <c r="E281" s="134"/>
      <c r="F281" s="135"/>
      <c r="G281" s="136"/>
      <c r="H281" s="136"/>
      <c r="I281" s="136"/>
      <c r="J281" s="136"/>
      <c r="K281" s="136"/>
      <c r="L281" s="136"/>
      <c r="M281" s="136"/>
      <c r="N281" s="136"/>
      <c r="O281" s="274" t="str">
        <f t="shared" si="22"/>
        <v xml:space="preserve"> </v>
      </c>
      <c r="P281" s="137"/>
      <c r="Q281" s="136"/>
      <c r="R281" s="136"/>
      <c r="S281" s="138"/>
      <c r="T281" s="274" t="str">
        <f t="shared" si="21"/>
        <v xml:space="preserve"> </v>
      </c>
      <c r="U281" s="137"/>
      <c r="V281" s="139"/>
      <c r="W281" s="139"/>
      <c r="X281" s="140"/>
      <c r="Y281" s="106" t="str">
        <f t="shared" si="23"/>
        <v/>
      </c>
      <c r="Z281" s="97" t="str">
        <f t="shared" si="24"/>
        <v/>
      </c>
      <c r="AA281" s="97" t="str">
        <f t="shared" si="25"/>
        <v/>
      </c>
      <c r="AB281" s="45"/>
      <c r="AC281" s="26"/>
      <c r="AD281" s="26"/>
      <c r="AE281" s="27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</row>
    <row r="282" spans="1:218" ht="20.100000000000001" customHeight="1" x14ac:dyDescent="0.25">
      <c r="A282" s="17">
        <v>278</v>
      </c>
      <c r="B282" s="132"/>
      <c r="C282" s="133"/>
      <c r="D282" s="141"/>
      <c r="E282" s="134"/>
      <c r="F282" s="135"/>
      <c r="G282" s="136"/>
      <c r="H282" s="136"/>
      <c r="I282" s="136"/>
      <c r="J282" s="136"/>
      <c r="K282" s="136"/>
      <c r="L282" s="136"/>
      <c r="M282" s="136"/>
      <c r="N282" s="136"/>
      <c r="O282" s="274" t="str">
        <f t="shared" si="22"/>
        <v xml:space="preserve"> </v>
      </c>
      <c r="P282" s="137"/>
      <c r="Q282" s="136"/>
      <c r="R282" s="136"/>
      <c r="S282" s="138"/>
      <c r="T282" s="274" t="str">
        <f t="shared" si="21"/>
        <v xml:space="preserve"> </v>
      </c>
      <c r="U282" s="137"/>
      <c r="V282" s="139"/>
      <c r="W282" s="139"/>
      <c r="X282" s="140"/>
      <c r="Y282" s="106" t="str">
        <f t="shared" si="23"/>
        <v/>
      </c>
      <c r="Z282" s="97" t="str">
        <f t="shared" si="24"/>
        <v/>
      </c>
      <c r="AA282" s="97" t="str">
        <f t="shared" si="25"/>
        <v/>
      </c>
      <c r="AB282" s="45"/>
      <c r="AC282" s="26"/>
      <c r="AD282" s="26"/>
      <c r="AE282" s="27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</row>
    <row r="283" spans="1:218" ht="20.100000000000001" customHeight="1" x14ac:dyDescent="0.25">
      <c r="A283" s="17">
        <v>279</v>
      </c>
      <c r="B283" s="132"/>
      <c r="C283" s="133"/>
      <c r="D283" s="141"/>
      <c r="E283" s="134"/>
      <c r="F283" s="135"/>
      <c r="G283" s="136"/>
      <c r="H283" s="136"/>
      <c r="I283" s="136"/>
      <c r="J283" s="136"/>
      <c r="K283" s="136"/>
      <c r="L283" s="136"/>
      <c r="M283" s="136"/>
      <c r="N283" s="136"/>
      <c r="O283" s="274" t="str">
        <f t="shared" si="22"/>
        <v xml:space="preserve"> </v>
      </c>
      <c r="P283" s="137"/>
      <c r="Q283" s="136"/>
      <c r="R283" s="136"/>
      <c r="S283" s="138"/>
      <c r="T283" s="274" t="str">
        <f t="shared" si="21"/>
        <v xml:space="preserve"> </v>
      </c>
      <c r="U283" s="137"/>
      <c r="V283" s="139"/>
      <c r="W283" s="139"/>
      <c r="X283" s="140"/>
      <c r="Y283" s="106" t="str">
        <f t="shared" si="23"/>
        <v/>
      </c>
      <c r="Z283" s="97" t="str">
        <f t="shared" si="24"/>
        <v/>
      </c>
      <c r="AA283" s="97" t="str">
        <f t="shared" si="25"/>
        <v/>
      </c>
      <c r="AB283" s="45"/>
      <c r="AC283" s="26"/>
      <c r="AD283" s="26"/>
      <c r="AE283" s="27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</row>
    <row r="284" spans="1:218" ht="20.100000000000001" customHeight="1" x14ac:dyDescent="0.25">
      <c r="A284" s="17">
        <v>280</v>
      </c>
      <c r="B284" s="132"/>
      <c r="C284" s="133"/>
      <c r="D284" s="141"/>
      <c r="E284" s="134"/>
      <c r="F284" s="135"/>
      <c r="G284" s="136"/>
      <c r="H284" s="136"/>
      <c r="I284" s="136"/>
      <c r="J284" s="136"/>
      <c r="K284" s="136"/>
      <c r="L284" s="136"/>
      <c r="M284" s="136"/>
      <c r="N284" s="136"/>
      <c r="O284" s="274" t="str">
        <f t="shared" si="22"/>
        <v xml:space="preserve"> </v>
      </c>
      <c r="P284" s="137"/>
      <c r="Q284" s="136"/>
      <c r="R284" s="136"/>
      <c r="S284" s="138"/>
      <c r="T284" s="274" t="str">
        <f t="shared" si="21"/>
        <v xml:space="preserve"> </v>
      </c>
      <c r="U284" s="137"/>
      <c r="V284" s="139"/>
      <c r="W284" s="139"/>
      <c r="X284" s="140"/>
      <c r="Y284" s="106" t="str">
        <f t="shared" si="23"/>
        <v/>
      </c>
      <c r="Z284" s="97" t="str">
        <f t="shared" si="24"/>
        <v/>
      </c>
      <c r="AA284" s="97" t="str">
        <f t="shared" si="25"/>
        <v/>
      </c>
      <c r="AB284" s="45"/>
      <c r="AC284" s="26"/>
      <c r="AD284" s="26"/>
      <c r="AE284" s="27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</row>
    <row r="285" spans="1:218" ht="20.100000000000001" customHeight="1" x14ac:dyDescent="0.25">
      <c r="A285" s="17">
        <v>281</v>
      </c>
      <c r="B285" s="132"/>
      <c r="C285" s="133"/>
      <c r="D285" s="141"/>
      <c r="E285" s="134"/>
      <c r="F285" s="135"/>
      <c r="G285" s="136"/>
      <c r="H285" s="136"/>
      <c r="I285" s="136"/>
      <c r="J285" s="136"/>
      <c r="K285" s="136"/>
      <c r="L285" s="136"/>
      <c r="M285" s="136"/>
      <c r="N285" s="136"/>
      <c r="O285" s="274" t="str">
        <f t="shared" si="22"/>
        <v xml:space="preserve"> </v>
      </c>
      <c r="P285" s="137"/>
      <c r="Q285" s="136"/>
      <c r="R285" s="136"/>
      <c r="S285" s="138"/>
      <c r="T285" s="274" t="str">
        <f t="shared" si="21"/>
        <v xml:space="preserve"> </v>
      </c>
      <c r="U285" s="137"/>
      <c r="V285" s="139"/>
      <c r="W285" s="139"/>
      <c r="X285" s="140"/>
      <c r="Y285" s="106" t="str">
        <f t="shared" si="23"/>
        <v/>
      </c>
      <c r="Z285" s="97" t="str">
        <f t="shared" si="24"/>
        <v/>
      </c>
      <c r="AA285" s="97" t="str">
        <f t="shared" si="25"/>
        <v/>
      </c>
      <c r="AB285" s="45"/>
      <c r="AC285" s="26"/>
      <c r="AD285" s="26"/>
      <c r="AE285" s="27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</row>
    <row r="286" spans="1:218" ht="20.100000000000001" customHeight="1" x14ac:dyDescent="0.25">
      <c r="A286" s="17">
        <v>282</v>
      </c>
      <c r="B286" s="132"/>
      <c r="C286" s="133"/>
      <c r="D286" s="141"/>
      <c r="E286" s="134"/>
      <c r="F286" s="135"/>
      <c r="G286" s="136"/>
      <c r="H286" s="136"/>
      <c r="I286" s="136"/>
      <c r="J286" s="136"/>
      <c r="K286" s="136"/>
      <c r="L286" s="136"/>
      <c r="M286" s="136"/>
      <c r="N286" s="136"/>
      <c r="O286" s="274" t="str">
        <f t="shared" si="22"/>
        <v xml:space="preserve"> </v>
      </c>
      <c r="P286" s="137"/>
      <c r="Q286" s="136"/>
      <c r="R286" s="136"/>
      <c r="S286" s="138"/>
      <c r="T286" s="274" t="str">
        <f t="shared" si="21"/>
        <v xml:space="preserve"> </v>
      </c>
      <c r="U286" s="137"/>
      <c r="V286" s="139"/>
      <c r="W286" s="139"/>
      <c r="X286" s="140"/>
      <c r="Y286" s="106" t="str">
        <f t="shared" si="23"/>
        <v/>
      </c>
      <c r="Z286" s="97" t="str">
        <f t="shared" si="24"/>
        <v/>
      </c>
      <c r="AA286" s="97" t="str">
        <f t="shared" si="25"/>
        <v/>
      </c>
      <c r="AB286" s="45"/>
      <c r="AC286" s="26"/>
      <c r="AD286" s="26"/>
      <c r="AE286" s="27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</row>
    <row r="287" spans="1:218" ht="20.100000000000001" customHeight="1" x14ac:dyDescent="0.25">
      <c r="A287" s="17">
        <v>283</v>
      </c>
      <c r="B287" s="132"/>
      <c r="C287" s="133"/>
      <c r="D287" s="141"/>
      <c r="E287" s="134"/>
      <c r="F287" s="135"/>
      <c r="G287" s="136"/>
      <c r="H287" s="136"/>
      <c r="I287" s="136"/>
      <c r="J287" s="136"/>
      <c r="K287" s="136"/>
      <c r="L287" s="136"/>
      <c r="M287" s="136"/>
      <c r="N287" s="136"/>
      <c r="O287" s="274" t="str">
        <f t="shared" si="22"/>
        <v xml:space="preserve"> </v>
      </c>
      <c r="P287" s="137"/>
      <c r="Q287" s="136"/>
      <c r="R287" s="136"/>
      <c r="S287" s="138"/>
      <c r="T287" s="274" t="str">
        <f t="shared" si="21"/>
        <v xml:space="preserve"> </v>
      </c>
      <c r="U287" s="137"/>
      <c r="V287" s="139"/>
      <c r="W287" s="139"/>
      <c r="X287" s="140"/>
      <c r="Y287" s="106" t="str">
        <f t="shared" si="23"/>
        <v/>
      </c>
      <c r="Z287" s="97" t="str">
        <f t="shared" si="24"/>
        <v/>
      </c>
      <c r="AA287" s="97" t="str">
        <f t="shared" si="25"/>
        <v/>
      </c>
      <c r="AB287" s="45"/>
      <c r="AC287" s="26"/>
      <c r="AD287" s="26"/>
      <c r="AE287" s="27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</row>
    <row r="288" spans="1:218" ht="20.100000000000001" customHeight="1" x14ac:dyDescent="0.25">
      <c r="A288" s="17">
        <v>284</v>
      </c>
      <c r="B288" s="132"/>
      <c r="C288" s="133"/>
      <c r="D288" s="141"/>
      <c r="E288" s="134"/>
      <c r="F288" s="135"/>
      <c r="G288" s="136"/>
      <c r="H288" s="136"/>
      <c r="I288" s="136"/>
      <c r="J288" s="136"/>
      <c r="K288" s="136"/>
      <c r="L288" s="136"/>
      <c r="M288" s="136"/>
      <c r="N288" s="136"/>
      <c r="O288" s="274" t="str">
        <f t="shared" si="22"/>
        <v xml:space="preserve"> </v>
      </c>
      <c r="P288" s="137"/>
      <c r="Q288" s="136"/>
      <c r="R288" s="136"/>
      <c r="S288" s="138"/>
      <c r="T288" s="274" t="str">
        <f t="shared" si="21"/>
        <v xml:space="preserve"> </v>
      </c>
      <c r="U288" s="137"/>
      <c r="V288" s="139"/>
      <c r="W288" s="139"/>
      <c r="X288" s="140"/>
      <c r="Y288" s="106" t="str">
        <f t="shared" si="23"/>
        <v/>
      </c>
      <c r="Z288" s="97" t="str">
        <f t="shared" si="24"/>
        <v/>
      </c>
      <c r="AA288" s="97" t="str">
        <f t="shared" si="25"/>
        <v/>
      </c>
      <c r="AB288" s="45"/>
      <c r="AC288" s="26"/>
      <c r="AD288" s="26"/>
      <c r="AE288" s="27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</row>
    <row r="289" spans="1:218" ht="20.100000000000001" customHeight="1" x14ac:dyDescent="0.25">
      <c r="A289" s="17">
        <v>285</v>
      </c>
      <c r="B289" s="132"/>
      <c r="C289" s="133"/>
      <c r="D289" s="141"/>
      <c r="E289" s="134"/>
      <c r="F289" s="135"/>
      <c r="G289" s="136"/>
      <c r="H289" s="136"/>
      <c r="I289" s="136"/>
      <c r="J289" s="136"/>
      <c r="K289" s="136"/>
      <c r="L289" s="136"/>
      <c r="M289" s="136"/>
      <c r="N289" s="136"/>
      <c r="O289" s="274" t="str">
        <f t="shared" si="22"/>
        <v xml:space="preserve"> </v>
      </c>
      <c r="P289" s="137"/>
      <c r="Q289" s="136"/>
      <c r="R289" s="136"/>
      <c r="S289" s="138"/>
      <c r="T289" s="274" t="str">
        <f t="shared" si="21"/>
        <v xml:space="preserve"> </v>
      </c>
      <c r="U289" s="137"/>
      <c r="V289" s="139"/>
      <c r="W289" s="139"/>
      <c r="X289" s="140"/>
      <c r="Y289" s="106" t="str">
        <f t="shared" si="23"/>
        <v/>
      </c>
      <c r="Z289" s="97" t="str">
        <f t="shared" si="24"/>
        <v/>
      </c>
      <c r="AA289" s="97" t="str">
        <f t="shared" si="25"/>
        <v/>
      </c>
      <c r="AB289" s="45"/>
      <c r="AC289" s="26"/>
      <c r="AD289" s="26"/>
      <c r="AE289" s="27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</row>
    <row r="290" spans="1:218" ht="20.100000000000001" customHeight="1" x14ac:dyDescent="0.25">
      <c r="A290" s="17">
        <v>286</v>
      </c>
      <c r="B290" s="132"/>
      <c r="C290" s="133"/>
      <c r="D290" s="141"/>
      <c r="E290" s="134"/>
      <c r="F290" s="135"/>
      <c r="G290" s="136"/>
      <c r="H290" s="136"/>
      <c r="I290" s="136"/>
      <c r="J290" s="136"/>
      <c r="K290" s="136"/>
      <c r="L290" s="136"/>
      <c r="M290" s="136"/>
      <c r="N290" s="136"/>
      <c r="O290" s="274" t="str">
        <f t="shared" si="22"/>
        <v xml:space="preserve"> </v>
      </c>
      <c r="P290" s="137"/>
      <c r="Q290" s="136"/>
      <c r="R290" s="136"/>
      <c r="S290" s="138"/>
      <c r="T290" s="274" t="str">
        <f t="shared" si="21"/>
        <v xml:space="preserve"> </v>
      </c>
      <c r="U290" s="137"/>
      <c r="V290" s="139"/>
      <c r="W290" s="139"/>
      <c r="X290" s="140"/>
      <c r="Y290" s="106" t="str">
        <f t="shared" si="23"/>
        <v/>
      </c>
      <c r="Z290" s="97" t="str">
        <f t="shared" si="24"/>
        <v/>
      </c>
      <c r="AA290" s="97" t="str">
        <f t="shared" si="25"/>
        <v/>
      </c>
      <c r="AB290" s="45"/>
      <c r="AC290" s="26"/>
      <c r="AD290" s="26"/>
      <c r="AE290" s="27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</row>
    <row r="291" spans="1:218" ht="20.100000000000001" customHeight="1" x14ac:dyDescent="0.25">
      <c r="A291" s="17">
        <v>287</v>
      </c>
      <c r="B291" s="132"/>
      <c r="C291" s="133"/>
      <c r="D291" s="141"/>
      <c r="E291" s="134"/>
      <c r="F291" s="135"/>
      <c r="G291" s="136"/>
      <c r="H291" s="136"/>
      <c r="I291" s="136"/>
      <c r="J291" s="136"/>
      <c r="K291" s="136"/>
      <c r="L291" s="136"/>
      <c r="M291" s="136"/>
      <c r="N291" s="136"/>
      <c r="O291" s="274" t="str">
        <f t="shared" si="22"/>
        <v xml:space="preserve"> </v>
      </c>
      <c r="P291" s="137"/>
      <c r="Q291" s="136"/>
      <c r="R291" s="136"/>
      <c r="S291" s="138"/>
      <c r="T291" s="274" t="str">
        <f t="shared" si="21"/>
        <v xml:space="preserve"> </v>
      </c>
      <c r="U291" s="137"/>
      <c r="V291" s="139"/>
      <c r="W291" s="139"/>
      <c r="X291" s="140"/>
      <c r="Y291" s="106" t="str">
        <f t="shared" si="23"/>
        <v/>
      </c>
      <c r="Z291" s="97" t="str">
        <f t="shared" si="24"/>
        <v/>
      </c>
      <c r="AA291" s="97" t="str">
        <f t="shared" si="25"/>
        <v/>
      </c>
      <c r="AB291" s="45"/>
      <c r="AC291" s="26"/>
      <c r="AD291" s="26"/>
      <c r="AE291" s="27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</row>
    <row r="292" spans="1:218" ht="20.100000000000001" customHeight="1" x14ac:dyDescent="0.25">
      <c r="A292" s="17">
        <v>288</v>
      </c>
      <c r="B292" s="132"/>
      <c r="C292" s="133"/>
      <c r="D292" s="141"/>
      <c r="E292" s="134"/>
      <c r="F292" s="135"/>
      <c r="G292" s="136"/>
      <c r="H292" s="136"/>
      <c r="I292" s="136"/>
      <c r="J292" s="136"/>
      <c r="K292" s="136"/>
      <c r="L292" s="136"/>
      <c r="M292" s="136"/>
      <c r="N292" s="136"/>
      <c r="O292" s="274" t="str">
        <f t="shared" si="22"/>
        <v xml:space="preserve"> </v>
      </c>
      <c r="P292" s="137"/>
      <c r="Q292" s="136"/>
      <c r="R292" s="136"/>
      <c r="S292" s="138"/>
      <c r="T292" s="274" t="str">
        <f t="shared" si="21"/>
        <v xml:space="preserve"> </v>
      </c>
      <c r="U292" s="137"/>
      <c r="V292" s="139"/>
      <c r="W292" s="139"/>
      <c r="X292" s="140"/>
      <c r="Y292" s="106" t="str">
        <f t="shared" si="23"/>
        <v/>
      </c>
      <c r="Z292" s="97" t="str">
        <f t="shared" si="24"/>
        <v/>
      </c>
      <c r="AA292" s="97" t="str">
        <f t="shared" si="25"/>
        <v/>
      </c>
      <c r="AB292" s="45"/>
      <c r="AC292" s="26"/>
      <c r="AD292" s="26"/>
      <c r="AE292" s="27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</row>
    <row r="293" spans="1:218" ht="20.100000000000001" customHeight="1" x14ac:dyDescent="0.25">
      <c r="A293" s="17">
        <v>289</v>
      </c>
      <c r="B293" s="132"/>
      <c r="C293" s="133"/>
      <c r="D293" s="141"/>
      <c r="E293" s="134"/>
      <c r="F293" s="135"/>
      <c r="G293" s="136"/>
      <c r="H293" s="136"/>
      <c r="I293" s="136"/>
      <c r="J293" s="136"/>
      <c r="K293" s="136"/>
      <c r="L293" s="136"/>
      <c r="M293" s="136"/>
      <c r="N293" s="136"/>
      <c r="O293" s="274" t="str">
        <f t="shared" si="22"/>
        <v xml:space="preserve"> </v>
      </c>
      <c r="P293" s="137"/>
      <c r="Q293" s="136"/>
      <c r="R293" s="136"/>
      <c r="S293" s="138"/>
      <c r="T293" s="274" t="str">
        <f t="shared" si="21"/>
        <v xml:space="preserve"> </v>
      </c>
      <c r="U293" s="137"/>
      <c r="V293" s="139"/>
      <c r="W293" s="139"/>
      <c r="X293" s="140"/>
      <c r="Y293" s="106" t="str">
        <f t="shared" si="23"/>
        <v/>
      </c>
      <c r="Z293" s="97" t="str">
        <f t="shared" si="24"/>
        <v/>
      </c>
      <c r="AA293" s="97" t="str">
        <f t="shared" si="25"/>
        <v/>
      </c>
      <c r="AB293" s="45"/>
      <c r="AC293" s="26"/>
      <c r="AD293" s="26"/>
      <c r="AE293" s="27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</row>
    <row r="294" spans="1:218" ht="20.100000000000001" customHeight="1" x14ac:dyDescent="0.25">
      <c r="A294" s="17">
        <v>290</v>
      </c>
      <c r="B294" s="132"/>
      <c r="C294" s="133"/>
      <c r="D294" s="141"/>
      <c r="E294" s="134"/>
      <c r="F294" s="135"/>
      <c r="G294" s="136"/>
      <c r="H294" s="136"/>
      <c r="I294" s="136"/>
      <c r="J294" s="136"/>
      <c r="K294" s="136"/>
      <c r="L294" s="136"/>
      <c r="M294" s="136"/>
      <c r="N294" s="136"/>
      <c r="O294" s="274" t="str">
        <f t="shared" si="22"/>
        <v xml:space="preserve"> </v>
      </c>
      <c r="P294" s="137"/>
      <c r="Q294" s="136"/>
      <c r="R294" s="136"/>
      <c r="S294" s="138"/>
      <c r="T294" s="274" t="str">
        <f t="shared" si="21"/>
        <v xml:space="preserve"> </v>
      </c>
      <c r="U294" s="137"/>
      <c r="V294" s="139"/>
      <c r="W294" s="139"/>
      <c r="X294" s="140"/>
      <c r="Y294" s="106" t="str">
        <f t="shared" si="23"/>
        <v/>
      </c>
      <c r="Z294" s="97" t="str">
        <f t="shared" si="24"/>
        <v/>
      </c>
      <c r="AA294" s="97" t="str">
        <f t="shared" si="25"/>
        <v/>
      </c>
      <c r="AB294" s="45"/>
      <c r="AC294" s="26"/>
      <c r="AD294" s="26"/>
      <c r="AE294" s="27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</row>
    <row r="295" spans="1:218" ht="20.100000000000001" customHeight="1" x14ac:dyDescent="0.25">
      <c r="A295" s="17">
        <v>291</v>
      </c>
      <c r="B295" s="132"/>
      <c r="C295" s="133"/>
      <c r="D295" s="141"/>
      <c r="E295" s="134"/>
      <c r="F295" s="135"/>
      <c r="G295" s="136"/>
      <c r="H295" s="136"/>
      <c r="I295" s="136"/>
      <c r="J295" s="136"/>
      <c r="K295" s="136"/>
      <c r="L295" s="136"/>
      <c r="M295" s="136"/>
      <c r="N295" s="136"/>
      <c r="O295" s="274" t="str">
        <f t="shared" si="22"/>
        <v xml:space="preserve"> </v>
      </c>
      <c r="P295" s="137"/>
      <c r="Q295" s="136"/>
      <c r="R295" s="136"/>
      <c r="S295" s="138"/>
      <c r="T295" s="274" t="str">
        <f t="shared" si="21"/>
        <v xml:space="preserve"> </v>
      </c>
      <c r="U295" s="137"/>
      <c r="V295" s="139"/>
      <c r="W295" s="139"/>
      <c r="X295" s="140"/>
      <c r="Y295" s="106" t="str">
        <f t="shared" si="23"/>
        <v/>
      </c>
      <c r="Z295" s="97" t="str">
        <f t="shared" si="24"/>
        <v/>
      </c>
      <c r="AA295" s="97" t="str">
        <f t="shared" si="25"/>
        <v/>
      </c>
      <c r="AB295" s="45"/>
      <c r="AC295" s="26"/>
      <c r="AD295" s="26"/>
      <c r="AE295" s="27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</row>
    <row r="296" spans="1:218" ht="20.100000000000001" customHeight="1" x14ac:dyDescent="0.25">
      <c r="A296" s="17">
        <v>292</v>
      </c>
      <c r="B296" s="132"/>
      <c r="C296" s="133"/>
      <c r="D296" s="141"/>
      <c r="E296" s="134"/>
      <c r="F296" s="135"/>
      <c r="G296" s="136"/>
      <c r="H296" s="136"/>
      <c r="I296" s="136"/>
      <c r="J296" s="136"/>
      <c r="K296" s="136"/>
      <c r="L296" s="136"/>
      <c r="M296" s="136"/>
      <c r="N296" s="136"/>
      <c r="O296" s="274" t="str">
        <f t="shared" si="22"/>
        <v xml:space="preserve"> </v>
      </c>
      <c r="P296" s="137"/>
      <c r="Q296" s="136"/>
      <c r="R296" s="136"/>
      <c r="S296" s="138"/>
      <c r="T296" s="274" t="str">
        <f t="shared" si="21"/>
        <v xml:space="preserve"> </v>
      </c>
      <c r="U296" s="137"/>
      <c r="V296" s="139"/>
      <c r="W296" s="139"/>
      <c r="X296" s="140"/>
      <c r="Y296" s="106" t="str">
        <f t="shared" si="23"/>
        <v/>
      </c>
      <c r="Z296" s="97" t="str">
        <f t="shared" si="24"/>
        <v/>
      </c>
      <c r="AA296" s="97" t="str">
        <f t="shared" si="25"/>
        <v/>
      </c>
      <c r="AB296" s="45"/>
      <c r="AC296" s="26"/>
      <c r="AD296" s="26"/>
      <c r="AE296" s="27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</row>
    <row r="297" spans="1:218" ht="20.100000000000001" customHeight="1" x14ac:dyDescent="0.25">
      <c r="A297" s="17">
        <v>293</v>
      </c>
      <c r="B297" s="132"/>
      <c r="C297" s="133"/>
      <c r="D297" s="141"/>
      <c r="E297" s="134"/>
      <c r="F297" s="135"/>
      <c r="G297" s="136"/>
      <c r="H297" s="136"/>
      <c r="I297" s="136"/>
      <c r="J297" s="136"/>
      <c r="K297" s="136"/>
      <c r="L297" s="136"/>
      <c r="M297" s="136"/>
      <c r="N297" s="136"/>
      <c r="O297" s="274" t="str">
        <f t="shared" si="22"/>
        <v xml:space="preserve"> </v>
      </c>
      <c r="P297" s="137"/>
      <c r="Q297" s="136"/>
      <c r="R297" s="136"/>
      <c r="S297" s="138"/>
      <c r="T297" s="274" t="str">
        <f t="shared" si="21"/>
        <v xml:space="preserve"> </v>
      </c>
      <c r="U297" s="137"/>
      <c r="V297" s="139"/>
      <c r="W297" s="139"/>
      <c r="X297" s="140"/>
      <c r="Y297" s="106" t="str">
        <f t="shared" si="23"/>
        <v/>
      </c>
      <c r="Z297" s="97" t="str">
        <f t="shared" si="24"/>
        <v/>
      </c>
      <c r="AA297" s="97" t="str">
        <f t="shared" si="25"/>
        <v/>
      </c>
      <c r="AB297" s="45"/>
      <c r="AC297" s="26"/>
      <c r="AD297" s="26"/>
      <c r="AE297" s="27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</row>
    <row r="298" spans="1:218" ht="20.100000000000001" customHeight="1" x14ac:dyDescent="0.25">
      <c r="A298" s="17">
        <v>294</v>
      </c>
      <c r="B298" s="132"/>
      <c r="C298" s="133"/>
      <c r="D298" s="141"/>
      <c r="E298" s="134"/>
      <c r="F298" s="135"/>
      <c r="G298" s="136"/>
      <c r="H298" s="136"/>
      <c r="I298" s="136"/>
      <c r="J298" s="136"/>
      <c r="K298" s="136"/>
      <c r="L298" s="136"/>
      <c r="M298" s="136"/>
      <c r="N298" s="136"/>
      <c r="O298" s="274" t="str">
        <f t="shared" si="22"/>
        <v xml:space="preserve"> </v>
      </c>
      <c r="P298" s="137"/>
      <c r="Q298" s="136"/>
      <c r="R298" s="136"/>
      <c r="S298" s="138"/>
      <c r="T298" s="274" t="str">
        <f t="shared" si="21"/>
        <v xml:space="preserve"> </v>
      </c>
      <c r="U298" s="137"/>
      <c r="V298" s="139"/>
      <c r="W298" s="139"/>
      <c r="X298" s="140"/>
      <c r="Y298" s="106" t="str">
        <f t="shared" si="23"/>
        <v/>
      </c>
      <c r="Z298" s="97" t="str">
        <f t="shared" si="24"/>
        <v/>
      </c>
      <c r="AA298" s="97" t="str">
        <f t="shared" si="25"/>
        <v/>
      </c>
      <c r="AB298" s="45"/>
      <c r="AC298" s="26"/>
      <c r="AD298" s="26"/>
      <c r="AE298" s="27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</row>
    <row r="299" spans="1:218" ht="20.100000000000001" customHeight="1" x14ac:dyDescent="0.25">
      <c r="A299" s="17">
        <v>295</v>
      </c>
      <c r="B299" s="132"/>
      <c r="C299" s="133"/>
      <c r="D299" s="141"/>
      <c r="E299" s="134"/>
      <c r="F299" s="135"/>
      <c r="G299" s="136"/>
      <c r="H299" s="136"/>
      <c r="I299" s="136"/>
      <c r="J299" s="136"/>
      <c r="K299" s="136"/>
      <c r="L299" s="136"/>
      <c r="M299" s="136"/>
      <c r="N299" s="136"/>
      <c r="O299" s="274" t="str">
        <f t="shared" si="22"/>
        <v xml:space="preserve"> </v>
      </c>
      <c r="P299" s="137"/>
      <c r="Q299" s="136"/>
      <c r="R299" s="136"/>
      <c r="S299" s="138"/>
      <c r="T299" s="274" t="str">
        <f t="shared" si="21"/>
        <v xml:space="preserve"> </v>
      </c>
      <c r="U299" s="137"/>
      <c r="V299" s="139"/>
      <c r="W299" s="139"/>
      <c r="X299" s="140"/>
      <c r="Y299" s="106" t="str">
        <f t="shared" si="23"/>
        <v/>
      </c>
      <c r="Z299" s="97" t="str">
        <f t="shared" si="24"/>
        <v/>
      </c>
      <c r="AA299" s="97" t="str">
        <f t="shared" si="25"/>
        <v/>
      </c>
      <c r="AB299" s="45"/>
      <c r="AC299" s="26"/>
      <c r="AD299" s="26"/>
      <c r="AE299" s="27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</row>
    <row r="300" spans="1:218" ht="20.100000000000001" customHeight="1" x14ac:dyDescent="0.25">
      <c r="A300" s="17">
        <v>296</v>
      </c>
      <c r="B300" s="132"/>
      <c r="C300" s="133"/>
      <c r="D300" s="141"/>
      <c r="E300" s="134"/>
      <c r="F300" s="135"/>
      <c r="G300" s="136"/>
      <c r="H300" s="136"/>
      <c r="I300" s="136"/>
      <c r="J300" s="136"/>
      <c r="K300" s="136"/>
      <c r="L300" s="136"/>
      <c r="M300" s="136"/>
      <c r="N300" s="136"/>
      <c r="O300" s="274" t="str">
        <f t="shared" si="22"/>
        <v xml:space="preserve"> </v>
      </c>
      <c r="P300" s="137"/>
      <c r="Q300" s="136"/>
      <c r="R300" s="136"/>
      <c r="S300" s="138"/>
      <c r="T300" s="274" t="str">
        <f t="shared" si="21"/>
        <v xml:space="preserve"> </v>
      </c>
      <c r="U300" s="137"/>
      <c r="V300" s="139"/>
      <c r="W300" s="139"/>
      <c r="X300" s="140"/>
      <c r="Y300" s="106" t="str">
        <f t="shared" si="23"/>
        <v/>
      </c>
      <c r="Z300" s="97" t="str">
        <f t="shared" si="24"/>
        <v/>
      </c>
      <c r="AA300" s="97" t="str">
        <f t="shared" si="25"/>
        <v/>
      </c>
      <c r="AB300" s="45"/>
      <c r="AC300" s="26"/>
      <c r="AD300" s="26"/>
      <c r="AE300" s="27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</row>
    <row r="301" spans="1:218" ht="20.100000000000001" customHeight="1" x14ac:dyDescent="0.25">
      <c r="A301" s="17">
        <v>297</v>
      </c>
      <c r="B301" s="132"/>
      <c r="C301" s="133"/>
      <c r="D301" s="141"/>
      <c r="E301" s="134"/>
      <c r="F301" s="135"/>
      <c r="G301" s="136"/>
      <c r="H301" s="136"/>
      <c r="I301" s="136"/>
      <c r="J301" s="136"/>
      <c r="K301" s="136"/>
      <c r="L301" s="136"/>
      <c r="M301" s="136"/>
      <c r="N301" s="136"/>
      <c r="O301" s="274" t="str">
        <f t="shared" si="22"/>
        <v xml:space="preserve"> </v>
      </c>
      <c r="P301" s="137"/>
      <c r="Q301" s="136"/>
      <c r="R301" s="136"/>
      <c r="S301" s="138"/>
      <c r="T301" s="274" t="str">
        <f t="shared" si="21"/>
        <v xml:space="preserve"> </v>
      </c>
      <c r="U301" s="137"/>
      <c r="V301" s="139"/>
      <c r="W301" s="139"/>
      <c r="X301" s="140"/>
      <c r="Y301" s="106" t="str">
        <f t="shared" si="23"/>
        <v/>
      </c>
      <c r="Z301" s="97" t="str">
        <f t="shared" si="24"/>
        <v/>
      </c>
      <c r="AA301" s="97" t="str">
        <f t="shared" si="25"/>
        <v/>
      </c>
      <c r="AB301" s="45"/>
      <c r="AC301" s="26"/>
      <c r="AD301" s="26"/>
      <c r="AE301" s="27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</row>
    <row r="302" spans="1:218" ht="20.100000000000001" customHeight="1" x14ac:dyDescent="0.25">
      <c r="A302" s="17">
        <v>298</v>
      </c>
      <c r="B302" s="132"/>
      <c r="C302" s="133"/>
      <c r="D302" s="141"/>
      <c r="E302" s="134"/>
      <c r="F302" s="135"/>
      <c r="G302" s="136"/>
      <c r="H302" s="136"/>
      <c r="I302" s="136"/>
      <c r="J302" s="136"/>
      <c r="K302" s="136"/>
      <c r="L302" s="136"/>
      <c r="M302" s="136"/>
      <c r="N302" s="136"/>
      <c r="O302" s="274" t="str">
        <f t="shared" si="22"/>
        <v xml:space="preserve"> </v>
      </c>
      <c r="P302" s="137"/>
      <c r="Q302" s="136"/>
      <c r="R302" s="136"/>
      <c r="S302" s="138"/>
      <c r="T302" s="274" t="str">
        <f t="shared" si="21"/>
        <v xml:space="preserve"> </v>
      </c>
      <c r="U302" s="137"/>
      <c r="V302" s="139"/>
      <c r="W302" s="139"/>
      <c r="X302" s="140"/>
      <c r="Y302" s="106" t="str">
        <f t="shared" si="23"/>
        <v/>
      </c>
      <c r="Z302" s="97" t="str">
        <f t="shared" si="24"/>
        <v/>
      </c>
      <c r="AA302" s="97" t="str">
        <f t="shared" si="25"/>
        <v/>
      </c>
      <c r="AB302" s="45"/>
      <c r="AC302" s="26"/>
      <c r="AD302" s="26"/>
      <c r="AE302" s="27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</row>
    <row r="303" spans="1:218" ht="20.100000000000001" customHeight="1" x14ac:dyDescent="0.25">
      <c r="A303" s="17">
        <v>299</v>
      </c>
      <c r="B303" s="132"/>
      <c r="C303" s="133"/>
      <c r="D303" s="141"/>
      <c r="E303" s="134"/>
      <c r="F303" s="135"/>
      <c r="G303" s="136"/>
      <c r="H303" s="136"/>
      <c r="I303" s="136"/>
      <c r="J303" s="136"/>
      <c r="K303" s="136"/>
      <c r="L303" s="136"/>
      <c r="M303" s="136"/>
      <c r="N303" s="136"/>
      <c r="O303" s="274" t="str">
        <f t="shared" si="22"/>
        <v xml:space="preserve"> </v>
      </c>
      <c r="P303" s="137"/>
      <c r="Q303" s="136"/>
      <c r="R303" s="136"/>
      <c r="S303" s="138"/>
      <c r="T303" s="274" t="str">
        <f t="shared" si="21"/>
        <v xml:space="preserve"> </v>
      </c>
      <c r="U303" s="137"/>
      <c r="V303" s="139"/>
      <c r="W303" s="139"/>
      <c r="X303" s="140"/>
      <c r="Y303" s="106" t="str">
        <f t="shared" si="23"/>
        <v/>
      </c>
      <c r="Z303" s="97" t="str">
        <f t="shared" si="24"/>
        <v/>
      </c>
      <c r="AA303" s="97" t="str">
        <f t="shared" si="25"/>
        <v/>
      </c>
      <c r="AB303" s="45"/>
      <c r="AC303" s="26"/>
      <c r="AD303" s="26"/>
      <c r="AE303" s="27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</row>
    <row r="304" spans="1:218" ht="20.100000000000001" customHeight="1" thickBot="1" x14ac:dyDescent="0.3">
      <c r="A304" s="18">
        <v>300</v>
      </c>
      <c r="B304" s="4"/>
      <c r="C304" s="5"/>
      <c r="D304" s="125"/>
      <c r="E304" s="60"/>
      <c r="F304" s="92"/>
      <c r="G304" s="93"/>
      <c r="H304" s="93"/>
      <c r="I304" s="93"/>
      <c r="J304" s="93"/>
      <c r="K304" s="93"/>
      <c r="L304" s="93"/>
      <c r="M304" s="93"/>
      <c r="N304" s="93"/>
      <c r="O304" s="275" t="str">
        <f t="shared" si="22"/>
        <v xml:space="preserve"> </v>
      </c>
      <c r="P304" s="107"/>
      <c r="Q304" s="93"/>
      <c r="R304" s="93"/>
      <c r="S304" s="96"/>
      <c r="T304" s="275" t="str">
        <f t="shared" ref="T304" si="26">IF(SUM(Q304:S304)&gt;0,SUM(Q304:S304)," ")</f>
        <v xml:space="preserve"> </v>
      </c>
      <c r="U304" s="107"/>
      <c r="V304" s="108"/>
      <c r="W304" s="108"/>
      <c r="X304" s="109"/>
      <c r="Y304" s="110" t="str">
        <f t="shared" si="23"/>
        <v/>
      </c>
      <c r="Z304" s="98" t="str">
        <f t="shared" si="24"/>
        <v/>
      </c>
      <c r="AA304" s="98" t="str">
        <f t="shared" si="25"/>
        <v/>
      </c>
      <c r="AB304" s="45"/>
      <c r="AC304" s="26"/>
      <c r="AD304" s="26"/>
      <c r="AE304" s="27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</row>
    <row r="305" spans="2:218" ht="20.100000000000001" customHeight="1" x14ac:dyDescent="0.2">
      <c r="B305" s="20"/>
      <c r="C305" s="21"/>
      <c r="D305" s="123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9"/>
      <c r="AB305" s="45"/>
      <c r="AC305" s="26"/>
      <c r="AD305" s="26"/>
      <c r="AE305" s="27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</row>
    <row r="306" spans="2:218" ht="12.75" hidden="1" customHeight="1" x14ac:dyDescent="0.2"/>
  </sheetData>
  <sheetProtection algorithmName="SHA-512" hashValue="wK7nxniZOOJkbAI+BzS+UQ8xaKba49MFoPolv5Nr90r29xf/8tm/GxR3vXo2hHBs78kDeGhGw9/r8Fpk41SlZQ==" saltValue="oIs/xN0pjVBaurdJyiBq/A==" spinCount="100000" sheet="1" selectLockedCells="1"/>
  <protectedRanges>
    <protectedRange sqref="B5:N304" name="Bereich1"/>
    <protectedRange sqref="Q5:S304" name="Bereich12_1"/>
  </protectedRanges>
  <mergeCells count="14">
    <mergeCell ref="AC14:AD15"/>
    <mergeCell ref="R2:R3"/>
    <mergeCell ref="B4:C4"/>
    <mergeCell ref="Q2:Q3"/>
    <mergeCell ref="F1:O2"/>
    <mergeCell ref="Z1:Z3"/>
    <mergeCell ref="AA1:AA4"/>
    <mergeCell ref="P1:T1"/>
    <mergeCell ref="D1:D4"/>
    <mergeCell ref="A1:A4"/>
    <mergeCell ref="B1:C2"/>
    <mergeCell ref="E1:E4"/>
    <mergeCell ref="S2:S3"/>
    <mergeCell ref="P2:P4"/>
  </mergeCells>
  <phoneticPr fontId="2" type="noConversion"/>
  <conditionalFormatting sqref="O5:O303">
    <cfRule type="cellIs" dxfId="84" priority="23" stopIfTrue="1" operator="greaterThan">
      <formula>#REF!</formula>
    </cfRule>
    <cfRule type="cellIs" dxfId="83" priority="24" stopIfTrue="1" operator="lessThan">
      <formula>0</formula>
    </cfRule>
  </conditionalFormatting>
  <conditionalFormatting sqref="W5:W304">
    <cfRule type="cellIs" dxfId="82" priority="25" stopIfTrue="1" operator="notBetween">
      <formula>$W$4</formula>
      <formula>0</formula>
    </cfRule>
  </conditionalFormatting>
  <conditionalFormatting sqref="X5:X304">
    <cfRule type="cellIs" dxfId="81" priority="26" stopIfTrue="1" operator="notBetween">
      <formula>$X$4</formula>
      <formula>0</formula>
    </cfRule>
  </conditionalFormatting>
  <conditionalFormatting sqref="H5:I5">
    <cfRule type="cellIs" dxfId="80" priority="29" stopIfTrue="1" operator="notBetween">
      <formula>H$4</formula>
      <formula>0</formula>
    </cfRule>
    <cfRule type="expression" dxfId="79" priority="30" stopIfTrue="1">
      <formula>ROUNDDOWN(2*H5,0)-2*H5&lt;0</formula>
    </cfRule>
  </conditionalFormatting>
  <conditionalFormatting sqref="Q5:S304 F5:N304">
    <cfRule type="cellIs" dxfId="78" priority="27" stopIfTrue="1" operator="notBetween">
      <formula>F$4</formula>
      <formula>0</formula>
    </cfRule>
  </conditionalFormatting>
  <conditionalFormatting sqref="U5:X304">
    <cfRule type="expression" dxfId="77" priority="19" stopIfTrue="1">
      <formula>ROUNDDOWN(2*U5,0)-2*U5&lt;0</formula>
    </cfRule>
    <cfRule type="cellIs" dxfId="76" priority="36" stopIfTrue="1" operator="notBetween">
      <formula>U$4</formula>
      <formula>0</formula>
    </cfRule>
  </conditionalFormatting>
  <conditionalFormatting sqref="E5:E304">
    <cfRule type="containsText" dxfId="75" priority="38" stopIfTrue="1" operator="containsText" text=" ">
      <formula>NOT(ISERROR(SEARCH(" ",E5)))</formula>
    </cfRule>
  </conditionalFormatting>
  <conditionalFormatting sqref="AB5:AB303">
    <cfRule type="expression" dxfId="74" priority="17" stopIfTrue="1">
      <formula>$E5=" "</formula>
    </cfRule>
  </conditionalFormatting>
  <conditionalFormatting sqref="J5:J304 Q5:S304">
    <cfRule type="expression" dxfId="73" priority="21" stopIfTrue="1">
      <formula>ROUNDDOWN(2*J5,0)-2*J5&lt;0</formula>
    </cfRule>
  </conditionalFormatting>
  <conditionalFormatting sqref="O304">
    <cfRule type="cellIs" dxfId="72" priority="3" stopIfTrue="1" operator="greaterThan">
      <formula>#REF!</formula>
    </cfRule>
    <cfRule type="cellIs" dxfId="71" priority="4" stopIfTrue="1" operator="lessThan">
      <formula>0</formula>
    </cfRule>
  </conditionalFormatting>
  <conditionalFormatting sqref="AB304:AB305">
    <cfRule type="expression" dxfId="70" priority="135" stopIfTrue="1">
      <formula>#REF!=" "</formula>
    </cfRule>
  </conditionalFormatting>
  <conditionalFormatting sqref="S5:S304">
    <cfRule type="cellIs" dxfId="69" priority="169" stopIfTrue="1" operator="notBetween">
      <formula>S$4</formula>
      <formula>0</formula>
    </cfRule>
    <cfRule type="expression" dxfId="68" priority="170" stopIfTrue="1">
      <formula>ROUNDDOWN(2*S5,0)-2*S5&lt;0</formula>
    </cfRule>
    <cfRule type="expression" dxfId="67" priority="171" stopIfTrue="1">
      <formula>AND(E5&lt;&gt;"",S5&gt;1.5)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Q383"/>
  <sheetViews>
    <sheetView topLeftCell="B1" zoomScale="85" zoomScaleNormal="85" workbookViewId="0">
      <selection activeCell="O5" sqref="O5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33203125" style="22" customWidth="1"/>
    <col min="3" max="4" width="14.83203125" style="22" customWidth="1"/>
    <col min="5" max="8" width="7.33203125" style="23" customWidth="1"/>
    <col min="9" max="9" width="8.83203125" style="23" customWidth="1"/>
    <col min="10" max="11" width="7.33203125" style="23" customWidth="1"/>
    <col min="12" max="12" width="8.83203125" style="23" customWidth="1"/>
    <col min="13" max="13" width="9.1640625" style="23" customWidth="1"/>
    <col min="14" max="14" width="9" style="23" customWidth="1"/>
    <col min="15" max="15" width="8" style="23" customWidth="1"/>
    <col min="16" max="16" width="8.83203125" style="23" customWidth="1"/>
    <col min="17" max="17" width="11.83203125" style="23" customWidth="1"/>
    <col min="18" max="18" width="9" style="23" customWidth="1"/>
    <col min="19" max="21" width="7.33203125" style="23" customWidth="1"/>
    <col min="22" max="22" width="10.6640625" style="23" customWidth="1"/>
    <col min="23" max="23" width="9" style="10" customWidth="1"/>
    <col min="24" max="24" width="8.83203125" style="10" customWidth="1"/>
    <col min="25" max="25" width="7.1640625" style="10" bestFit="1" customWidth="1"/>
    <col min="26" max="26" width="7.83203125" style="10" customWidth="1"/>
    <col min="27" max="27" width="5.33203125" style="10" bestFit="1" customWidth="1"/>
    <col min="28" max="28" width="2.1640625" style="10" hidden="1" customWidth="1"/>
    <col min="29" max="29" width="4.33203125" style="10" hidden="1" customWidth="1"/>
    <col min="30" max="31" width="5.1640625" style="10" hidden="1" customWidth="1"/>
    <col min="32" max="35" width="4.33203125" style="10" hidden="1" customWidth="1"/>
    <col min="36" max="36" width="9.6640625" style="10" hidden="1" customWidth="1"/>
    <col min="37" max="37" width="7.1640625" style="10" hidden="1" customWidth="1"/>
    <col min="38" max="38" width="8.1640625" style="10" hidden="1" customWidth="1"/>
    <col min="39" max="16384" width="4.33203125" style="10" hidden="1"/>
  </cols>
  <sheetData>
    <row r="1" spans="1:225" ht="37.35" customHeight="1" x14ac:dyDescent="0.2">
      <c r="A1" s="436" t="s">
        <v>7</v>
      </c>
      <c r="B1" s="440" t="s">
        <v>9</v>
      </c>
      <c r="C1" s="441"/>
      <c r="D1" s="422" t="s">
        <v>69</v>
      </c>
      <c r="E1" s="442" t="s">
        <v>65</v>
      </c>
      <c r="F1" s="443"/>
      <c r="G1" s="443"/>
      <c r="H1" s="443"/>
      <c r="I1" s="444"/>
      <c r="J1" s="445" t="s">
        <v>66</v>
      </c>
      <c r="K1" s="446"/>
      <c r="L1" s="447"/>
      <c r="M1" s="393" t="s">
        <v>67</v>
      </c>
      <c r="N1" s="394"/>
      <c r="O1" s="394"/>
      <c r="P1" s="395"/>
      <c r="Q1" s="431" t="s">
        <v>79</v>
      </c>
      <c r="R1" s="434" t="s">
        <v>68</v>
      </c>
      <c r="S1" s="434"/>
      <c r="T1" s="434"/>
      <c r="U1" s="434"/>
      <c r="V1" s="435"/>
      <c r="W1" s="453" t="s">
        <v>6</v>
      </c>
      <c r="X1" s="427" t="s">
        <v>2</v>
      </c>
      <c r="Z1" s="37"/>
    </row>
    <row r="2" spans="1:225" ht="37.35" customHeight="1" thickBot="1" x14ac:dyDescent="0.25">
      <c r="A2" s="437"/>
      <c r="B2" s="449" t="s">
        <v>0</v>
      </c>
      <c r="C2" s="451" t="s">
        <v>1</v>
      </c>
      <c r="D2" s="429"/>
      <c r="E2" s="250"/>
      <c r="F2" s="251"/>
      <c r="G2" s="251"/>
      <c r="H2" s="251"/>
      <c r="I2" s="252"/>
      <c r="J2" s="253"/>
      <c r="K2" s="254"/>
      <c r="L2" s="254"/>
      <c r="M2" s="245"/>
      <c r="N2" s="246"/>
      <c r="O2" s="246"/>
      <c r="P2" s="247"/>
      <c r="Q2" s="432"/>
      <c r="R2" s="461" t="s">
        <v>59</v>
      </c>
      <c r="S2" s="459" t="s">
        <v>58</v>
      </c>
      <c r="T2" s="459" t="s">
        <v>56</v>
      </c>
      <c r="U2" s="459" t="s">
        <v>57</v>
      </c>
      <c r="V2" s="248"/>
      <c r="W2" s="454"/>
      <c r="X2" s="456"/>
      <c r="Z2" s="37"/>
    </row>
    <row r="3" spans="1:225" s="14" customFormat="1" ht="39.6" customHeight="1" thickBot="1" x14ac:dyDescent="0.25">
      <c r="A3" s="438"/>
      <c r="B3" s="450"/>
      <c r="C3" s="452"/>
      <c r="D3" s="429"/>
      <c r="E3" s="79" t="s">
        <v>81</v>
      </c>
      <c r="F3" s="41" t="s">
        <v>82</v>
      </c>
      <c r="G3" s="41" t="s">
        <v>83</v>
      </c>
      <c r="H3" s="352" t="s">
        <v>84</v>
      </c>
      <c r="I3" s="43" t="s">
        <v>35</v>
      </c>
      <c r="J3" s="40">
        <v>1</v>
      </c>
      <c r="K3" s="249">
        <v>2</v>
      </c>
      <c r="L3" s="43" t="s">
        <v>35</v>
      </c>
      <c r="M3" s="79" t="s">
        <v>60</v>
      </c>
      <c r="N3" s="41" t="s">
        <v>61</v>
      </c>
      <c r="O3" s="249" t="s">
        <v>62</v>
      </c>
      <c r="P3" s="43" t="s">
        <v>35</v>
      </c>
      <c r="Q3" s="433"/>
      <c r="R3" s="462"/>
      <c r="S3" s="460"/>
      <c r="T3" s="460"/>
      <c r="U3" s="460"/>
      <c r="V3" s="255" t="s">
        <v>35</v>
      </c>
      <c r="W3" s="455"/>
      <c r="X3" s="457"/>
      <c r="Y3" s="13"/>
      <c r="AH3" s="13"/>
      <c r="AI3" s="13"/>
      <c r="AJ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</row>
    <row r="4" spans="1:225" s="14" customFormat="1" ht="18" customHeight="1" thickBot="1" x14ac:dyDescent="0.25">
      <c r="A4" s="439"/>
      <c r="B4" s="420" t="s">
        <v>3</v>
      </c>
      <c r="C4" s="448"/>
      <c r="D4" s="430"/>
      <c r="E4" s="51">
        <v>3</v>
      </c>
      <c r="F4" s="58">
        <v>8</v>
      </c>
      <c r="G4" s="58">
        <v>7</v>
      </c>
      <c r="H4" s="58">
        <v>7</v>
      </c>
      <c r="I4" s="32">
        <f>E4+F4+G4+H4</f>
        <v>25</v>
      </c>
      <c r="J4" s="15">
        <v>12</v>
      </c>
      <c r="K4" s="204">
        <v>13</v>
      </c>
      <c r="L4" s="38">
        <f>J4+K4</f>
        <v>25</v>
      </c>
      <c r="M4" s="31">
        <v>12</v>
      </c>
      <c r="N4" s="15">
        <v>5</v>
      </c>
      <c r="O4" s="204">
        <v>8</v>
      </c>
      <c r="P4" s="32">
        <f>M4+N4+O4</f>
        <v>25</v>
      </c>
      <c r="Q4" s="256" t="s">
        <v>78</v>
      </c>
      <c r="R4" s="58">
        <v>10</v>
      </c>
      <c r="S4" s="52">
        <v>5</v>
      </c>
      <c r="T4" s="52">
        <v>5</v>
      </c>
      <c r="U4" s="65">
        <v>5</v>
      </c>
      <c r="V4" s="32">
        <v>25</v>
      </c>
      <c r="W4" s="78">
        <f>E4+F4+G4+H4+J4+K4+M4+N4+O4+R4+S4+T4+U4</f>
        <v>100</v>
      </c>
      <c r="X4" s="458"/>
      <c r="Y4" s="13"/>
      <c r="AH4" s="13"/>
      <c r="AI4" s="13"/>
      <c r="AJ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</row>
    <row r="5" spans="1:225" s="27" customFormat="1" ht="20.100000000000001" customHeight="1" x14ac:dyDescent="0.25">
      <c r="A5" s="16">
        <v>1</v>
      </c>
      <c r="B5" s="6"/>
      <c r="C5" s="8"/>
      <c r="D5" s="126"/>
      <c r="E5" s="82"/>
      <c r="F5" s="83"/>
      <c r="G5" s="83"/>
      <c r="H5" s="85"/>
      <c r="I5" s="295" t="str">
        <f t="shared" ref="I5:I68" si="0">IF(E5+ F5+G5+H5&gt;0,E5+F5+G5+H5,"")</f>
        <v/>
      </c>
      <c r="J5" s="115"/>
      <c r="K5" s="116"/>
      <c r="L5" s="297" t="str">
        <f>IF(J5+K5&gt;0,J5+K5,"")</f>
        <v/>
      </c>
      <c r="M5" s="82"/>
      <c r="N5" s="83"/>
      <c r="O5" s="115"/>
      <c r="P5" s="297" t="str">
        <f>IF(M5+N5+O5&gt;0,M5+N5+O5,"")</f>
        <v/>
      </c>
      <c r="Q5" s="117"/>
      <c r="R5" s="82"/>
      <c r="S5" s="83"/>
      <c r="T5" s="83"/>
      <c r="U5" s="85"/>
      <c r="V5" s="298" t="str">
        <f>IF(R5+S5+T5+U5&gt;0,R5+S5+T5+U5,"")</f>
        <v/>
      </c>
      <c r="W5" s="111" t="str">
        <f t="shared" ref="W5:W68" si="1">IF(SUM(E5:P5)+SUM(R5:V5)&gt;0,E5+F5+G5+H5+J5+K5+M5+N5+O5+R5+S5+T5+U5,"")</f>
        <v/>
      </c>
      <c r="X5" s="111" t="str">
        <f t="shared" ref="X5:X68" si="2">IF(W5&lt;&gt;"",VLOOKUP(W5,$Z$6:$AA$11,2),"")</f>
        <v/>
      </c>
      <c r="Y5" s="45"/>
      <c r="Z5" s="25" t="s">
        <v>5</v>
      </c>
      <c r="AA5" s="25" t="s">
        <v>4</v>
      </c>
      <c r="AB5" s="26"/>
      <c r="AC5" s="26"/>
      <c r="AD5" s="26"/>
      <c r="AE5" s="26"/>
      <c r="AF5" s="26"/>
      <c r="AG5" s="26"/>
      <c r="AH5" s="24"/>
      <c r="AI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0.100000000000001" customHeight="1" x14ac:dyDescent="0.25">
      <c r="A6" s="17">
        <v>2</v>
      </c>
      <c r="B6" s="1"/>
      <c r="C6" s="2"/>
      <c r="D6" s="124"/>
      <c r="E6" s="87"/>
      <c r="F6" s="88"/>
      <c r="G6" s="88"/>
      <c r="H6" s="90"/>
      <c r="I6" s="295" t="str">
        <f t="shared" si="0"/>
        <v/>
      </c>
      <c r="J6" s="89"/>
      <c r="K6" s="88"/>
      <c r="L6" s="297" t="str">
        <f>IF(J6+K6&gt;0,J6+K6,"")</f>
        <v/>
      </c>
      <c r="M6" s="87"/>
      <c r="N6" s="89"/>
      <c r="O6" s="88"/>
      <c r="P6" s="297" t="str">
        <f t="shared" ref="P6:P69" si="3">IF(M6+N6+O6&gt;0,M6+N6+O6,"")</f>
        <v/>
      </c>
      <c r="Q6" s="117"/>
      <c r="R6" s="87"/>
      <c r="S6" s="88"/>
      <c r="T6" s="88"/>
      <c r="U6" s="90"/>
      <c r="V6" s="299" t="str">
        <f t="shared" ref="V6:V69" si="4">IF(R6+S6+T6+U6&gt;0,R6+S6+T6+U6,"")</f>
        <v/>
      </c>
      <c r="W6" s="111" t="str">
        <f t="shared" si="1"/>
        <v/>
      </c>
      <c r="X6" s="97" t="str">
        <f t="shared" si="2"/>
        <v/>
      </c>
      <c r="Y6" s="45"/>
      <c r="Z6" s="28">
        <v>0</v>
      </c>
      <c r="AA6" s="25">
        <v>6</v>
      </c>
      <c r="AB6" s="26"/>
      <c r="AC6" s="26"/>
      <c r="AD6" s="26"/>
      <c r="AE6" s="26"/>
      <c r="AF6" s="26"/>
      <c r="AH6" s="26"/>
      <c r="AI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</row>
    <row r="7" spans="1:225" ht="20.100000000000001" customHeight="1" x14ac:dyDescent="0.25">
      <c r="A7" s="17">
        <v>3</v>
      </c>
      <c r="B7" s="1"/>
      <c r="C7" s="2"/>
      <c r="D7" s="124"/>
      <c r="E7" s="87"/>
      <c r="F7" s="88"/>
      <c r="G7" s="88"/>
      <c r="H7" s="90"/>
      <c r="I7" s="295" t="str">
        <f t="shared" si="0"/>
        <v/>
      </c>
      <c r="J7" s="89"/>
      <c r="K7" s="88"/>
      <c r="L7" s="297" t="str">
        <f>IF(J7+K7&gt;0,J7+K7,"")</f>
        <v/>
      </c>
      <c r="M7" s="87"/>
      <c r="N7" s="89"/>
      <c r="O7" s="88"/>
      <c r="P7" s="297" t="str">
        <f t="shared" si="3"/>
        <v/>
      </c>
      <c r="Q7" s="117"/>
      <c r="R7" s="87"/>
      <c r="S7" s="88"/>
      <c r="T7" s="88"/>
      <c r="U7" s="90"/>
      <c r="V7" s="274" t="str">
        <f t="shared" si="4"/>
        <v/>
      </c>
      <c r="W7" s="111" t="str">
        <f t="shared" si="1"/>
        <v/>
      </c>
      <c r="X7" s="97" t="str">
        <f t="shared" si="2"/>
        <v/>
      </c>
      <c r="Y7" s="45"/>
      <c r="Z7" s="28">
        <v>20</v>
      </c>
      <c r="AA7" s="25">
        <v>5</v>
      </c>
      <c r="AB7" s="26"/>
      <c r="AC7" s="26"/>
      <c r="AD7" s="26"/>
      <c r="AE7" s="26"/>
      <c r="AF7" s="26"/>
      <c r="AG7" s="26"/>
      <c r="AH7" s="26"/>
      <c r="AI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</row>
    <row r="8" spans="1:225" ht="20.100000000000001" customHeight="1" x14ac:dyDescent="0.25">
      <c r="A8" s="17">
        <v>4</v>
      </c>
      <c r="B8" s="1"/>
      <c r="C8" s="2"/>
      <c r="D8" s="124"/>
      <c r="E8" s="87"/>
      <c r="F8" s="88"/>
      <c r="G8" s="88"/>
      <c r="H8" s="90"/>
      <c r="I8" s="296" t="str">
        <f t="shared" si="0"/>
        <v/>
      </c>
      <c r="J8" s="89"/>
      <c r="K8" s="88"/>
      <c r="L8" s="297" t="str">
        <f>IF(J8+K8&gt;0,J8+K8,"")</f>
        <v/>
      </c>
      <c r="M8" s="87"/>
      <c r="N8" s="89"/>
      <c r="O8" s="88"/>
      <c r="P8" s="297" t="str">
        <f t="shared" si="3"/>
        <v/>
      </c>
      <c r="Q8" s="117"/>
      <c r="R8" s="87"/>
      <c r="S8" s="88"/>
      <c r="T8" s="88"/>
      <c r="U8" s="90"/>
      <c r="V8" s="298" t="str">
        <f t="shared" si="4"/>
        <v/>
      </c>
      <c r="W8" s="111" t="str">
        <f t="shared" si="1"/>
        <v/>
      </c>
      <c r="X8" s="97" t="str">
        <f t="shared" si="2"/>
        <v/>
      </c>
      <c r="Y8" s="45"/>
      <c r="Z8" s="28">
        <v>45</v>
      </c>
      <c r="AA8" s="25">
        <v>4</v>
      </c>
      <c r="AB8" s="26"/>
      <c r="AC8" s="26"/>
      <c r="AD8" s="26"/>
      <c r="AE8" s="26"/>
      <c r="AF8" s="26"/>
      <c r="AG8" s="26"/>
      <c r="AH8" s="26"/>
      <c r="AI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</row>
    <row r="9" spans="1:225" ht="20.100000000000001" customHeight="1" x14ac:dyDescent="0.25">
      <c r="A9" s="17">
        <v>5</v>
      </c>
      <c r="B9" s="1"/>
      <c r="C9" s="2"/>
      <c r="D9" s="124"/>
      <c r="E9" s="87"/>
      <c r="F9" s="88"/>
      <c r="G9" s="88"/>
      <c r="H9" s="90"/>
      <c r="I9" s="295" t="str">
        <f t="shared" si="0"/>
        <v/>
      </c>
      <c r="J9" s="89"/>
      <c r="K9" s="88"/>
      <c r="L9" s="297" t="str">
        <f t="shared" ref="L9:L72" si="5">IF(J9+K9&gt;0,J9+K9,"")</f>
        <v/>
      </c>
      <c r="M9" s="87"/>
      <c r="N9" s="89"/>
      <c r="O9" s="88"/>
      <c r="P9" s="297" t="str">
        <f t="shared" si="3"/>
        <v/>
      </c>
      <c r="Q9" s="117"/>
      <c r="R9" s="87"/>
      <c r="S9" s="88"/>
      <c r="T9" s="88"/>
      <c r="U9" s="90"/>
      <c r="V9" s="298" t="str">
        <f t="shared" si="4"/>
        <v/>
      </c>
      <c r="W9" s="111" t="str">
        <f t="shared" si="1"/>
        <v/>
      </c>
      <c r="X9" s="97" t="str">
        <f t="shared" si="2"/>
        <v/>
      </c>
      <c r="Y9" s="45"/>
      <c r="Z9" s="28">
        <v>60</v>
      </c>
      <c r="AA9" s="25">
        <v>3</v>
      </c>
      <c r="AB9" s="26"/>
      <c r="AC9" s="26"/>
      <c r="AD9" s="26"/>
      <c r="AE9" s="26"/>
      <c r="AF9" s="26"/>
      <c r="AG9" s="26"/>
      <c r="AH9" s="26"/>
      <c r="AI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</row>
    <row r="10" spans="1:225" ht="20.100000000000001" customHeight="1" x14ac:dyDescent="0.25">
      <c r="A10" s="17">
        <v>6</v>
      </c>
      <c r="B10" s="1"/>
      <c r="C10" s="2"/>
      <c r="D10" s="124"/>
      <c r="E10" s="87"/>
      <c r="F10" s="88"/>
      <c r="G10" s="88"/>
      <c r="H10" s="90"/>
      <c r="I10" s="295" t="str">
        <f t="shared" si="0"/>
        <v/>
      </c>
      <c r="J10" s="89"/>
      <c r="K10" s="88"/>
      <c r="L10" s="297" t="str">
        <f t="shared" si="5"/>
        <v/>
      </c>
      <c r="M10" s="87"/>
      <c r="N10" s="89"/>
      <c r="O10" s="88"/>
      <c r="P10" s="297" t="str">
        <f t="shared" si="3"/>
        <v/>
      </c>
      <c r="Q10" s="117"/>
      <c r="R10" s="87"/>
      <c r="S10" s="88"/>
      <c r="T10" s="88"/>
      <c r="U10" s="90"/>
      <c r="V10" s="298" t="str">
        <f t="shared" si="4"/>
        <v/>
      </c>
      <c r="W10" s="111" t="str">
        <f t="shared" si="1"/>
        <v/>
      </c>
      <c r="X10" s="97" t="str">
        <f t="shared" si="2"/>
        <v/>
      </c>
      <c r="Y10" s="45"/>
      <c r="Z10" s="28">
        <v>75</v>
      </c>
      <c r="AA10" s="25">
        <v>2</v>
      </c>
      <c r="AB10" s="26"/>
      <c r="AC10" s="26"/>
      <c r="AD10" s="26"/>
      <c r="AE10" s="26"/>
      <c r="AF10" s="26"/>
      <c r="AG10" s="26"/>
      <c r="AH10" s="26"/>
      <c r="AI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</row>
    <row r="11" spans="1:225" ht="20.100000000000001" customHeight="1" x14ac:dyDescent="0.25">
      <c r="A11" s="17">
        <v>7</v>
      </c>
      <c r="B11" s="1"/>
      <c r="C11" s="2"/>
      <c r="D11" s="124"/>
      <c r="E11" s="87"/>
      <c r="F11" s="88"/>
      <c r="G11" s="88"/>
      <c r="H11" s="90"/>
      <c r="I11" s="295" t="str">
        <f t="shared" si="0"/>
        <v/>
      </c>
      <c r="J11" s="89"/>
      <c r="K11" s="88"/>
      <c r="L11" s="297" t="str">
        <f t="shared" si="5"/>
        <v/>
      </c>
      <c r="M11" s="87"/>
      <c r="N11" s="89"/>
      <c r="O11" s="88"/>
      <c r="P11" s="297" t="str">
        <f t="shared" si="3"/>
        <v/>
      </c>
      <c r="Q11" s="117"/>
      <c r="R11" s="87"/>
      <c r="S11" s="88"/>
      <c r="T11" s="88"/>
      <c r="U11" s="90"/>
      <c r="V11" s="298" t="str">
        <f t="shared" si="4"/>
        <v/>
      </c>
      <c r="W11" s="111" t="str">
        <f t="shared" si="1"/>
        <v/>
      </c>
      <c r="X11" s="97" t="str">
        <f t="shared" si="2"/>
        <v/>
      </c>
      <c r="Y11" s="45"/>
      <c r="Z11" s="28">
        <v>90</v>
      </c>
      <c r="AA11" s="25">
        <v>1</v>
      </c>
      <c r="AB11" s="26"/>
      <c r="AC11" s="26"/>
      <c r="AD11" s="26"/>
      <c r="AE11" s="26"/>
      <c r="AF11" s="26"/>
      <c r="AG11" s="26"/>
      <c r="AH11" s="26"/>
      <c r="AI11" s="26"/>
      <c r="AK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</row>
    <row r="12" spans="1:225" ht="20.100000000000001" customHeight="1" x14ac:dyDescent="0.25">
      <c r="A12" s="17">
        <v>8</v>
      </c>
      <c r="B12" s="1"/>
      <c r="C12" s="2"/>
      <c r="D12" s="124"/>
      <c r="E12" s="87"/>
      <c r="F12" s="88"/>
      <c r="G12" s="88"/>
      <c r="H12" s="90"/>
      <c r="I12" s="295" t="str">
        <f t="shared" si="0"/>
        <v/>
      </c>
      <c r="J12" s="89"/>
      <c r="K12" s="88"/>
      <c r="L12" s="297" t="str">
        <f t="shared" si="5"/>
        <v/>
      </c>
      <c r="M12" s="87"/>
      <c r="N12" s="89"/>
      <c r="O12" s="88"/>
      <c r="P12" s="297" t="str">
        <f t="shared" si="3"/>
        <v/>
      </c>
      <c r="Q12" s="117"/>
      <c r="R12" s="87"/>
      <c r="S12" s="88"/>
      <c r="T12" s="88"/>
      <c r="U12" s="90"/>
      <c r="V12" s="298" t="str">
        <f t="shared" si="4"/>
        <v/>
      </c>
      <c r="W12" s="111" t="str">
        <f t="shared" si="1"/>
        <v/>
      </c>
      <c r="X12" s="97" t="str">
        <f t="shared" si="2"/>
        <v/>
      </c>
      <c r="Y12" s="45"/>
      <c r="Z12" s="28">
        <v>100</v>
      </c>
      <c r="AA12" s="25" t="s">
        <v>16</v>
      </c>
      <c r="AB12" s="26"/>
      <c r="AC12" s="26"/>
      <c r="AD12" s="26"/>
      <c r="AE12" s="26"/>
      <c r="AF12" s="26"/>
      <c r="AG12" s="26"/>
      <c r="AH12" s="26"/>
      <c r="AI12" s="26"/>
      <c r="AK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</row>
    <row r="13" spans="1:225" ht="20.100000000000001" customHeight="1" x14ac:dyDescent="0.25">
      <c r="A13" s="17">
        <v>9</v>
      </c>
      <c r="B13" s="1"/>
      <c r="C13" s="2"/>
      <c r="D13" s="124"/>
      <c r="E13" s="87"/>
      <c r="F13" s="88"/>
      <c r="G13" s="88"/>
      <c r="H13" s="90"/>
      <c r="I13" s="295" t="str">
        <f t="shared" si="0"/>
        <v/>
      </c>
      <c r="J13" s="89"/>
      <c r="K13" s="88"/>
      <c r="L13" s="297" t="str">
        <f t="shared" si="5"/>
        <v/>
      </c>
      <c r="M13" s="87"/>
      <c r="N13" s="89"/>
      <c r="O13" s="88"/>
      <c r="P13" s="297" t="str">
        <f t="shared" si="3"/>
        <v/>
      </c>
      <c r="Q13" s="117"/>
      <c r="R13" s="87"/>
      <c r="S13" s="88"/>
      <c r="T13" s="88"/>
      <c r="U13" s="90"/>
      <c r="V13" s="298" t="str">
        <f t="shared" si="4"/>
        <v/>
      </c>
      <c r="W13" s="111" t="str">
        <f t="shared" si="1"/>
        <v/>
      </c>
      <c r="X13" s="97" t="str">
        <f t="shared" si="2"/>
        <v/>
      </c>
      <c r="Y13" s="45"/>
      <c r="Z13" s="199"/>
      <c r="AA13" s="24"/>
      <c r="AB13" s="26"/>
      <c r="AC13" s="26"/>
      <c r="AD13" s="26"/>
      <c r="AE13" s="26"/>
      <c r="AF13" s="26"/>
      <c r="AG13" s="26"/>
      <c r="AH13" s="26"/>
      <c r="AI13" s="26"/>
      <c r="AK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</row>
    <row r="14" spans="1:225" ht="20.100000000000001" customHeight="1" x14ac:dyDescent="0.25">
      <c r="A14" s="17">
        <v>10</v>
      </c>
      <c r="B14" s="1"/>
      <c r="C14" s="2"/>
      <c r="D14" s="124"/>
      <c r="E14" s="87"/>
      <c r="F14" s="88"/>
      <c r="G14" s="88"/>
      <c r="H14" s="90"/>
      <c r="I14" s="295" t="str">
        <f t="shared" si="0"/>
        <v/>
      </c>
      <c r="J14" s="89"/>
      <c r="K14" s="88"/>
      <c r="L14" s="297" t="str">
        <f t="shared" si="5"/>
        <v/>
      </c>
      <c r="M14" s="87"/>
      <c r="N14" s="89"/>
      <c r="O14" s="88"/>
      <c r="P14" s="297" t="str">
        <f t="shared" si="3"/>
        <v/>
      </c>
      <c r="Q14" s="117"/>
      <c r="R14" s="87"/>
      <c r="S14" s="88"/>
      <c r="T14" s="88"/>
      <c r="U14" s="90"/>
      <c r="V14" s="298" t="str">
        <f t="shared" si="4"/>
        <v/>
      </c>
      <c r="W14" s="111" t="str">
        <f t="shared" si="1"/>
        <v/>
      </c>
      <c r="X14" s="97" t="str">
        <f t="shared" si="2"/>
        <v/>
      </c>
      <c r="Y14" s="45"/>
      <c r="Z14" s="199"/>
      <c r="AA14" s="24"/>
      <c r="AB14" s="26"/>
      <c r="AC14" s="26"/>
      <c r="AD14" s="26"/>
      <c r="AE14" s="26"/>
      <c r="AF14" s="26"/>
      <c r="AG14" s="26"/>
      <c r="AH14" s="26"/>
      <c r="AI14" s="26"/>
      <c r="AK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</row>
    <row r="15" spans="1:225" ht="20.100000000000001" customHeight="1" x14ac:dyDescent="0.25">
      <c r="A15" s="17">
        <v>11</v>
      </c>
      <c r="B15" s="1"/>
      <c r="C15" s="2"/>
      <c r="D15" s="124"/>
      <c r="E15" s="87"/>
      <c r="F15" s="88"/>
      <c r="G15" s="88"/>
      <c r="H15" s="90"/>
      <c r="I15" s="295" t="str">
        <f t="shared" si="0"/>
        <v/>
      </c>
      <c r="J15" s="89"/>
      <c r="K15" s="88"/>
      <c r="L15" s="297" t="str">
        <f t="shared" si="5"/>
        <v/>
      </c>
      <c r="M15" s="87"/>
      <c r="N15" s="89"/>
      <c r="O15" s="88"/>
      <c r="P15" s="297" t="str">
        <f t="shared" si="3"/>
        <v/>
      </c>
      <c r="Q15" s="117"/>
      <c r="R15" s="87"/>
      <c r="S15" s="88"/>
      <c r="T15" s="88"/>
      <c r="U15" s="90"/>
      <c r="V15" s="298" t="str">
        <f t="shared" si="4"/>
        <v/>
      </c>
      <c r="W15" s="111" t="str">
        <f t="shared" si="1"/>
        <v/>
      </c>
      <c r="X15" s="97" t="str">
        <f t="shared" si="2"/>
        <v/>
      </c>
      <c r="Y15" s="45"/>
      <c r="Z15" s="199"/>
      <c r="AA15" s="24"/>
      <c r="AB15" s="26"/>
      <c r="AC15" s="26"/>
      <c r="AD15" s="26"/>
      <c r="AE15" s="26"/>
      <c r="AF15" s="26"/>
      <c r="AG15" s="26"/>
      <c r="AH15" s="26"/>
      <c r="AI15" s="26"/>
      <c r="AK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</row>
    <row r="16" spans="1:225" ht="20.100000000000001" customHeight="1" x14ac:dyDescent="0.25">
      <c r="A16" s="17">
        <v>12</v>
      </c>
      <c r="B16" s="1"/>
      <c r="C16" s="2"/>
      <c r="D16" s="124"/>
      <c r="E16" s="87"/>
      <c r="F16" s="88"/>
      <c r="G16" s="88"/>
      <c r="H16" s="90"/>
      <c r="I16" s="295" t="str">
        <f t="shared" si="0"/>
        <v/>
      </c>
      <c r="J16" s="89"/>
      <c r="K16" s="88"/>
      <c r="L16" s="297" t="str">
        <f t="shared" si="5"/>
        <v/>
      </c>
      <c r="M16" s="87"/>
      <c r="N16" s="89"/>
      <c r="O16" s="88"/>
      <c r="P16" s="297" t="str">
        <f t="shared" si="3"/>
        <v/>
      </c>
      <c r="Q16" s="117"/>
      <c r="R16" s="87"/>
      <c r="S16" s="88"/>
      <c r="T16" s="88"/>
      <c r="U16" s="90"/>
      <c r="V16" s="298" t="str">
        <f t="shared" si="4"/>
        <v/>
      </c>
      <c r="W16" s="111" t="str">
        <f t="shared" si="1"/>
        <v/>
      </c>
      <c r="X16" s="97" t="str">
        <f t="shared" si="2"/>
        <v/>
      </c>
      <c r="Y16" s="45"/>
      <c r="Z16" s="199"/>
      <c r="AA16" s="24"/>
      <c r="AB16" s="26"/>
      <c r="AC16" s="26"/>
      <c r="AD16" s="26"/>
      <c r="AE16" s="26"/>
      <c r="AF16" s="26"/>
      <c r="AG16" s="26"/>
      <c r="AH16" s="26"/>
      <c r="AI16" s="26"/>
      <c r="AK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</row>
    <row r="17" spans="1:225" ht="20.100000000000001" customHeight="1" x14ac:dyDescent="0.25">
      <c r="A17" s="17">
        <v>13</v>
      </c>
      <c r="B17" s="1"/>
      <c r="C17" s="2"/>
      <c r="D17" s="124"/>
      <c r="E17" s="87"/>
      <c r="F17" s="88"/>
      <c r="G17" s="88"/>
      <c r="H17" s="90"/>
      <c r="I17" s="295" t="str">
        <f t="shared" si="0"/>
        <v/>
      </c>
      <c r="J17" s="89"/>
      <c r="K17" s="88"/>
      <c r="L17" s="297" t="str">
        <f t="shared" si="5"/>
        <v/>
      </c>
      <c r="M17" s="87"/>
      <c r="N17" s="89"/>
      <c r="O17" s="88"/>
      <c r="P17" s="297" t="str">
        <f t="shared" si="3"/>
        <v/>
      </c>
      <c r="Q17" s="117"/>
      <c r="R17" s="87"/>
      <c r="S17" s="88"/>
      <c r="T17" s="88"/>
      <c r="U17" s="90"/>
      <c r="V17" s="298" t="str">
        <f t="shared" si="4"/>
        <v/>
      </c>
      <c r="W17" s="111" t="str">
        <f t="shared" si="1"/>
        <v/>
      </c>
      <c r="X17" s="97" t="str">
        <f t="shared" si="2"/>
        <v/>
      </c>
      <c r="Y17" s="45"/>
      <c r="Z17" s="199"/>
      <c r="AA17" s="24"/>
      <c r="AB17" s="26"/>
      <c r="AC17" s="26"/>
      <c r="AD17" s="26"/>
      <c r="AE17" s="26"/>
      <c r="AF17" s="26"/>
      <c r="AG17" s="26"/>
      <c r="AH17" s="26"/>
      <c r="AI17" s="26"/>
      <c r="AK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</row>
    <row r="18" spans="1:225" ht="20.100000000000001" customHeight="1" x14ac:dyDescent="0.25">
      <c r="A18" s="17">
        <v>14</v>
      </c>
      <c r="B18" s="1"/>
      <c r="C18" s="2"/>
      <c r="D18" s="124"/>
      <c r="E18" s="87"/>
      <c r="F18" s="88"/>
      <c r="G18" s="88"/>
      <c r="H18" s="90"/>
      <c r="I18" s="295" t="str">
        <f t="shared" si="0"/>
        <v/>
      </c>
      <c r="J18" s="89"/>
      <c r="K18" s="88"/>
      <c r="L18" s="297" t="str">
        <f t="shared" si="5"/>
        <v/>
      </c>
      <c r="M18" s="87"/>
      <c r="N18" s="89"/>
      <c r="O18" s="88"/>
      <c r="P18" s="297" t="str">
        <f t="shared" si="3"/>
        <v/>
      </c>
      <c r="Q18" s="117"/>
      <c r="R18" s="87"/>
      <c r="S18" s="88"/>
      <c r="T18" s="88"/>
      <c r="U18" s="90"/>
      <c r="V18" s="298" t="str">
        <f t="shared" si="4"/>
        <v/>
      </c>
      <c r="W18" s="111" t="str">
        <f t="shared" si="1"/>
        <v/>
      </c>
      <c r="X18" s="97" t="str">
        <f t="shared" si="2"/>
        <v/>
      </c>
      <c r="Y18" s="45"/>
      <c r="Z18" s="199"/>
      <c r="AA18" s="24"/>
      <c r="AB18" s="26"/>
      <c r="AC18" s="26"/>
      <c r="AD18" s="26"/>
      <c r="AE18" s="26"/>
      <c r="AF18" s="26"/>
      <c r="AG18" s="26"/>
      <c r="AH18" s="26"/>
      <c r="AI18" s="26"/>
      <c r="AK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</row>
    <row r="19" spans="1:225" ht="20.100000000000001" customHeight="1" x14ac:dyDescent="0.25">
      <c r="A19" s="17">
        <v>15</v>
      </c>
      <c r="B19" s="1"/>
      <c r="C19" s="2"/>
      <c r="D19" s="124"/>
      <c r="E19" s="87"/>
      <c r="F19" s="88"/>
      <c r="G19" s="88"/>
      <c r="H19" s="90"/>
      <c r="I19" s="295" t="str">
        <f t="shared" si="0"/>
        <v/>
      </c>
      <c r="J19" s="89"/>
      <c r="K19" s="88"/>
      <c r="L19" s="297" t="str">
        <f t="shared" si="5"/>
        <v/>
      </c>
      <c r="M19" s="87"/>
      <c r="N19" s="89"/>
      <c r="O19" s="88"/>
      <c r="P19" s="297" t="str">
        <f t="shared" si="3"/>
        <v/>
      </c>
      <c r="Q19" s="117"/>
      <c r="R19" s="87"/>
      <c r="S19" s="88"/>
      <c r="T19" s="88"/>
      <c r="U19" s="90"/>
      <c r="V19" s="298" t="str">
        <f t="shared" si="4"/>
        <v/>
      </c>
      <c r="W19" s="111" t="str">
        <f t="shared" si="1"/>
        <v/>
      </c>
      <c r="X19" s="97" t="str">
        <f t="shared" si="2"/>
        <v/>
      </c>
      <c r="Y19" s="45"/>
      <c r="Z19" s="199"/>
      <c r="AA19" s="24"/>
      <c r="AB19" s="26"/>
      <c r="AC19" s="26"/>
      <c r="AD19" s="26"/>
      <c r="AE19" s="26"/>
      <c r="AF19" s="26"/>
      <c r="AG19" s="26"/>
      <c r="AH19" s="26"/>
      <c r="AI19" s="26"/>
      <c r="AK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</row>
    <row r="20" spans="1:225" ht="20.100000000000001" customHeight="1" x14ac:dyDescent="0.25">
      <c r="A20" s="17">
        <v>16</v>
      </c>
      <c r="B20" s="1"/>
      <c r="C20" s="2"/>
      <c r="D20" s="124"/>
      <c r="E20" s="87"/>
      <c r="F20" s="88"/>
      <c r="G20" s="88"/>
      <c r="H20" s="90"/>
      <c r="I20" s="295" t="str">
        <f t="shared" si="0"/>
        <v/>
      </c>
      <c r="J20" s="89"/>
      <c r="K20" s="88"/>
      <c r="L20" s="297" t="str">
        <f t="shared" si="5"/>
        <v/>
      </c>
      <c r="M20" s="87"/>
      <c r="N20" s="89"/>
      <c r="O20" s="88"/>
      <c r="P20" s="297" t="str">
        <f t="shared" si="3"/>
        <v/>
      </c>
      <c r="Q20" s="117"/>
      <c r="R20" s="87"/>
      <c r="S20" s="88"/>
      <c r="T20" s="88"/>
      <c r="U20" s="90"/>
      <c r="V20" s="298" t="str">
        <f t="shared" si="4"/>
        <v/>
      </c>
      <c r="W20" s="111" t="str">
        <f t="shared" si="1"/>
        <v/>
      </c>
      <c r="X20" s="97" t="str">
        <f t="shared" si="2"/>
        <v/>
      </c>
      <c r="Y20" s="45"/>
      <c r="Z20" s="199"/>
      <c r="AA20" s="24"/>
      <c r="AB20" s="26"/>
      <c r="AC20" s="26"/>
      <c r="AD20" s="26"/>
      <c r="AE20" s="26"/>
      <c r="AF20" s="26"/>
      <c r="AG20" s="26"/>
      <c r="AH20" s="26"/>
      <c r="AI20" s="26"/>
      <c r="AK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</row>
    <row r="21" spans="1:225" ht="20.100000000000001" customHeight="1" x14ac:dyDescent="0.25">
      <c r="A21" s="17">
        <v>17</v>
      </c>
      <c r="B21" s="1"/>
      <c r="C21" s="2"/>
      <c r="D21" s="124"/>
      <c r="E21" s="87"/>
      <c r="F21" s="88"/>
      <c r="G21" s="88"/>
      <c r="H21" s="90"/>
      <c r="I21" s="295" t="str">
        <f t="shared" si="0"/>
        <v/>
      </c>
      <c r="J21" s="89"/>
      <c r="K21" s="88"/>
      <c r="L21" s="297" t="str">
        <f t="shared" si="5"/>
        <v/>
      </c>
      <c r="M21" s="87"/>
      <c r="N21" s="89"/>
      <c r="O21" s="88"/>
      <c r="P21" s="297" t="str">
        <f t="shared" si="3"/>
        <v/>
      </c>
      <c r="Q21" s="117"/>
      <c r="R21" s="87"/>
      <c r="S21" s="88"/>
      <c r="T21" s="88"/>
      <c r="U21" s="90"/>
      <c r="V21" s="298" t="str">
        <f t="shared" si="4"/>
        <v/>
      </c>
      <c r="W21" s="111" t="str">
        <f t="shared" si="1"/>
        <v/>
      </c>
      <c r="X21" s="97" t="str">
        <f t="shared" si="2"/>
        <v/>
      </c>
      <c r="Y21" s="45"/>
      <c r="Z21" s="199"/>
      <c r="AA21" s="24"/>
      <c r="AB21" s="26"/>
      <c r="AC21" s="26"/>
      <c r="AD21" s="26"/>
      <c r="AE21" s="26"/>
      <c r="AF21" s="26"/>
      <c r="AG21" s="26"/>
      <c r="AH21" s="26"/>
      <c r="AI21" s="26"/>
      <c r="AK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</row>
    <row r="22" spans="1:225" ht="20.100000000000001" customHeight="1" x14ac:dyDescent="0.25">
      <c r="A22" s="17">
        <v>18</v>
      </c>
      <c r="B22" s="1"/>
      <c r="C22" s="2"/>
      <c r="D22" s="124"/>
      <c r="E22" s="87"/>
      <c r="F22" s="88"/>
      <c r="G22" s="88"/>
      <c r="H22" s="90"/>
      <c r="I22" s="295" t="str">
        <f t="shared" si="0"/>
        <v/>
      </c>
      <c r="J22" s="89"/>
      <c r="K22" s="88"/>
      <c r="L22" s="297" t="str">
        <f t="shared" si="5"/>
        <v/>
      </c>
      <c r="M22" s="87"/>
      <c r="N22" s="89"/>
      <c r="O22" s="88"/>
      <c r="P22" s="297" t="str">
        <f t="shared" si="3"/>
        <v/>
      </c>
      <c r="Q22" s="117"/>
      <c r="R22" s="87"/>
      <c r="S22" s="88"/>
      <c r="T22" s="88"/>
      <c r="U22" s="90"/>
      <c r="V22" s="298" t="str">
        <f t="shared" si="4"/>
        <v/>
      </c>
      <c r="W22" s="111" t="str">
        <f t="shared" si="1"/>
        <v/>
      </c>
      <c r="X22" s="97" t="str">
        <f t="shared" si="2"/>
        <v/>
      </c>
      <c r="Y22" s="45"/>
      <c r="Z22" s="199"/>
      <c r="AA22" s="24"/>
      <c r="AB22" s="26"/>
      <c r="AC22" s="26"/>
      <c r="AD22" s="26"/>
      <c r="AE22" s="26"/>
      <c r="AF22" s="26"/>
      <c r="AG22" s="26"/>
      <c r="AH22" s="26"/>
      <c r="AI22" s="26"/>
      <c r="AK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1:225" ht="20.100000000000001" customHeight="1" x14ac:dyDescent="0.25">
      <c r="A23" s="17">
        <v>19</v>
      </c>
      <c r="B23" s="1"/>
      <c r="C23" s="2"/>
      <c r="D23" s="124"/>
      <c r="E23" s="87"/>
      <c r="F23" s="88"/>
      <c r="G23" s="88"/>
      <c r="H23" s="90"/>
      <c r="I23" s="295" t="str">
        <f t="shared" si="0"/>
        <v/>
      </c>
      <c r="J23" s="89"/>
      <c r="K23" s="88"/>
      <c r="L23" s="297" t="str">
        <f t="shared" si="5"/>
        <v/>
      </c>
      <c r="M23" s="87"/>
      <c r="N23" s="89"/>
      <c r="O23" s="88"/>
      <c r="P23" s="297" t="str">
        <f t="shared" si="3"/>
        <v/>
      </c>
      <c r="Q23" s="117"/>
      <c r="R23" s="87"/>
      <c r="S23" s="88"/>
      <c r="T23" s="88"/>
      <c r="U23" s="90"/>
      <c r="V23" s="298" t="str">
        <f t="shared" si="4"/>
        <v/>
      </c>
      <c r="W23" s="111" t="str">
        <f t="shared" si="1"/>
        <v/>
      </c>
      <c r="X23" s="97" t="str">
        <f t="shared" si="2"/>
        <v/>
      </c>
      <c r="Y23" s="45"/>
      <c r="Z23" s="199"/>
      <c r="AA23" s="24"/>
      <c r="AB23" s="26"/>
      <c r="AC23" s="26"/>
      <c r="AD23" s="26"/>
      <c r="AE23" s="26"/>
      <c r="AF23" s="26"/>
      <c r="AG23" s="26"/>
      <c r="AH23" s="26"/>
      <c r="AI23" s="26"/>
      <c r="AK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</row>
    <row r="24" spans="1:225" ht="20.100000000000001" customHeight="1" x14ac:dyDescent="0.25">
      <c r="A24" s="17">
        <v>20</v>
      </c>
      <c r="B24" s="1"/>
      <c r="C24" s="2"/>
      <c r="D24" s="124"/>
      <c r="E24" s="87"/>
      <c r="F24" s="88"/>
      <c r="G24" s="88"/>
      <c r="H24" s="90"/>
      <c r="I24" s="295" t="str">
        <f t="shared" si="0"/>
        <v/>
      </c>
      <c r="J24" s="89"/>
      <c r="K24" s="88"/>
      <c r="L24" s="297" t="str">
        <f t="shared" si="5"/>
        <v/>
      </c>
      <c r="M24" s="87"/>
      <c r="N24" s="89"/>
      <c r="O24" s="88"/>
      <c r="P24" s="297" t="str">
        <f t="shared" si="3"/>
        <v/>
      </c>
      <c r="Q24" s="117"/>
      <c r="R24" s="87"/>
      <c r="S24" s="88"/>
      <c r="T24" s="88"/>
      <c r="U24" s="90"/>
      <c r="V24" s="298" t="str">
        <f t="shared" si="4"/>
        <v/>
      </c>
      <c r="W24" s="111" t="str">
        <f t="shared" si="1"/>
        <v/>
      </c>
      <c r="X24" s="97" t="str">
        <f t="shared" si="2"/>
        <v/>
      </c>
      <c r="Y24" s="45"/>
      <c r="Z24" s="199"/>
      <c r="AA24" s="24"/>
      <c r="AB24" s="26"/>
      <c r="AC24" s="26"/>
      <c r="AD24" s="26"/>
      <c r="AE24" s="26"/>
      <c r="AF24" s="26"/>
      <c r="AG24" s="26"/>
      <c r="AH24" s="26"/>
      <c r="AI24" s="26"/>
      <c r="AK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</row>
    <row r="25" spans="1:225" ht="20.100000000000001" customHeight="1" x14ac:dyDescent="0.25">
      <c r="A25" s="17">
        <v>21</v>
      </c>
      <c r="B25" s="1"/>
      <c r="C25" s="2"/>
      <c r="D25" s="124"/>
      <c r="E25" s="87"/>
      <c r="F25" s="88"/>
      <c r="G25" s="88"/>
      <c r="H25" s="90"/>
      <c r="I25" s="295" t="str">
        <f t="shared" si="0"/>
        <v/>
      </c>
      <c r="J25" s="89"/>
      <c r="K25" s="88"/>
      <c r="L25" s="297" t="str">
        <f t="shared" si="5"/>
        <v/>
      </c>
      <c r="M25" s="87"/>
      <c r="N25" s="89"/>
      <c r="O25" s="88"/>
      <c r="P25" s="297" t="str">
        <f t="shared" si="3"/>
        <v/>
      </c>
      <c r="Q25" s="117"/>
      <c r="R25" s="87"/>
      <c r="S25" s="88"/>
      <c r="T25" s="88"/>
      <c r="U25" s="90"/>
      <c r="V25" s="298" t="str">
        <f t="shared" si="4"/>
        <v/>
      </c>
      <c r="W25" s="111" t="str">
        <f t="shared" si="1"/>
        <v/>
      </c>
      <c r="X25" s="97" t="str">
        <f t="shared" si="2"/>
        <v/>
      </c>
      <c r="Y25" s="45"/>
      <c r="Z25" s="199"/>
      <c r="AA25" s="24"/>
      <c r="AB25" s="26"/>
      <c r="AC25" s="26"/>
      <c r="AD25" s="26"/>
      <c r="AE25" s="26"/>
      <c r="AF25" s="26"/>
      <c r="AG25" s="26"/>
      <c r="AH25" s="26"/>
      <c r="AI25" s="26"/>
      <c r="AK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</row>
    <row r="26" spans="1:225" ht="20.100000000000001" customHeight="1" x14ac:dyDescent="0.25">
      <c r="A26" s="17">
        <v>22</v>
      </c>
      <c r="B26" s="1"/>
      <c r="C26" s="2"/>
      <c r="D26" s="124"/>
      <c r="E26" s="87"/>
      <c r="F26" s="88"/>
      <c r="G26" s="88"/>
      <c r="H26" s="90"/>
      <c r="I26" s="295" t="str">
        <f t="shared" si="0"/>
        <v/>
      </c>
      <c r="J26" s="89"/>
      <c r="K26" s="88"/>
      <c r="L26" s="297" t="str">
        <f t="shared" si="5"/>
        <v/>
      </c>
      <c r="M26" s="87"/>
      <c r="N26" s="89"/>
      <c r="O26" s="88"/>
      <c r="P26" s="297" t="str">
        <f t="shared" si="3"/>
        <v/>
      </c>
      <c r="Q26" s="117"/>
      <c r="R26" s="87"/>
      <c r="S26" s="88"/>
      <c r="T26" s="88"/>
      <c r="U26" s="90"/>
      <c r="V26" s="298" t="str">
        <f t="shared" si="4"/>
        <v/>
      </c>
      <c r="W26" s="111" t="str">
        <f t="shared" si="1"/>
        <v/>
      </c>
      <c r="X26" s="97" t="str">
        <f t="shared" si="2"/>
        <v/>
      </c>
      <c r="Y26" s="45"/>
      <c r="Z26" s="199"/>
      <c r="AA26" s="24"/>
      <c r="AB26" s="26"/>
      <c r="AC26" s="26"/>
      <c r="AD26" s="26"/>
      <c r="AE26" s="26"/>
      <c r="AF26" s="26"/>
      <c r="AG26" s="26"/>
      <c r="AH26" s="26"/>
      <c r="AI26" s="26"/>
      <c r="AK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</row>
    <row r="27" spans="1:225" ht="20.100000000000001" customHeight="1" x14ac:dyDescent="0.25">
      <c r="A27" s="17">
        <v>23</v>
      </c>
      <c r="B27" s="1"/>
      <c r="C27" s="2"/>
      <c r="D27" s="124"/>
      <c r="E27" s="87"/>
      <c r="F27" s="88"/>
      <c r="G27" s="88"/>
      <c r="H27" s="90"/>
      <c r="I27" s="295" t="str">
        <f t="shared" si="0"/>
        <v/>
      </c>
      <c r="J27" s="89"/>
      <c r="K27" s="88"/>
      <c r="L27" s="297" t="str">
        <f t="shared" si="5"/>
        <v/>
      </c>
      <c r="M27" s="87"/>
      <c r="N27" s="89"/>
      <c r="O27" s="88"/>
      <c r="P27" s="297" t="str">
        <f t="shared" si="3"/>
        <v/>
      </c>
      <c r="Q27" s="117"/>
      <c r="R27" s="87"/>
      <c r="S27" s="88"/>
      <c r="T27" s="88"/>
      <c r="U27" s="90"/>
      <c r="V27" s="298" t="str">
        <f t="shared" si="4"/>
        <v/>
      </c>
      <c r="W27" s="111" t="str">
        <f t="shared" si="1"/>
        <v/>
      </c>
      <c r="X27" s="97" t="str">
        <f t="shared" si="2"/>
        <v/>
      </c>
      <c r="Y27" s="45"/>
      <c r="Z27" s="199"/>
      <c r="AA27" s="24"/>
      <c r="AB27" s="26"/>
      <c r="AC27" s="26"/>
      <c r="AD27" s="26"/>
      <c r="AE27" s="26"/>
      <c r="AF27" s="26"/>
      <c r="AG27" s="26"/>
      <c r="AH27" s="26"/>
      <c r="AI27" s="26"/>
      <c r="AK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</row>
    <row r="28" spans="1:225" ht="20.100000000000001" customHeight="1" x14ac:dyDescent="0.25">
      <c r="A28" s="17">
        <v>24</v>
      </c>
      <c r="B28" s="1"/>
      <c r="C28" s="2"/>
      <c r="D28" s="124"/>
      <c r="E28" s="87"/>
      <c r="F28" s="88"/>
      <c r="G28" s="88"/>
      <c r="H28" s="90"/>
      <c r="I28" s="295" t="str">
        <f t="shared" si="0"/>
        <v/>
      </c>
      <c r="J28" s="89"/>
      <c r="K28" s="88"/>
      <c r="L28" s="297" t="str">
        <f t="shared" si="5"/>
        <v/>
      </c>
      <c r="M28" s="87"/>
      <c r="N28" s="89"/>
      <c r="O28" s="88"/>
      <c r="P28" s="297" t="str">
        <f t="shared" si="3"/>
        <v/>
      </c>
      <c r="Q28" s="117"/>
      <c r="R28" s="87"/>
      <c r="S28" s="88"/>
      <c r="T28" s="88"/>
      <c r="U28" s="90"/>
      <c r="V28" s="298" t="str">
        <f t="shared" si="4"/>
        <v/>
      </c>
      <c r="W28" s="111" t="str">
        <f t="shared" si="1"/>
        <v/>
      </c>
      <c r="X28" s="97" t="str">
        <f t="shared" si="2"/>
        <v/>
      </c>
      <c r="Y28" s="45"/>
      <c r="Z28" s="199"/>
      <c r="AA28" s="24"/>
      <c r="AB28" s="26"/>
      <c r="AC28" s="26"/>
      <c r="AD28" s="26"/>
      <c r="AE28" s="26"/>
      <c r="AF28" s="26"/>
      <c r="AG28" s="26"/>
      <c r="AH28" s="26"/>
      <c r="AI28" s="26"/>
      <c r="AK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</row>
    <row r="29" spans="1:225" ht="20.100000000000001" customHeight="1" x14ac:dyDescent="0.25">
      <c r="A29" s="17">
        <v>25</v>
      </c>
      <c r="B29" s="1"/>
      <c r="C29" s="2"/>
      <c r="D29" s="124"/>
      <c r="E29" s="87"/>
      <c r="F29" s="88"/>
      <c r="G29" s="88"/>
      <c r="H29" s="90"/>
      <c r="I29" s="295" t="str">
        <f t="shared" si="0"/>
        <v/>
      </c>
      <c r="J29" s="89"/>
      <c r="K29" s="88"/>
      <c r="L29" s="297" t="str">
        <f t="shared" si="5"/>
        <v/>
      </c>
      <c r="M29" s="87"/>
      <c r="N29" s="89"/>
      <c r="O29" s="88"/>
      <c r="P29" s="297" t="str">
        <f t="shared" si="3"/>
        <v/>
      </c>
      <c r="Q29" s="117"/>
      <c r="R29" s="87"/>
      <c r="S29" s="88"/>
      <c r="T29" s="88"/>
      <c r="U29" s="90"/>
      <c r="V29" s="298" t="str">
        <f t="shared" si="4"/>
        <v/>
      </c>
      <c r="W29" s="111" t="str">
        <f t="shared" si="1"/>
        <v/>
      </c>
      <c r="X29" s="97" t="str">
        <f t="shared" si="2"/>
        <v/>
      </c>
      <c r="Y29" s="45"/>
      <c r="Z29" s="199"/>
      <c r="AA29" s="24"/>
      <c r="AB29" s="26"/>
      <c r="AC29" s="26"/>
      <c r="AD29" s="26"/>
      <c r="AE29" s="26"/>
      <c r="AF29" s="26"/>
      <c r="AG29" s="26"/>
      <c r="AH29" s="26"/>
      <c r="AI29" s="26"/>
      <c r="AK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</row>
    <row r="30" spans="1:225" ht="20.100000000000001" customHeight="1" x14ac:dyDescent="0.25">
      <c r="A30" s="17">
        <v>26</v>
      </c>
      <c r="B30" s="1"/>
      <c r="C30" s="2"/>
      <c r="D30" s="124"/>
      <c r="E30" s="87"/>
      <c r="F30" s="88"/>
      <c r="G30" s="88"/>
      <c r="H30" s="90"/>
      <c r="I30" s="295" t="str">
        <f t="shared" si="0"/>
        <v/>
      </c>
      <c r="J30" s="89"/>
      <c r="K30" s="88"/>
      <c r="L30" s="297" t="str">
        <f t="shared" si="5"/>
        <v/>
      </c>
      <c r="M30" s="87"/>
      <c r="N30" s="89"/>
      <c r="O30" s="88"/>
      <c r="P30" s="297" t="str">
        <f t="shared" si="3"/>
        <v/>
      </c>
      <c r="Q30" s="117"/>
      <c r="R30" s="87"/>
      <c r="S30" s="88"/>
      <c r="T30" s="88"/>
      <c r="U30" s="90"/>
      <c r="V30" s="298" t="str">
        <f t="shared" si="4"/>
        <v/>
      </c>
      <c r="W30" s="111" t="str">
        <f t="shared" si="1"/>
        <v/>
      </c>
      <c r="X30" s="97" t="str">
        <f t="shared" si="2"/>
        <v/>
      </c>
      <c r="Y30" s="45"/>
      <c r="Z30" s="199"/>
      <c r="AA30" s="24"/>
      <c r="AB30" s="26"/>
      <c r="AC30" s="26"/>
      <c r="AD30" s="26"/>
      <c r="AE30" s="26"/>
      <c r="AF30" s="26"/>
      <c r="AG30" s="26"/>
      <c r="AH30" s="26"/>
      <c r="AI30" s="26"/>
      <c r="AK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</row>
    <row r="31" spans="1:225" ht="20.100000000000001" customHeight="1" x14ac:dyDescent="0.25">
      <c r="A31" s="17">
        <v>27</v>
      </c>
      <c r="B31" s="1"/>
      <c r="C31" s="2"/>
      <c r="D31" s="124"/>
      <c r="E31" s="87"/>
      <c r="F31" s="88"/>
      <c r="G31" s="88"/>
      <c r="H31" s="90"/>
      <c r="I31" s="295" t="str">
        <f t="shared" si="0"/>
        <v/>
      </c>
      <c r="J31" s="89"/>
      <c r="K31" s="88"/>
      <c r="L31" s="297" t="str">
        <f t="shared" si="5"/>
        <v/>
      </c>
      <c r="M31" s="87"/>
      <c r="N31" s="89"/>
      <c r="O31" s="88"/>
      <c r="P31" s="297" t="str">
        <f t="shared" si="3"/>
        <v/>
      </c>
      <c r="Q31" s="117"/>
      <c r="R31" s="87"/>
      <c r="S31" s="88"/>
      <c r="T31" s="88"/>
      <c r="U31" s="90"/>
      <c r="V31" s="298" t="str">
        <f t="shared" si="4"/>
        <v/>
      </c>
      <c r="W31" s="111" t="str">
        <f t="shared" si="1"/>
        <v/>
      </c>
      <c r="X31" s="97" t="str">
        <f t="shared" si="2"/>
        <v/>
      </c>
      <c r="Y31" s="45"/>
      <c r="Z31" s="199"/>
      <c r="AA31" s="24"/>
      <c r="AB31" s="26"/>
      <c r="AC31" s="26"/>
      <c r="AD31" s="26"/>
      <c r="AE31" s="26"/>
      <c r="AF31" s="26"/>
      <c r="AG31" s="26"/>
      <c r="AH31" s="26"/>
      <c r="AI31" s="26"/>
      <c r="AK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</row>
    <row r="32" spans="1:225" ht="20.100000000000001" customHeight="1" x14ac:dyDescent="0.25">
      <c r="A32" s="17">
        <v>28</v>
      </c>
      <c r="B32" s="1"/>
      <c r="C32" s="2"/>
      <c r="D32" s="124"/>
      <c r="E32" s="87"/>
      <c r="F32" s="88"/>
      <c r="G32" s="88"/>
      <c r="H32" s="90"/>
      <c r="I32" s="295" t="str">
        <f t="shared" si="0"/>
        <v/>
      </c>
      <c r="J32" s="89"/>
      <c r="K32" s="88"/>
      <c r="L32" s="297" t="str">
        <f t="shared" si="5"/>
        <v/>
      </c>
      <c r="M32" s="87"/>
      <c r="N32" s="89"/>
      <c r="O32" s="88"/>
      <c r="P32" s="297" t="str">
        <f t="shared" si="3"/>
        <v/>
      </c>
      <c r="Q32" s="117"/>
      <c r="R32" s="87"/>
      <c r="S32" s="88"/>
      <c r="T32" s="88"/>
      <c r="U32" s="90"/>
      <c r="V32" s="298" t="str">
        <f t="shared" si="4"/>
        <v/>
      </c>
      <c r="W32" s="111" t="str">
        <f t="shared" si="1"/>
        <v/>
      </c>
      <c r="X32" s="97" t="str">
        <f t="shared" si="2"/>
        <v/>
      </c>
      <c r="Y32" s="45"/>
      <c r="Z32" s="199"/>
      <c r="AA32" s="24"/>
      <c r="AB32" s="26"/>
      <c r="AC32" s="26"/>
      <c r="AD32" s="26"/>
      <c r="AE32" s="26"/>
      <c r="AF32" s="26"/>
      <c r="AG32" s="26"/>
      <c r="AH32" s="26"/>
      <c r="AI32" s="26"/>
      <c r="AK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</row>
    <row r="33" spans="1:225" ht="20.100000000000001" customHeight="1" x14ac:dyDescent="0.25">
      <c r="A33" s="17">
        <v>29</v>
      </c>
      <c r="B33" s="1"/>
      <c r="C33" s="2"/>
      <c r="D33" s="124"/>
      <c r="E33" s="87"/>
      <c r="F33" s="88"/>
      <c r="G33" s="88"/>
      <c r="H33" s="90"/>
      <c r="I33" s="295" t="str">
        <f t="shared" si="0"/>
        <v/>
      </c>
      <c r="J33" s="89"/>
      <c r="K33" s="88"/>
      <c r="L33" s="297" t="str">
        <f t="shared" si="5"/>
        <v/>
      </c>
      <c r="M33" s="87"/>
      <c r="N33" s="89"/>
      <c r="O33" s="88"/>
      <c r="P33" s="297" t="str">
        <f t="shared" si="3"/>
        <v/>
      </c>
      <c r="Q33" s="117"/>
      <c r="R33" s="87"/>
      <c r="S33" s="88"/>
      <c r="T33" s="88"/>
      <c r="U33" s="90"/>
      <c r="V33" s="298" t="str">
        <f t="shared" si="4"/>
        <v/>
      </c>
      <c r="W33" s="111" t="str">
        <f t="shared" si="1"/>
        <v/>
      </c>
      <c r="X33" s="97" t="str">
        <f t="shared" si="2"/>
        <v/>
      </c>
      <c r="Y33" s="45"/>
      <c r="Z33" s="199"/>
      <c r="AA33" s="24"/>
      <c r="AB33" s="26"/>
      <c r="AC33" s="26"/>
      <c r="AD33" s="26"/>
      <c r="AE33" s="26"/>
      <c r="AF33" s="26"/>
      <c r="AG33" s="26"/>
      <c r="AH33" s="26"/>
      <c r="AI33" s="26"/>
      <c r="AK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</row>
    <row r="34" spans="1:225" ht="20.100000000000001" customHeight="1" x14ac:dyDescent="0.25">
      <c r="A34" s="17">
        <v>30</v>
      </c>
      <c r="B34" s="1"/>
      <c r="C34" s="2"/>
      <c r="D34" s="124"/>
      <c r="E34" s="87"/>
      <c r="F34" s="88"/>
      <c r="G34" s="88"/>
      <c r="H34" s="90"/>
      <c r="I34" s="295" t="str">
        <f t="shared" si="0"/>
        <v/>
      </c>
      <c r="J34" s="89"/>
      <c r="K34" s="88"/>
      <c r="L34" s="297" t="str">
        <f t="shared" si="5"/>
        <v/>
      </c>
      <c r="M34" s="87"/>
      <c r="N34" s="89"/>
      <c r="O34" s="88"/>
      <c r="P34" s="297" t="str">
        <f t="shared" si="3"/>
        <v/>
      </c>
      <c r="Q34" s="117"/>
      <c r="R34" s="87"/>
      <c r="S34" s="88"/>
      <c r="T34" s="88"/>
      <c r="U34" s="90"/>
      <c r="V34" s="298" t="str">
        <f t="shared" si="4"/>
        <v/>
      </c>
      <c r="W34" s="111" t="str">
        <f t="shared" si="1"/>
        <v/>
      </c>
      <c r="X34" s="97" t="str">
        <f t="shared" si="2"/>
        <v/>
      </c>
      <c r="Y34" s="45"/>
      <c r="Z34" s="199"/>
      <c r="AA34" s="24"/>
      <c r="AB34" s="26"/>
      <c r="AC34" s="26"/>
      <c r="AD34" s="26"/>
      <c r="AE34" s="26"/>
      <c r="AF34" s="26"/>
      <c r="AG34" s="26"/>
      <c r="AH34" s="26"/>
      <c r="AI34" s="26"/>
      <c r="AK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</row>
    <row r="35" spans="1:225" ht="20.100000000000001" customHeight="1" x14ac:dyDescent="0.25">
      <c r="A35" s="17">
        <v>31</v>
      </c>
      <c r="B35" s="1"/>
      <c r="C35" s="2"/>
      <c r="D35" s="124"/>
      <c r="E35" s="87"/>
      <c r="F35" s="88"/>
      <c r="G35" s="88"/>
      <c r="H35" s="90"/>
      <c r="I35" s="295" t="str">
        <f t="shared" si="0"/>
        <v/>
      </c>
      <c r="J35" s="89"/>
      <c r="K35" s="88"/>
      <c r="L35" s="297" t="str">
        <f t="shared" si="5"/>
        <v/>
      </c>
      <c r="M35" s="87"/>
      <c r="N35" s="89"/>
      <c r="O35" s="88"/>
      <c r="P35" s="297" t="str">
        <f t="shared" si="3"/>
        <v/>
      </c>
      <c r="Q35" s="117"/>
      <c r="R35" s="87"/>
      <c r="S35" s="88"/>
      <c r="T35" s="88"/>
      <c r="U35" s="90"/>
      <c r="V35" s="298" t="str">
        <f t="shared" si="4"/>
        <v/>
      </c>
      <c r="W35" s="111" t="str">
        <f t="shared" si="1"/>
        <v/>
      </c>
      <c r="X35" s="97" t="str">
        <f t="shared" si="2"/>
        <v/>
      </c>
      <c r="Y35" s="45"/>
      <c r="Z35" s="199"/>
      <c r="AA35" s="24"/>
      <c r="AB35" s="26"/>
      <c r="AC35" s="26"/>
      <c r="AD35" s="26"/>
      <c r="AE35" s="26"/>
      <c r="AF35" s="26"/>
      <c r="AG35" s="26"/>
      <c r="AH35" s="26"/>
      <c r="AI35" s="26"/>
      <c r="AK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</row>
    <row r="36" spans="1:225" ht="20.100000000000001" customHeight="1" x14ac:dyDescent="0.25">
      <c r="A36" s="17">
        <v>32</v>
      </c>
      <c r="B36" s="1"/>
      <c r="C36" s="2"/>
      <c r="D36" s="124"/>
      <c r="E36" s="87"/>
      <c r="F36" s="88"/>
      <c r="G36" s="88"/>
      <c r="H36" s="90"/>
      <c r="I36" s="295" t="str">
        <f t="shared" si="0"/>
        <v/>
      </c>
      <c r="J36" s="89"/>
      <c r="K36" s="88"/>
      <c r="L36" s="297" t="str">
        <f t="shared" si="5"/>
        <v/>
      </c>
      <c r="M36" s="87"/>
      <c r="N36" s="89"/>
      <c r="O36" s="88"/>
      <c r="P36" s="297" t="str">
        <f t="shared" si="3"/>
        <v/>
      </c>
      <c r="Q36" s="117"/>
      <c r="R36" s="87"/>
      <c r="S36" s="88"/>
      <c r="T36" s="88"/>
      <c r="U36" s="90"/>
      <c r="V36" s="298" t="str">
        <f t="shared" si="4"/>
        <v/>
      </c>
      <c r="W36" s="111" t="str">
        <f t="shared" si="1"/>
        <v/>
      </c>
      <c r="X36" s="97" t="str">
        <f t="shared" si="2"/>
        <v/>
      </c>
      <c r="Y36" s="45"/>
      <c r="Z36" s="199"/>
      <c r="AA36" s="24"/>
      <c r="AB36" s="26"/>
      <c r="AC36" s="26"/>
      <c r="AD36" s="26"/>
      <c r="AE36" s="26"/>
      <c r="AF36" s="26"/>
      <c r="AG36" s="26"/>
      <c r="AH36" s="26"/>
      <c r="AI36" s="26"/>
      <c r="AK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</row>
    <row r="37" spans="1:225" ht="20.100000000000001" customHeight="1" x14ac:dyDescent="0.25">
      <c r="A37" s="17">
        <v>33</v>
      </c>
      <c r="B37" s="1"/>
      <c r="C37" s="2"/>
      <c r="D37" s="124"/>
      <c r="E37" s="87"/>
      <c r="F37" s="88"/>
      <c r="G37" s="88"/>
      <c r="H37" s="90"/>
      <c r="I37" s="295" t="str">
        <f t="shared" si="0"/>
        <v/>
      </c>
      <c r="J37" s="89"/>
      <c r="K37" s="88"/>
      <c r="L37" s="297" t="str">
        <f t="shared" si="5"/>
        <v/>
      </c>
      <c r="M37" s="87"/>
      <c r="N37" s="89"/>
      <c r="O37" s="88"/>
      <c r="P37" s="297" t="str">
        <f t="shared" si="3"/>
        <v/>
      </c>
      <c r="Q37" s="117"/>
      <c r="R37" s="87"/>
      <c r="S37" s="88"/>
      <c r="T37" s="88"/>
      <c r="U37" s="90"/>
      <c r="V37" s="298" t="str">
        <f t="shared" si="4"/>
        <v/>
      </c>
      <c r="W37" s="111" t="str">
        <f t="shared" si="1"/>
        <v/>
      </c>
      <c r="X37" s="97" t="str">
        <f t="shared" si="2"/>
        <v/>
      </c>
      <c r="Y37" s="45"/>
      <c r="Z37" s="199"/>
      <c r="AA37" s="24"/>
      <c r="AB37" s="26"/>
      <c r="AC37" s="26"/>
      <c r="AD37" s="26"/>
      <c r="AE37" s="26"/>
      <c r="AF37" s="26"/>
      <c r="AG37" s="26"/>
      <c r="AH37" s="26"/>
      <c r="AI37" s="26"/>
      <c r="AK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</row>
    <row r="38" spans="1:225" ht="20.100000000000001" customHeight="1" x14ac:dyDescent="0.25">
      <c r="A38" s="17">
        <v>34</v>
      </c>
      <c r="B38" s="1"/>
      <c r="C38" s="2"/>
      <c r="D38" s="124"/>
      <c r="E38" s="87"/>
      <c r="F38" s="88"/>
      <c r="G38" s="88"/>
      <c r="H38" s="90"/>
      <c r="I38" s="295" t="str">
        <f t="shared" si="0"/>
        <v/>
      </c>
      <c r="J38" s="89"/>
      <c r="K38" s="88"/>
      <c r="L38" s="297" t="str">
        <f t="shared" si="5"/>
        <v/>
      </c>
      <c r="M38" s="87"/>
      <c r="N38" s="89"/>
      <c r="O38" s="88"/>
      <c r="P38" s="297" t="str">
        <f t="shared" si="3"/>
        <v/>
      </c>
      <c r="Q38" s="117"/>
      <c r="R38" s="87"/>
      <c r="S38" s="88"/>
      <c r="T38" s="88"/>
      <c r="U38" s="90"/>
      <c r="V38" s="298" t="str">
        <f t="shared" si="4"/>
        <v/>
      </c>
      <c r="W38" s="111" t="str">
        <f t="shared" si="1"/>
        <v/>
      </c>
      <c r="X38" s="97" t="str">
        <f t="shared" si="2"/>
        <v/>
      </c>
      <c r="Y38" s="45"/>
      <c r="Z38" s="199"/>
      <c r="AA38" s="24"/>
      <c r="AB38" s="26"/>
      <c r="AC38" s="26"/>
      <c r="AD38" s="26"/>
      <c r="AE38" s="26"/>
      <c r="AF38" s="26"/>
      <c r="AG38" s="26"/>
      <c r="AH38" s="26"/>
      <c r="AI38" s="26"/>
      <c r="AK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</row>
    <row r="39" spans="1:225" ht="20.100000000000001" customHeight="1" x14ac:dyDescent="0.25">
      <c r="A39" s="17">
        <v>35</v>
      </c>
      <c r="B39" s="1"/>
      <c r="C39" s="2"/>
      <c r="D39" s="124"/>
      <c r="E39" s="87"/>
      <c r="F39" s="88"/>
      <c r="G39" s="88"/>
      <c r="H39" s="90"/>
      <c r="I39" s="295" t="str">
        <f t="shared" si="0"/>
        <v/>
      </c>
      <c r="J39" s="89"/>
      <c r="K39" s="88"/>
      <c r="L39" s="297" t="str">
        <f t="shared" si="5"/>
        <v/>
      </c>
      <c r="M39" s="87"/>
      <c r="N39" s="89"/>
      <c r="O39" s="88"/>
      <c r="P39" s="297" t="str">
        <f t="shared" si="3"/>
        <v/>
      </c>
      <c r="Q39" s="117"/>
      <c r="R39" s="87"/>
      <c r="S39" s="88"/>
      <c r="T39" s="88"/>
      <c r="U39" s="90"/>
      <c r="V39" s="298" t="str">
        <f t="shared" si="4"/>
        <v/>
      </c>
      <c r="W39" s="111" t="str">
        <f t="shared" si="1"/>
        <v/>
      </c>
      <c r="X39" s="97" t="str">
        <f t="shared" si="2"/>
        <v/>
      </c>
      <c r="Y39" s="45"/>
      <c r="Z39" s="199"/>
      <c r="AA39" s="24"/>
      <c r="AB39" s="26"/>
      <c r="AC39" s="26"/>
      <c r="AD39" s="26"/>
      <c r="AE39" s="26"/>
      <c r="AF39" s="26"/>
      <c r="AG39" s="26"/>
      <c r="AH39" s="26"/>
      <c r="AI39" s="26"/>
      <c r="AK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</row>
    <row r="40" spans="1:225" ht="20.100000000000001" customHeight="1" x14ac:dyDescent="0.25">
      <c r="A40" s="17">
        <v>36</v>
      </c>
      <c r="B40" s="1"/>
      <c r="C40" s="2"/>
      <c r="D40" s="124"/>
      <c r="E40" s="87"/>
      <c r="F40" s="88"/>
      <c r="G40" s="88"/>
      <c r="H40" s="90"/>
      <c r="I40" s="295" t="str">
        <f t="shared" si="0"/>
        <v/>
      </c>
      <c r="J40" s="89"/>
      <c r="K40" s="88"/>
      <c r="L40" s="297" t="str">
        <f t="shared" si="5"/>
        <v/>
      </c>
      <c r="M40" s="87"/>
      <c r="N40" s="89"/>
      <c r="O40" s="88"/>
      <c r="P40" s="297" t="str">
        <f t="shared" si="3"/>
        <v/>
      </c>
      <c r="Q40" s="117"/>
      <c r="R40" s="87"/>
      <c r="S40" s="88"/>
      <c r="T40" s="88"/>
      <c r="U40" s="90"/>
      <c r="V40" s="298" t="str">
        <f t="shared" si="4"/>
        <v/>
      </c>
      <c r="W40" s="111" t="str">
        <f t="shared" si="1"/>
        <v/>
      </c>
      <c r="X40" s="97" t="str">
        <f t="shared" si="2"/>
        <v/>
      </c>
      <c r="Y40" s="45"/>
      <c r="Z40" s="199"/>
      <c r="AA40" s="24"/>
      <c r="AB40" s="26"/>
      <c r="AC40" s="26"/>
      <c r="AD40" s="26"/>
      <c r="AE40" s="26"/>
      <c r="AF40" s="26"/>
      <c r="AG40" s="26"/>
      <c r="AH40" s="26"/>
      <c r="AI40" s="26"/>
      <c r="AK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</row>
    <row r="41" spans="1:225" ht="20.100000000000001" customHeight="1" x14ac:dyDescent="0.25">
      <c r="A41" s="17">
        <v>37</v>
      </c>
      <c r="B41" s="1"/>
      <c r="C41" s="2"/>
      <c r="D41" s="124"/>
      <c r="E41" s="87"/>
      <c r="F41" s="88"/>
      <c r="G41" s="88"/>
      <c r="H41" s="90"/>
      <c r="I41" s="295" t="str">
        <f t="shared" si="0"/>
        <v/>
      </c>
      <c r="J41" s="89"/>
      <c r="K41" s="88"/>
      <c r="L41" s="297" t="str">
        <f t="shared" si="5"/>
        <v/>
      </c>
      <c r="M41" s="87"/>
      <c r="N41" s="89"/>
      <c r="O41" s="88"/>
      <c r="P41" s="297" t="str">
        <f t="shared" si="3"/>
        <v/>
      </c>
      <c r="Q41" s="117"/>
      <c r="R41" s="87"/>
      <c r="S41" s="88"/>
      <c r="T41" s="88"/>
      <c r="U41" s="90"/>
      <c r="V41" s="298" t="str">
        <f t="shared" si="4"/>
        <v/>
      </c>
      <c r="W41" s="111" t="str">
        <f t="shared" si="1"/>
        <v/>
      </c>
      <c r="X41" s="97" t="str">
        <f t="shared" si="2"/>
        <v/>
      </c>
      <c r="Y41" s="45"/>
      <c r="Z41" s="199"/>
      <c r="AA41" s="24"/>
      <c r="AB41" s="26"/>
      <c r="AC41" s="26"/>
      <c r="AD41" s="26"/>
      <c r="AE41" s="26"/>
      <c r="AF41" s="26"/>
      <c r="AG41" s="26"/>
      <c r="AH41" s="26"/>
      <c r="AI41" s="26"/>
      <c r="AK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</row>
    <row r="42" spans="1:225" ht="20.100000000000001" customHeight="1" x14ac:dyDescent="0.25">
      <c r="A42" s="17">
        <v>38</v>
      </c>
      <c r="B42" s="1"/>
      <c r="C42" s="2"/>
      <c r="D42" s="124"/>
      <c r="E42" s="87"/>
      <c r="F42" s="88"/>
      <c r="G42" s="88"/>
      <c r="H42" s="90"/>
      <c r="I42" s="295" t="str">
        <f t="shared" si="0"/>
        <v/>
      </c>
      <c r="J42" s="89"/>
      <c r="K42" s="88"/>
      <c r="L42" s="297" t="str">
        <f t="shared" si="5"/>
        <v/>
      </c>
      <c r="M42" s="87"/>
      <c r="N42" s="89"/>
      <c r="O42" s="88"/>
      <c r="P42" s="297" t="str">
        <f t="shared" si="3"/>
        <v/>
      </c>
      <c r="Q42" s="117"/>
      <c r="R42" s="87"/>
      <c r="S42" s="88"/>
      <c r="T42" s="88"/>
      <c r="U42" s="90"/>
      <c r="V42" s="298" t="str">
        <f t="shared" si="4"/>
        <v/>
      </c>
      <c r="W42" s="111" t="str">
        <f t="shared" si="1"/>
        <v/>
      </c>
      <c r="X42" s="97" t="str">
        <f t="shared" si="2"/>
        <v/>
      </c>
      <c r="Y42" s="45"/>
      <c r="Z42" s="199"/>
      <c r="AA42" s="24"/>
      <c r="AB42" s="26"/>
      <c r="AC42" s="26"/>
      <c r="AD42" s="26"/>
      <c r="AE42" s="26"/>
      <c r="AF42" s="26"/>
      <c r="AG42" s="26"/>
      <c r="AH42" s="26"/>
      <c r="AI42" s="26"/>
      <c r="AK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</row>
    <row r="43" spans="1:225" ht="20.100000000000001" customHeight="1" x14ac:dyDescent="0.25">
      <c r="A43" s="17">
        <v>39</v>
      </c>
      <c r="B43" s="1"/>
      <c r="C43" s="2"/>
      <c r="D43" s="124"/>
      <c r="E43" s="87"/>
      <c r="F43" s="88"/>
      <c r="G43" s="88"/>
      <c r="H43" s="90"/>
      <c r="I43" s="295" t="str">
        <f t="shared" si="0"/>
        <v/>
      </c>
      <c r="J43" s="89"/>
      <c r="K43" s="88"/>
      <c r="L43" s="297" t="str">
        <f t="shared" si="5"/>
        <v/>
      </c>
      <c r="M43" s="87"/>
      <c r="N43" s="89"/>
      <c r="O43" s="88"/>
      <c r="P43" s="297" t="str">
        <f t="shared" si="3"/>
        <v/>
      </c>
      <c r="Q43" s="117"/>
      <c r="R43" s="87"/>
      <c r="S43" s="88"/>
      <c r="T43" s="88"/>
      <c r="U43" s="90"/>
      <c r="V43" s="298" t="str">
        <f t="shared" si="4"/>
        <v/>
      </c>
      <c r="W43" s="111" t="str">
        <f t="shared" si="1"/>
        <v/>
      </c>
      <c r="X43" s="97" t="str">
        <f t="shared" si="2"/>
        <v/>
      </c>
      <c r="Y43" s="45"/>
      <c r="Z43" s="199"/>
      <c r="AA43" s="24"/>
      <c r="AB43" s="26"/>
      <c r="AC43" s="26"/>
      <c r="AD43" s="26"/>
      <c r="AE43" s="26"/>
      <c r="AF43" s="26"/>
      <c r="AG43" s="26"/>
      <c r="AH43" s="26"/>
      <c r="AI43" s="26"/>
      <c r="AK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</row>
    <row r="44" spans="1:225" ht="20.100000000000001" customHeight="1" x14ac:dyDescent="0.25">
      <c r="A44" s="17">
        <v>40</v>
      </c>
      <c r="B44" s="1"/>
      <c r="C44" s="2"/>
      <c r="D44" s="124"/>
      <c r="E44" s="87"/>
      <c r="F44" s="88"/>
      <c r="G44" s="88"/>
      <c r="H44" s="90"/>
      <c r="I44" s="295" t="str">
        <f t="shared" si="0"/>
        <v/>
      </c>
      <c r="J44" s="89"/>
      <c r="K44" s="88"/>
      <c r="L44" s="297" t="str">
        <f t="shared" si="5"/>
        <v/>
      </c>
      <c r="M44" s="87"/>
      <c r="N44" s="89"/>
      <c r="O44" s="88"/>
      <c r="P44" s="297" t="str">
        <f t="shared" si="3"/>
        <v/>
      </c>
      <c r="Q44" s="117"/>
      <c r="R44" s="87"/>
      <c r="S44" s="88"/>
      <c r="T44" s="88"/>
      <c r="U44" s="90"/>
      <c r="V44" s="298" t="str">
        <f t="shared" si="4"/>
        <v/>
      </c>
      <c r="W44" s="111" t="str">
        <f t="shared" si="1"/>
        <v/>
      </c>
      <c r="X44" s="97" t="str">
        <f t="shared" si="2"/>
        <v/>
      </c>
      <c r="Y44" s="45"/>
      <c r="Z44" s="199"/>
      <c r="AA44" s="24"/>
      <c r="AB44" s="26"/>
      <c r="AC44" s="26"/>
      <c r="AD44" s="26"/>
      <c r="AE44" s="26"/>
      <c r="AF44" s="26"/>
      <c r="AG44" s="26"/>
      <c r="AH44" s="26"/>
      <c r="AI44" s="26"/>
      <c r="AK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</row>
    <row r="45" spans="1:225" ht="20.100000000000001" customHeight="1" x14ac:dyDescent="0.25">
      <c r="A45" s="17">
        <v>41</v>
      </c>
      <c r="B45" s="1"/>
      <c r="C45" s="2"/>
      <c r="D45" s="124"/>
      <c r="E45" s="87"/>
      <c r="F45" s="88"/>
      <c r="G45" s="88"/>
      <c r="H45" s="90"/>
      <c r="I45" s="295" t="str">
        <f t="shared" si="0"/>
        <v/>
      </c>
      <c r="J45" s="89"/>
      <c r="K45" s="88"/>
      <c r="L45" s="297" t="str">
        <f t="shared" si="5"/>
        <v/>
      </c>
      <c r="M45" s="87"/>
      <c r="N45" s="89"/>
      <c r="O45" s="88"/>
      <c r="P45" s="297" t="str">
        <f t="shared" si="3"/>
        <v/>
      </c>
      <c r="Q45" s="117"/>
      <c r="R45" s="87"/>
      <c r="S45" s="88"/>
      <c r="T45" s="88"/>
      <c r="U45" s="90"/>
      <c r="V45" s="298" t="str">
        <f t="shared" si="4"/>
        <v/>
      </c>
      <c r="W45" s="111" t="str">
        <f t="shared" si="1"/>
        <v/>
      </c>
      <c r="X45" s="97" t="str">
        <f t="shared" si="2"/>
        <v/>
      </c>
      <c r="Y45" s="45"/>
      <c r="Z45" s="199"/>
      <c r="AA45" s="24"/>
      <c r="AB45" s="26"/>
      <c r="AC45" s="26"/>
      <c r="AD45" s="26"/>
      <c r="AE45" s="26"/>
      <c r="AF45" s="26"/>
      <c r="AG45" s="26"/>
      <c r="AH45" s="26"/>
      <c r="AI45" s="26"/>
      <c r="AK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</row>
    <row r="46" spans="1:225" ht="20.100000000000001" customHeight="1" x14ac:dyDescent="0.25">
      <c r="A46" s="17">
        <v>42</v>
      </c>
      <c r="B46" s="1"/>
      <c r="C46" s="2"/>
      <c r="D46" s="124"/>
      <c r="E46" s="87"/>
      <c r="F46" s="88"/>
      <c r="G46" s="88"/>
      <c r="H46" s="90"/>
      <c r="I46" s="295" t="str">
        <f t="shared" si="0"/>
        <v/>
      </c>
      <c r="J46" s="89"/>
      <c r="K46" s="88"/>
      <c r="L46" s="297" t="str">
        <f t="shared" si="5"/>
        <v/>
      </c>
      <c r="M46" s="87"/>
      <c r="N46" s="89"/>
      <c r="O46" s="88"/>
      <c r="P46" s="297" t="str">
        <f t="shared" si="3"/>
        <v/>
      </c>
      <c r="Q46" s="117"/>
      <c r="R46" s="87"/>
      <c r="S46" s="88"/>
      <c r="T46" s="88"/>
      <c r="U46" s="90"/>
      <c r="V46" s="298" t="str">
        <f t="shared" si="4"/>
        <v/>
      </c>
      <c r="W46" s="111" t="str">
        <f t="shared" si="1"/>
        <v/>
      </c>
      <c r="X46" s="97" t="str">
        <f t="shared" si="2"/>
        <v/>
      </c>
      <c r="Y46" s="45"/>
      <c r="Z46" s="199"/>
      <c r="AA46" s="24"/>
      <c r="AB46" s="26"/>
      <c r="AC46" s="26"/>
      <c r="AD46" s="26"/>
      <c r="AE46" s="26"/>
      <c r="AF46" s="26"/>
      <c r="AG46" s="26"/>
      <c r="AH46" s="26"/>
      <c r="AI46" s="26"/>
      <c r="AK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</row>
    <row r="47" spans="1:225" ht="20.100000000000001" customHeight="1" x14ac:dyDescent="0.25">
      <c r="A47" s="17">
        <v>43</v>
      </c>
      <c r="B47" s="1"/>
      <c r="C47" s="2"/>
      <c r="D47" s="124"/>
      <c r="E47" s="87"/>
      <c r="F47" s="88"/>
      <c r="G47" s="88"/>
      <c r="H47" s="90"/>
      <c r="I47" s="295" t="str">
        <f t="shared" si="0"/>
        <v/>
      </c>
      <c r="J47" s="89"/>
      <c r="K47" s="88"/>
      <c r="L47" s="297" t="str">
        <f t="shared" si="5"/>
        <v/>
      </c>
      <c r="M47" s="87"/>
      <c r="N47" s="89"/>
      <c r="O47" s="88"/>
      <c r="P47" s="297" t="str">
        <f t="shared" si="3"/>
        <v/>
      </c>
      <c r="Q47" s="117"/>
      <c r="R47" s="87"/>
      <c r="S47" s="88"/>
      <c r="T47" s="88"/>
      <c r="U47" s="90"/>
      <c r="V47" s="298" t="str">
        <f t="shared" si="4"/>
        <v/>
      </c>
      <c r="W47" s="111" t="str">
        <f t="shared" si="1"/>
        <v/>
      </c>
      <c r="X47" s="97" t="str">
        <f t="shared" si="2"/>
        <v/>
      </c>
      <c r="Y47" s="45"/>
      <c r="Z47" s="199"/>
      <c r="AA47" s="24"/>
      <c r="AB47" s="26"/>
      <c r="AC47" s="26"/>
      <c r="AD47" s="26"/>
      <c r="AE47" s="26"/>
      <c r="AF47" s="26"/>
      <c r="AG47" s="26"/>
      <c r="AH47" s="26"/>
      <c r="AI47" s="26"/>
      <c r="AK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</row>
    <row r="48" spans="1:225" ht="20.100000000000001" customHeight="1" x14ac:dyDescent="0.25">
      <c r="A48" s="17">
        <v>44</v>
      </c>
      <c r="B48" s="1"/>
      <c r="C48" s="2"/>
      <c r="D48" s="124"/>
      <c r="E48" s="87"/>
      <c r="F48" s="88"/>
      <c r="G48" s="88"/>
      <c r="H48" s="90"/>
      <c r="I48" s="295" t="str">
        <f t="shared" si="0"/>
        <v/>
      </c>
      <c r="J48" s="89"/>
      <c r="K48" s="88"/>
      <c r="L48" s="297" t="str">
        <f t="shared" si="5"/>
        <v/>
      </c>
      <c r="M48" s="87"/>
      <c r="N48" s="89"/>
      <c r="O48" s="88"/>
      <c r="P48" s="297" t="str">
        <f t="shared" si="3"/>
        <v/>
      </c>
      <c r="Q48" s="117"/>
      <c r="R48" s="87"/>
      <c r="S48" s="88"/>
      <c r="T48" s="88"/>
      <c r="U48" s="90"/>
      <c r="V48" s="298" t="str">
        <f t="shared" si="4"/>
        <v/>
      </c>
      <c r="W48" s="111" t="str">
        <f t="shared" si="1"/>
        <v/>
      </c>
      <c r="X48" s="97" t="str">
        <f t="shared" si="2"/>
        <v/>
      </c>
      <c r="Y48" s="45"/>
      <c r="Z48" s="199"/>
      <c r="AA48" s="24"/>
      <c r="AB48" s="26"/>
      <c r="AC48" s="26"/>
      <c r="AD48" s="26"/>
      <c r="AE48" s="26"/>
      <c r="AF48" s="26"/>
      <c r="AG48" s="26"/>
      <c r="AH48" s="26"/>
      <c r="AI48" s="26"/>
      <c r="AK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</row>
    <row r="49" spans="1:225" ht="20.100000000000001" customHeight="1" x14ac:dyDescent="0.25">
      <c r="A49" s="17">
        <v>45</v>
      </c>
      <c r="B49" s="1"/>
      <c r="C49" s="2"/>
      <c r="D49" s="124"/>
      <c r="E49" s="87"/>
      <c r="F49" s="88"/>
      <c r="G49" s="88"/>
      <c r="H49" s="90"/>
      <c r="I49" s="295" t="str">
        <f t="shared" si="0"/>
        <v/>
      </c>
      <c r="J49" s="89"/>
      <c r="K49" s="88"/>
      <c r="L49" s="297" t="str">
        <f t="shared" si="5"/>
        <v/>
      </c>
      <c r="M49" s="87"/>
      <c r="N49" s="89"/>
      <c r="O49" s="88"/>
      <c r="P49" s="297" t="str">
        <f t="shared" si="3"/>
        <v/>
      </c>
      <c r="Q49" s="117"/>
      <c r="R49" s="87"/>
      <c r="S49" s="88"/>
      <c r="T49" s="88"/>
      <c r="U49" s="90"/>
      <c r="V49" s="298" t="str">
        <f t="shared" si="4"/>
        <v/>
      </c>
      <c r="W49" s="111" t="str">
        <f t="shared" si="1"/>
        <v/>
      </c>
      <c r="X49" s="97" t="str">
        <f t="shared" si="2"/>
        <v/>
      </c>
      <c r="Y49" s="45"/>
      <c r="Z49" s="199"/>
      <c r="AA49" s="24"/>
      <c r="AB49" s="26"/>
      <c r="AC49" s="26"/>
      <c r="AD49" s="26"/>
      <c r="AE49" s="26"/>
      <c r="AF49" s="26"/>
      <c r="AG49" s="26"/>
      <c r="AH49" s="26"/>
      <c r="AI49" s="26"/>
      <c r="AK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</row>
    <row r="50" spans="1:225" ht="20.100000000000001" customHeight="1" x14ac:dyDescent="0.25">
      <c r="A50" s="17">
        <v>46</v>
      </c>
      <c r="B50" s="1"/>
      <c r="C50" s="2"/>
      <c r="D50" s="124"/>
      <c r="E50" s="87"/>
      <c r="F50" s="88"/>
      <c r="G50" s="88"/>
      <c r="H50" s="90"/>
      <c r="I50" s="295" t="str">
        <f t="shared" si="0"/>
        <v/>
      </c>
      <c r="J50" s="89"/>
      <c r="K50" s="88"/>
      <c r="L50" s="297" t="str">
        <f t="shared" si="5"/>
        <v/>
      </c>
      <c r="M50" s="87"/>
      <c r="N50" s="89"/>
      <c r="O50" s="88"/>
      <c r="P50" s="297" t="str">
        <f t="shared" si="3"/>
        <v/>
      </c>
      <c r="Q50" s="117"/>
      <c r="R50" s="87"/>
      <c r="S50" s="88"/>
      <c r="T50" s="88"/>
      <c r="U50" s="90"/>
      <c r="V50" s="298" t="str">
        <f t="shared" si="4"/>
        <v/>
      </c>
      <c r="W50" s="111" t="str">
        <f t="shared" si="1"/>
        <v/>
      </c>
      <c r="X50" s="97" t="str">
        <f t="shared" si="2"/>
        <v/>
      </c>
      <c r="Y50" s="45"/>
      <c r="Z50" s="199"/>
      <c r="AA50" s="24"/>
      <c r="AB50" s="26"/>
      <c r="AC50" s="26"/>
      <c r="AD50" s="26"/>
      <c r="AE50" s="26"/>
      <c r="AF50" s="26"/>
      <c r="AG50" s="26"/>
      <c r="AH50" s="26"/>
      <c r="AI50" s="26"/>
      <c r="AK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</row>
    <row r="51" spans="1:225" ht="20.100000000000001" customHeight="1" x14ac:dyDescent="0.25">
      <c r="A51" s="17">
        <v>47</v>
      </c>
      <c r="B51" s="1"/>
      <c r="C51" s="2"/>
      <c r="D51" s="124"/>
      <c r="E51" s="87"/>
      <c r="F51" s="88"/>
      <c r="G51" s="88"/>
      <c r="H51" s="90"/>
      <c r="I51" s="295" t="str">
        <f t="shared" si="0"/>
        <v/>
      </c>
      <c r="J51" s="89"/>
      <c r="K51" s="88"/>
      <c r="L51" s="297" t="str">
        <f t="shared" si="5"/>
        <v/>
      </c>
      <c r="M51" s="87"/>
      <c r="N51" s="89"/>
      <c r="O51" s="88"/>
      <c r="P51" s="297" t="str">
        <f t="shared" si="3"/>
        <v/>
      </c>
      <c r="Q51" s="117"/>
      <c r="R51" s="87"/>
      <c r="S51" s="88"/>
      <c r="T51" s="88"/>
      <c r="U51" s="90"/>
      <c r="V51" s="298" t="str">
        <f t="shared" si="4"/>
        <v/>
      </c>
      <c r="W51" s="111" t="str">
        <f t="shared" si="1"/>
        <v/>
      </c>
      <c r="X51" s="97" t="str">
        <f t="shared" si="2"/>
        <v/>
      </c>
      <c r="Y51" s="45"/>
      <c r="Z51" s="199"/>
      <c r="AA51" s="24"/>
      <c r="AB51" s="26"/>
      <c r="AC51" s="26"/>
      <c r="AD51" s="26"/>
      <c r="AE51" s="26"/>
      <c r="AF51" s="26"/>
      <c r="AG51" s="26"/>
      <c r="AH51" s="26"/>
      <c r="AI51" s="26"/>
      <c r="AK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</row>
    <row r="52" spans="1:225" ht="20.100000000000001" customHeight="1" x14ac:dyDescent="0.25">
      <c r="A52" s="17">
        <v>48</v>
      </c>
      <c r="B52" s="1"/>
      <c r="C52" s="2"/>
      <c r="D52" s="124"/>
      <c r="E52" s="87"/>
      <c r="F52" s="88"/>
      <c r="G52" s="88"/>
      <c r="H52" s="90"/>
      <c r="I52" s="295" t="str">
        <f t="shared" si="0"/>
        <v/>
      </c>
      <c r="J52" s="89"/>
      <c r="K52" s="88"/>
      <c r="L52" s="297" t="str">
        <f t="shared" si="5"/>
        <v/>
      </c>
      <c r="M52" s="87"/>
      <c r="N52" s="89"/>
      <c r="O52" s="88"/>
      <c r="P52" s="297" t="str">
        <f t="shared" si="3"/>
        <v/>
      </c>
      <c r="Q52" s="117"/>
      <c r="R52" s="87"/>
      <c r="S52" s="88"/>
      <c r="T52" s="88"/>
      <c r="U52" s="90"/>
      <c r="V52" s="298" t="str">
        <f t="shared" si="4"/>
        <v/>
      </c>
      <c r="W52" s="111" t="str">
        <f t="shared" si="1"/>
        <v/>
      </c>
      <c r="X52" s="97" t="str">
        <f t="shared" si="2"/>
        <v/>
      </c>
      <c r="Y52" s="45"/>
      <c r="Z52" s="199"/>
      <c r="AA52" s="24"/>
      <c r="AB52" s="26"/>
      <c r="AC52" s="26"/>
      <c r="AD52" s="26"/>
      <c r="AE52" s="26"/>
      <c r="AF52" s="26"/>
      <c r="AG52" s="26"/>
      <c r="AH52" s="26"/>
      <c r="AI52" s="26"/>
      <c r="AK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</row>
    <row r="53" spans="1:225" ht="20.100000000000001" customHeight="1" x14ac:dyDescent="0.25">
      <c r="A53" s="17">
        <v>49</v>
      </c>
      <c r="B53" s="1"/>
      <c r="C53" s="2"/>
      <c r="D53" s="124"/>
      <c r="E53" s="87"/>
      <c r="F53" s="88"/>
      <c r="G53" s="88"/>
      <c r="H53" s="90"/>
      <c r="I53" s="295" t="str">
        <f t="shared" si="0"/>
        <v/>
      </c>
      <c r="J53" s="89"/>
      <c r="K53" s="88"/>
      <c r="L53" s="297" t="str">
        <f t="shared" si="5"/>
        <v/>
      </c>
      <c r="M53" s="87"/>
      <c r="N53" s="89"/>
      <c r="O53" s="88"/>
      <c r="P53" s="297" t="str">
        <f t="shared" si="3"/>
        <v/>
      </c>
      <c r="Q53" s="117"/>
      <c r="R53" s="87"/>
      <c r="S53" s="88"/>
      <c r="T53" s="88"/>
      <c r="U53" s="90"/>
      <c r="V53" s="298" t="str">
        <f t="shared" si="4"/>
        <v/>
      </c>
      <c r="W53" s="111" t="str">
        <f t="shared" si="1"/>
        <v/>
      </c>
      <c r="X53" s="97" t="str">
        <f t="shared" si="2"/>
        <v/>
      </c>
      <c r="Y53" s="45"/>
      <c r="Z53" s="199"/>
      <c r="AA53" s="24"/>
      <c r="AB53" s="26"/>
      <c r="AC53" s="26"/>
      <c r="AD53" s="26"/>
      <c r="AE53" s="26"/>
      <c r="AF53" s="26"/>
      <c r="AG53" s="26"/>
      <c r="AH53" s="26"/>
      <c r="AI53" s="26"/>
      <c r="AK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</row>
    <row r="54" spans="1:225" ht="20.100000000000001" customHeight="1" x14ac:dyDescent="0.25">
      <c r="A54" s="17">
        <v>50</v>
      </c>
      <c r="B54" s="1"/>
      <c r="C54" s="2"/>
      <c r="D54" s="124"/>
      <c r="E54" s="87"/>
      <c r="F54" s="88"/>
      <c r="G54" s="88"/>
      <c r="H54" s="90"/>
      <c r="I54" s="295" t="str">
        <f t="shared" si="0"/>
        <v/>
      </c>
      <c r="J54" s="89"/>
      <c r="K54" s="88"/>
      <c r="L54" s="297" t="str">
        <f t="shared" si="5"/>
        <v/>
      </c>
      <c r="M54" s="87"/>
      <c r="N54" s="89"/>
      <c r="O54" s="88"/>
      <c r="P54" s="297" t="str">
        <f t="shared" si="3"/>
        <v/>
      </c>
      <c r="Q54" s="117"/>
      <c r="R54" s="87"/>
      <c r="S54" s="88"/>
      <c r="T54" s="88"/>
      <c r="U54" s="90"/>
      <c r="V54" s="298" t="str">
        <f t="shared" si="4"/>
        <v/>
      </c>
      <c r="W54" s="111" t="str">
        <f t="shared" si="1"/>
        <v/>
      </c>
      <c r="X54" s="97" t="str">
        <f t="shared" si="2"/>
        <v/>
      </c>
      <c r="Y54" s="45"/>
      <c r="Z54" s="199"/>
      <c r="AA54" s="24"/>
      <c r="AB54" s="26"/>
      <c r="AC54" s="26"/>
      <c r="AD54" s="26"/>
      <c r="AE54" s="26"/>
      <c r="AF54" s="26"/>
      <c r="AG54" s="26"/>
      <c r="AH54" s="26"/>
      <c r="AI54" s="26"/>
      <c r="AK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</row>
    <row r="55" spans="1:225" ht="20.100000000000001" customHeight="1" x14ac:dyDescent="0.25">
      <c r="A55" s="17">
        <v>51</v>
      </c>
      <c r="B55" s="1"/>
      <c r="C55" s="2"/>
      <c r="D55" s="124"/>
      <c r="E55" s="87"/>
      <c r="F55" s="88"/>
      <c r="G55" s="88"/>
      <c r="H55" s="90"/>
      <c r="I55" s="295" t="str">
        <f t="shared" si="0"/>
        <v/>
      </c>
      <c r="J55" s="89"/>
      <c r="K55" s="88"/>
      <c r="L55" s="297" t="str">
        <f t="shared" si="5"/>
        <v/>
      </c>
      <c r="M55" s="87"/>
      <c r="N55" s="89"/>
      <c r="O55" s="88"/>
      <c r="P55" s="297" t="str">
        <f t="shared" si="3"/>
        <v/>
      </c>
      <c r="Q55" s="117"/>
      <c r="R55" s="87"/>
      <c r="S55" s="88"/>
      <c r="T55" s="88"/>
      <c r="U55" s="90"/>
      <c r="V55" s="298" t="str">
        <f t="shared" si="4"/>
        <v/>
      </c>
      <c r="W55" s="111" t="str">
        <f t="shared" si="1"/>
        <v/>
      </c>
      <c r="X55" s="97" t="str">
        <f t="shared" si="2"/>
        <v/>
      </c>
      <c r="Y55" s="45"/>
      <c r="Z55" s="199"/>
      <c r="AA55" s="24"/>
      <c r="AB55" s="26"/>
      <c r="AC55" s="26"/>
      <c r="AD55" s="26"/>
      <c r="AE55" s="26"/>
      <c r="AF55" s="26"/>
      <c r="AG55" s="26"/>
      <c r="AH55" s="26"/>
      <c r="AI55" s="26"/>
      <c r="AK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</row>
    <row r="56" spans="1:225" ht="20.100000000000001" customHeight="1" x14ac:dyDescent="0.25">
      <c r="A56" s="17">
        <v>52</v>
      </c>
      <c r="B56" s="1"/>
      <c r="C56" s="2"/>
      <c r="D56" s="124"/>
      <c r="E56" s="87"/>
      <c r="F56" s="88"/>
      <c r="G56" s="88"/>
      <c r="H56" s="90"/>
      <c r="I56" s="295" t="str">
        <f t="shared" si="0"/>
        <v/>
      </c>
      <c r="J56" s="89"/>
      <c r="K56" s="88"/>
      <c r="L56" s="297" t="str">
        <f t="shared" si="5"/>
        <v/>
      </c>
      <c r="M56" s="87"/>
      <c r="N56" s="89"/>
      <c r="O56" s="88"/>
      <c r="P56" s="297" t="str">
        <f t="shared" si="3"/>
        <v/>
      </c>
      <c r="Q56" s="117"/>
      <c r="R56" s="87"/>
      <c r="S56" s="88"/>
      <c r="T56" s="88"/>
      <c r="U56" s="90"/>
      <c r="V56" s="298" t="str">
        <f t="shared" si="4"/>
        <v/>
      </c>
      <c r="W56" s="111" t="str">
        <f t="shared" si="1"/>
        <v/>
      </c>
      <c r="X56" s="97" t="str">
        <f t="shared" si="2"/>
        <v/>
      </c>
      <c r="Y56" s="45"/>
      <c r="Z56" s="199"/>
      <c r="AA56" s="24"/>
      <c r="AB56" s="26"/>
      <c r="AC56" s="26"/>
      <c r="AD56" s="26"/>
      <c r="AE56" s="26"/>
      <c r="AF56" s="26"/>
      <c r="AG56" s="26"/>
      <c r="AH56" s="26"/>
      <c r="AI56" s="26"/>
      <c r="AK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</row>
    <row r="57" spans="1:225" ht="20.100000000000001" customHeight="1" x14ac:dyDescent="0.25">
      <c r="A57" s="17">
        <v>53</v>
      </c>
      <c r="B57" s="1"/>
      <c r="C57" s="2"/>
      <c r="D57" s="124"/>
      <c r="E57" s="87"/>
      <c r="F57" s="88"/>
      <c r="G57" s="88"/>
      <c r="H57" s="90"/>
      <c r="I57" s="295" t="str">
        <f t="shared" si="0"/>
        <v/>
      </c>
      <c r="J57" s="89"/>
      <c r="K57" s="88"/>
      <c r="L57" s="297" t="str">
        <f t="shared" si="5"/>
        <v/>
      </c>
      <c r="M57" s="87"/>
      <c r="N57" s="89"/>
      <c r="O57" s="88"/>
      <c r="P57" s="297" t="str">
        <f t="shared" si="3"/>
        <v/>
      </c>
      <c r="Q57" s="117"/>
      <c r="R57" s="87"/>
      <c r="S57" s="88"/>
      <c r="T57" s="88"/>
      <c r="U57" s="90"/>
      <c r="V57" s="298" t="str">
        <f t="shared" si="4"/>
        <v/>
      </c>
      <c r="W57" s="111" t="str">
        <f t="shared" si="1"/>
        <v/>
      </c>
      <c r="X57" s="97" t="str">
        <f t="shared" si="2"/>
        <v/>
      </c>
      <c r="Y57" s="45"/>
      <c r="Z57" s="199"/>
      <c r="AA57" s="24"/>
      <c r="AB57" s="26"/>
      <c r="AC57" s="26"/>
      <c r="AD57" s="26"/>
      <c r="AE57" s="26"/>
      <c r="AF57" s="26"/>
      <c r="AG57" s="26"/>
      <c r="AH57" s="26"/>
      <c r="AI57" s="26"/>
      <c r="AK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</row>
    <row r="58" spans="1:225" ht="20.100000000000001" customHeight="1" x14ac:dyDescent="0.25">
      <c r="A58" s="17">
        <v>54</v>
      </c>
      <c r="B58" s="1"/>
      <c r="C58" s="2"/>
      <c r="D58" s="124"/>
      <c r="E58" s="87"/>
      <c r="F58" s="88"/>
      <c r="G58" s="88"/>
      <c r="H58" s="90"/>
      <c r="I58" s="295" t="str">
        <f t="shared" si="0"/>
        <v/>
      </c>
      <c r="J58" s="89"/>
      <c r="K58" s="88"/>
      <c r="L58" s="297" t="str">
        <f t="shared" si="5"/>
        <v/>
      </c>
      <c r="M58" s="87"/>
      <c r="N58" s="89"/>
      <c r="O58" s="88"/>
      <c r="P58" s="297" t="str">
        <f t="shared" si="3"/>
        <v/>
      </c>
      <c r="Q58" s="117"/>
      <c r="R58" s="87"/>
      <c r="S58" s="88"/>
      <c r="T58" s="88"/>
      <c r="U58" s="90"/>
      <c r="V58" s="298" t="str">
        <f t="shared" si="4"/>
        <v/>
      </c>
      <c r="W58" s="111" t="str">
        <f t="shared" si="1"/>
        <v/>
      </c>
      <c r="X58" s="97" t="str">
        <f t="shared" si="2"/>
        <v/>
      </c>
      <c r="Y58" s="45"/>
      <c r="Z58" s="199"/>
      <c r="AA58" s="24"/>
      <c r="AB58" s="26"/>
      <c r="AC58" s="26"/>
      <c r="AD58" s="26"/>
      <c r="AE58" s="26"/>
      <c r="AF58" s="26"/>
      <c r="AG58" s="26"/>
      <c r="AH58" s="26"/>
      <c r="AI58" s="26"/>
      <c r="AK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</row>
    <row r="59" spans="1:225" ht="20.100000000000001" customHeight="1" x14ac:dyDescent="0.25">
      <c r="A59" s="17">
        <v>55</v>
      </c>
      <c r="B59" s="1"/>
      <c r="C59" s="2"/>
      <c r="D59" s="124"/>
      <c r="E59" s="87"/>
      <c r="F59" s="88"/>
      <c r="G59" s="88"/>
      <c r="H59" s="90"/>
      <c r="I59" s="295" t="str">
        <f t="shared" si="0"/>
        <v/>
      </c>
      <c r="J59" s="89"/>
      <c r="K59" s="88"/>
      <c r="L59" s="297" t="str">
        <f t="shared" si="5"/>
        <v/>
      </c>
      <c r="M59" s="87"/>
      <c r="N59" s="89"/>
      <c r="O59" s="88"/>
      <c r="P59" s="297" t="str">
        <f t="shared" si="3"/>
        <v/>
      </c>
      <c r="Q59" s="117"/>
      <c r="R59" s="87"/>
      <c r="S59" s="88"/>
      <c r="T59" s="88"/>
      <c r="U59" s="90"/>
      <c r="V59" s="298" t="str">
        <f t="shared" si="4"/>
        <v/>
      </c>
      <c r="W59" s="111" t="str">
        <f t="shared" si="1"/>
        <v/>
      </c>
      <c r="X59" s="97" t="str">
        <f t="shared" si="2"/>
        <v/>
      </c>
      <c r="Y59" s="45"/>
      <c r="Z59" s="199"/>
      <c r="AA59" s="24"/>
      <c r="AB59" s="26"/>
      <c r="AC59" s="26"/>
      <c r="AD59" s="26"/>
      <c r="AE59" s="26"/>
      <c r="AF59" s="26"/>
      <c r="AG59" s="26"/>
      <c r="AH59" s="26"/>
      <c r="AI59" s="26"/>
      <c r="AK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</row>
    <row r="60" spans="1:225" ht="20.100000000000001" customHeight="1" x14ac:dyDescent="0.25">
      <c r="A60" s="17">
        <v>56</v>
      </c>
      <c r="B60" s="1"/>
      <c r="C60" s="2"/>
      <c r="D60" s="124"/>
      <c r="E60" s="87"/>
      <c r="F60" s="88"/>
      <c r="G60" s="88"/>
      <c r="H60" s="90"/>
      <c r="I60" s="295" t="str">
        <f t="shared" si="0"/>
        <v/>
      </c>
      <c r="J60" s="89"/>
      <c r="K60" s="88"/>
      <c r="L60" s="297" t="str">
        <f t="shared" si="5"/>
        <v/>
      </c>
      <c r="M60" s="87"/>
      <c r="N60" s="89"/>
      <c r="O60" s="88"/>
      <c r="P60" s="297" t="str">
        <f t="shared" si="3"/>
        <v/>
      </c>
      <c r="Q60" s="117"/>
      <c r="R60" s="87"/>
      <c r="S60" s="88"/>
      <c r="T60" s="88"/>
      <c r="U60" s="90"/>
      <c r="V60" s="298" t="str">
        <f t="shared" si="4"/>
        <v/>
      </c>
      <c r="W60" s="111" t="str">
        <f t="shared" si="1"/>
        <v/>
      </c>
      <c r="X60" s="97" t="str">
        <f t="shared" si="2"/>
        <v/>
      </c>
      <c r="Y60" s="45"/>
      <c r="Z60" s="199"/>
      <c r="AA60" s="24"/>
      <c r="AB60" s="26"/>
      <c r="AC60" s="26"/>
      <c r="AD60" s="26"/>
      <c r="AE60" s="26"/>
      <c r="AF60" s="26"/>
      <c r="AG60" s="26"/>
      <c r="AH60" s="26"/>
      <c r="AI60" s="26"/>
      <c r="AK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</row>
    <row r="61" spans="1:225" ht="20.100000000000001" customHeight="1" x14ac:dyDescent="0.25">
      <c r="A61" s="17">
        <v>57</v>
      </c>
      <c r="B61" s="1"/>
      <c r="C61" s="2"/>
      <c r="D61" s="124"/>
      <c r="E61" s="87"/>
      <c r="F61" s="88"/>
      <c r="G61" s="88"/>
      <c r="H61" s="90"/>
      <c r="I61" s="295" t="str">
        <f t="shared" si="0"/>
        <v/>
      </c>
      <c r="J61" s="89"/>
      <c r="K61" s="88"/>
      <c r="L61" s="297" t="str">
        <f t="shared" si="5"/>
        <v/>
      </c>
      <c r="M61" s="87"/>
      <c r="N61" s="89"/>
      <c r="O61" s="88"/>
      <c r="P61" s="297" t="str">
        <f t="shared" si="3"/>
        <v/>
      </c>
      <c r="Q61" s="117"/>
      <c r="R61" s="87"/>
      <c r="S61" s="88"/>
      <c r="T61" s="88"/>
      <c r="U61" s="90"/>
      <c r="V61" s="298" t="str">
        <f t="shared" si="4"/>
        <v/>
      </c>
      <c r="W61" s="111" t="str">
        <f t="shared" si="1"/>
        <v/>
      </c>
      <c r="X61" s="97" t="str">
        <f t="shared" si="2"/>
        <v/>
      </c>
      <c r="Y61" s="45"/>
      <c r="Z61" s="199"/>
      <c r="AA61" s="24"/>
      <c r="AB61" s="26"/>
      <c r="AC61" s="26"/>
      <c r="AD61" s="26"/>
      <c r="AE61" s="26"/>
      <c r="AF61" s="26"/>
      <c r="AG61" s="26"/>
      <c r="AH61" s="26"/>
      <c r="AI61" s="26"/>
      <c r="AK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</row>
    <row r="62" spans="1:225" ht="20.100000000000001" customHeight="1" x14ac:dyDescent="0.25">
      <c r="A62" s="17">
        <v>58</v>
      </c>
      <c r="B62" s="1"/>
      <c r="C62" s="2"/>
      <c r="D62" s="124"/>
      <c r="E62" s="87"/>
      <c r="F62" s="88"/>
      <c r="G62" s="88"/>
      <c r="H62" s="90"/>
      <c r="I62" s="295" t="str">
        <f t="shared" si="0"/>
        <v/>
      </c>
      <c r="J62" s="89"/>
      <c r="K62" s="88"/>
      <c r="L62" s="297" t="str">
        <f t="shared" si="5"/>
        <v/>
      </c>
      <c r="M62" s="87"/>
      <c r="N62" s="89"/>
      <c r="O62" s="88"/>
      <c r="P62" s="297" t="str">
        <f t="shared" si="3"/>
        <v/>
      </c>
      <c r="Q62" s="117"/>
      <c r="R62" s="87"/>
      <c r="S62" s="88"/>
      <c r="T62" s="88"/>
      <c r="U62" s="90"/>
      <c r="V62" s="298" t="str">
        <f t="shared" si="4"/>
        <v/>
      </c>
      <c r="W62" s="111" t="str">
        <f t="shared" si="1"/>
        <v/>
      </c>
      <c r="X62" s="97" t="str">
        <f t="shared" si="2"/>
        <v/>
      </c>
      <c r="Y62" s="45"/>
      <c r="Z62" s="199"/>
      <c r="AA62" s="24"/>
      <c r="AB62" s="26"/>
      <c r="AC62" s="26"/>
      <c r="AD62" s="26"/>
      <c r="AE62" s="26"/>
      <c r="AF62" s="26"/>
      <c r="AG62" s="26"/>
      <c r="AH62" s="26"/>
      <c r="AI62" s="26"/>
      <c r="AK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</row>
    <row r="63" spans="1:225" ht="20.100000000000001" customHeight="1" x14ac:dyDescent="0.25">
      <c r="A63" s="17">
        <v>59</v>
      </c>
      <c r="B63" s="1"/>
      <c r="C63" s="2"/>
      <c r="D63" s="124"/>
      <c r="E63" s="87"/>
      <c r="F63" s="88"/>
      <c r="G63" s="88"/>
      <c r="H63" s="90"/>
      <c r="I63" s="295" t="str">
        <f t="shared" si="0"/>
        <v/>
      </c>
      <c r="J63" s="89"/>
      <c r="K63" s="88"/>
      <c r="L63" s="297" t="str">
        <f t="shared" si="5"/>
        <v/>
      </c>
      <c r="M63" s="87"/>
      <c r="N63" s="89"/>
      <c r="O63" s="88"/>
      <c r="P63" s="297" t="str">
        <f t="shared" si="3"/>
        <v/>
      </c>
      <c r="Q63" s="117"/>
      <c r="R63" s="87"/>
      <c r="S63" s="88"/>
      <c r="T63" s="88"/>
      <c r="U63" s="90"/>
      <c r="V63" s="298" t="str">
        <f t="shared" si="4"/>
        <v/>
      </c>
      <c r="W63" s="111" t="str">
        <f t="shared" si="1"/>
        <v/>
      </c>
      <c r="X63" s="97" t="str">
        <f t="shared" si="2"/>
        <v/>
      </c>
      <c r="Y63" s="45"/>
      <c r="Z63" s="199"/>
      <c r="AA63" s="24"/>
      <c r="AB63" s="26"/>
      <c r="AC63" s="26"/>
      <c r="AD63" s="26"/>
      <c r="AE63" s="26"/>
      <c r="AF63" s="26"/>
      <c r="AG63" s="26"/>
      <c r="AH63" s="26"/>
      <c r="AI63" s="26"/>
      <c r="AK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</row>
    <row r="64" spans="1:225" ht="20.100000000000001" customHeight="1" x14ac:dyDescent="0.25">
      <c r="A64" s="17">
        <v>60</v>
      </c>
      <c r="B64" s="1"/>
      <c r="C64" s="2"/>
      <c r="D64" s="124"/>
      <c r="E64" s="87"/>
      <c r="F64" s="88"/>
      <c r="G64" s="88"/>
      <c r="H64" s="90"/>
      <c r="I64" s="295" t="str">
        <f t="shared" si="0"/>
        <v/>
      </c>
      <c r="J64" s="89"/>
      <c r="K64" s="88"/>
      <c r="L64" s="297" t="str">
        <f t="shared" si="5"/>
        <v/>
      </c>
      <c r="M64" s="87"/>
      <c r="N64" s="89"/>
      <c r="O64" s="88"/>
      <c r="P64" s="297" t="str">
        <f t="shared" si="3"/>
        <v/>
      </c>
      <c r="Q64" s="117"/>
      <c r="R64" s="87"/>
      <c r="S64" s="88"/>
      <c r="T64" s="88"/>
      <c r="U64" s="90"/>
      <c r="V64" s="298" t="str">
        <f t="shared" si="4"/>
        <v/>
      </c>
      <c r="W64" s="111" t="str">
        <f t="shared" si="1"/>
        <v/>
      </c>
      <c r="X64" s="97" t="str">
        <f t="shared" si="2"/>
        <v/>
      </c>
      <c r="Y64" s="45"/>
      <c r="Z64" s="199"/>
      <c r="AA64" s="24"/>
      <c r="AB64" s="26"/>
      <c r="AC64" s="26"/>
      <c r="AD64" s="26"/>
      <c r="AE64" s="26"/>
      <c r="AF64" s="26"/>
      <c r="AG64" s="26"/>
      <c r="AH64" s="26"/>
      <c r="AI64" s="26"/>
      <c r="AK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</row>
    <row r="65" spans="1:225" ht="20.100000000000001" customHeight="1" x14ac:dyDescent="0.25">
      <c r="A65" s="17">
        <v>61</v>
      </c>
      <c r="B65" s="1"/>
      <c r="C65" s="2"/>
      <c r="D65" s="124"/>
      <c r="E65" s="87"/>
      <c r="F65" s="88"/>
      <c r="G65" s="88"/>
      <c r="H65" s="90"/>
      <c r="I65" s="295" t="str">
        <f t="shared" si="0"/>
        <v/>
      </c>
      <c r="J65" s="89"/>
      <c r="K65" s="88"/>
      <c r="L65" s="297" t="str">
        <f t="shared" si="5"/>
        <v/>
      </c>
      <c r="M65" s="87"/>
      <c r="N65" s="89"/>
      <c r="O65" s="88"/>
      <c r="P65" s="297" t="str">
        <f t="shared" si="3"/>
        <v/>
      </c>
      <c r="Q65" s="117"/>
      <c r="R65" s="87"/>
      <c r="S65" s="88"/>
      <c r="T65" s="88"/>
      <c r="U65" s="90"/>
      <c r="V65" s="298" t="str">
        <f t="shared" si="4"/>
        <v/>
      </c>
      <c r="W65" s="111" t="str">
        <f t="shared" si="1"/>
        <v/>
      </c>
      <c r="X65" s="97" t="str">
        <f t="shared" si="2"/>
        <v/>
      </c>
      <c r="Y65" s="45"/>
      <c r="Z65" s="199"/>
      <c r="AA65" s="24"/>
      <c r="AB65" s="26"/>
      <c r="AC65" s="26"/>
      <c r="AD65" s="26"/>
      <c r="AE65" s="26"/>
      <c r="AF65" s="26"/>
      <c r="AG65" s="26"/>
      <c r="AH65" s="26"/>
      <c r="AI65" s="26"/>
      <c r="AK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</row>
    <row r="66" spans="1:225" ht="20.100000000000001" customHeight="1" x14ac:dyDescent="0.25">
      <c r="A66" s="17">
        <v>62</v>
      </c>
      <c r="B66" s="1"/>
      <c r="C66" s="2"/>
      <c r="D66" s="124"/>
      <c r="E66" s="87"/>
      <c r="F66" s="88"/>
      <c r="G66" s="88"/>
      <c r="H66" s="90"/>
      <c r="I66" s="295" t="str">
        <f t="shared" si="0"/>
        <v/>
      </c>
      <c r="J66" s="89"/>
      <c r="K66" s="88"/>
      <c r="L66" s="297" t="str">
        <f t="shared" si="5"/>
        <v/>
      </c>
      <c r="M66" s="87"/>
      <c r="N66" s="89"/>
      <c r="O66" s="88"/>
      <c r="P66" s="297" t="str">
        <f t="shared" si="3"/>
        <v/>
      </c>
      <c r="Q66" s="117"/>
      <c r="R66" s="87"/>
      <c r="S66" s="88"/>
      <c r="T66" s="88"/>
      <c r="U66" s="90"/>
      <c r="V66" s="298" t="str">
        <f t="shared" si="4"/>
        <v/>
      </c>
      <c r="W66" s="111" t="str">
        <f t="shared" si="1"/>
        <v/>
      </c>
      <c r="X66" s="97" t="str">
        <f t="shared" si="2"/>
        <v/>
      </c>
      <c r="Y66" s="45"/>
      <c r="Z66" s="199"/>
      <c r="AA66" s="24"/>
      <c r="AB66" s="26"/>
      <c r="AC66" s="26"/>
      <c r="AD66" s="26"/>
      <c r="AE66" s="26"/>
      <c r="AF66" s="26"/>
      <c r="AG66" s="26"/>
      <c r="AH66" s="26"/>
      <c r="AI66" s="26"/>
      <c r="AK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</row>
    <row r="67" spans="1:225" ht="20.100000000000001" customHeight="1" x14ac:dyDescent="0.25">
      <c r="A67" s="17">
        <v>63</v>
      </c>
      <c r="B67" s="1"/>
      <c r="C67" s="2"/>
      <c r="D67" s="124"/>
      <c r="E67" s="87"/>
      <c r="F67" s="88"/>
      <c r="G67" s="88"/>
      <c r="H67" s="90"/>
      <c r="I67" s="295" t="str">
        <f t="shared" si="0"/>
        <v/>
      </c>
      <c r="J67" s="89"/>
      <c r="K67" s="88"/>
      <c r="L67" s="297" t="str">
        <f t="shared" si="5"/>
        <v/>
      </c>
      <c r="M67" s="87"/>
      <c r="N67" s="89"/>
      <c r="O67" s="88"/>
      <c r="P67" s="297" t="str">
        <f t="shared" si="3"/>
        <v/>
      </c>
      <c r="Q67" s="117"/>
      <c r="R67" s="87"/>
      <c r="S67" s="88"/>
      <c r="T67" s="88"/>
      <c r="U67" s="90"/>
      <c r="V67" s="298" t="str">
        <f t="shared" si="4"/>
        <v/>
      </c>
      <c r="W67" s="111" t="str">
        <f t="shared" si="1"/>
        <v/>
      </c>
      <c r="X67" s="97" t="str">
        <f t="shared" si="2"/>
        <v/>
      </c>
      <c r="Y67" s="45"/>
      <c r="Z67" s="199"/>
      <c r="AA67" s="24"/>
      <c r="AB67" s="26"/>
      <c r="AC67" s="26"/>
      <c r="AD67" s="26"/>
      <c r="AE67" s="26"/>
      <c r="AF67" s="26"/>
      <c r="AG67" s="26"/>
      <c r="AH67" s="26"/>
      <c r="AI67" s="26"/>
      <c r="AK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</row>
    <row r="68" spans="1:225" ht="20.100000000000001" customHeight="1" x14ac:dyDescent="0.25">
      <c r="A68" s="17">
        <v>64</v>
      </c>
      <c r="B68" s="1"/>
      <c r="C68" s="2"/>
      <c r="D68" s="124"/>
      <c r="E68" s="87"/>
      <c r="F68" s="88"/>
      <c r="G68" s="88"/>
      <c r="H68" s="90"/>
      <c r="I68" s="295" t="str">
        <f t="shared" si="0"/>
        <v/>
      </c>
      <c r="J68" s="89"/>
      <c r="K68" s="88"/>
      <c r="L68" s="297" t="str">
        <f t="shared" si="5"/>
        <v/>
      </c>
      <c r="M68" s="87"/>
      <c r="N68" s="89"/>
      <c r="O68" s="88"/>
      <c r="P68" s="297" t="str">
        <f t="shared" si="3"/>
        <v/>
      </c>
      <c r="Q68" s="117"/>
      <c r="R68" s="87"/>
      <c r="S68" s="88"/>
      <c r="T68" s="88"/>
      <c r="U68" s="90"/>
      <c r="V68" s="298" t="str">
        <f t="shared" si="4"/>
        <v/>
      </c>
      <c r="W68" s="111" t="str">
        <f t="shared" si="1"/>
        <v/>
      </c>
      <c r="X68" s="97" t="str">
        <f t="shared" si="2"/>
        <v/>
      </c>
      <c r="Y68" s="45"/>
      <c r="Z68" s="199"/>
      <c r="AA68" s="24"/>
      <c r="AB68" s="26"/>
      <c r="AC68" s="26"/>
      <c r="AD68" s="26"/>
      <c r="AE68" s="26"/>
      <c r="AF68" s="26"/>
      <c r="AG68" s="26"/>
      <c r="AH68" s="26"/>
      <c r="AI68" s="26"/>
      <c r="AK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</row>
    <row r="69" spans="1:225" ht="20.100000000000001" customHeight="1" x14ac:dyDescent="0.25">
      <c r="A69" s="17">
        <v>65</v>
      </c>
      <c r="B69" s="1"/>
      <c r="C69" s="2"/>
      <c r="D69" s="124"/>
      <c r="E69" s="87"/>
      <c r="F69" s="88"/>
      <c r="G69" s="88"/>
      <c r="H69" s="90"/>
      <c r="I69" s="295" t="str">
        <f t="shared" ref="I69:I132" si="6">IF(E69+ F69+G69+H69&gt;0,E69+F69+G69+H69,"")</f>
        <v/>
      </c>
      <c r="J69" s="89"/>
      <c r="K69" s="88"/>
      <c r="L69" s="297" t="str">
        <f t="shared" si="5"/>
        <v/>
      </c>
      <c r="M69" s="87"/>
      <c r="N69" s="89"/>
      <c r="O69" s="88"/>
      <c r="P69" s="297" t="str">
        <f t="shared" si="3"/>
        <v/>
      </c>
      <c r="Q69" s="117"/>
      <c r="R69" s="87"/>
      <c r="S69" s="88"/>
      <c r="T69" s="88"/>
      <c r="U69" s="90"/>
      <c r="V69" s="298" t="str">
        <f t="shared" si="4"/>
        <v/>
      </c>
      <c r="W69" s="111" t="str">
        <f t="shared" ref="W69:W132" si="7">IF(SUM(E69:P69)+SUM(R69:V69)&gt;0,E69+F69+G69+H69+J69+K69+M69+N69+O69+R69+S69+T69+U69,"")</f>
        <v/>
      </c>
      <c r="X69" s="97" t="str">
        <f t="shared" ref="X69:X132" si="8">IF(W69&lt;&gt;"",VLOOKUP(W69,$Z$6:$AA$11,2),"")</f>
        <v/>
      </c>
      <c r="Y69" s="45"/>
      <c r="Z69" s="199"/>
      <c r="AA69" s="24"/>
      <c r="AB69" s="26"/>
      <c r="AC69" s="26"/>
      <c r="AD69" s="26"/>
      <c r="AE69" s="26"/>
      <c r="AF69" s="26"/>
      <c r="AG69" s="26"/>
      <c r="AH69" s="26"/>
      <c r="AI69" s="26"/>
      <c r="AK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</row>
    <row r="70" spans="1:225" ht="20.100000000000001" customHeight="1" x14ac:dyDescent="0.25">
      <c r="A70" s="17">
        <v>66</v>
      </c>
      <c r="B70" s="1"/>
      <c r="C70" s="2"/>
      <c r="D70" s="124"/>
      <c r="E70" s="87"/>
      <c r="F70" s="88"/>
      <c r="G70" s="88"/>
      <c r="H70" s="90"/>
      <c r="I70" s="295" t="str">
        <f t="shared" si="6"/>
        <v/>
      </c>
      <c r="J70" s="89"/>
      <c r="K70" s="88"/>
      <c r="L70" s="297" t="str">
        <f t="shared" si="5"/>
        <v/>
      </c>
      <c r="M70" s="87"/>
      <c r="N70" s="89"/>
      <c r="O70" s="88"/>
      <c r="P70" s="297" t="str">
        <f t="shared" ref="P70:P133" si="9">IF(M70+N70+O70&gt;0,M70+N70+O70,"")</f>
        <v/>
      </c>
      <c r="Q70" s="117"/>
      <c r="R70" s="87"/>
      <c r="S70" s="88"/>
      <c r="T70" s="88"/>
      <c r="U70" s="90"/>
      <c r="V70" s="298" t="str">
        <f t="shared" ref="V70:V133" si="10">IF(R70+S70+T70+U70&gt;0,R70+S70+T70+U70,"")</f>
        <v/>
      </c>
      <c r="W70" s="111" t="str">
        <f t="shared" si="7"/>
        <v/>
      </c>
      <c r="X70" s="97" t="str">
        <f t="shared" si="8"/>
        <v/>
      </c>
      <c r="Y70" s="45"/>
      <c r="Z70" s="199"/>
      <c r="AA70" s="24"/>
      <c r="AB70" s="26"/>
      <c r="AC70" s="26"/>
      <c r="AD70" s="26"/>
      <c r="AE70" s="26"/>
      <c r="AF70" s="26"/>
      <c r="AG70" s="26"/>
      <c r="AH70" s="26"/>
      <c r="AI70" s="26"/>
      <c r="AK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</row>
    <row r="71" spans="1:225" ht="20.100000000000001" customHeight="1" x14ac:dyDescent="0.25">
      <c r="A71" s="17">
        <v>67</v>
      </c>
      <c r="B71" s="1"/>
      <c r="C71" s="2"/>
      <c r="D71" s="124"/>
      <c r="E71" s="87"/>
      <c r="F71" s="88"/>
      <c r="G71" s="88"/>
      <c r="H71" s="90"/>
      <c r="I71" s="295" t="str">
        <f t="shared" si="6"/>
        <v/>
      </c>
      <c r="J71" s="89"/>
      <c r="K71" s="88"/>
      <c r="L71" s="297" t="str">
        <f t="shared" si="5"/>
        <v/>
      </c>
      <c r="M71" s="87"/>
      <c r="N71" s="89"/>
      <c r="O71" s="88"/>
      <c r="P71" s="297" t="str">
        <f t="shared" si="9"/>
        <v/>
      </c>
      <c r="Q71" s="117"/>
      <c r="R71" s="87"/>
      <c r="S71" s="88"/>
      <c r="T71" s="88"/>
      <c r="U71" s="90"/>
      <c r="V71" s="298" t="str">
        <f t="shared" si="10"/>
        <v/>
      </c>
      <c r="W71" s="111" t="str">
        <f t="shared" si="7"/>
        <v/>
      </c>
      <c r="X71" s="97" t="str">
        <f t="shared" si="8"/>
        <v/>
      </c>
      <c r="Y71" s="45"/>
      <c r="Z71" s="199"/>
      <c r="AA71" s="24"/>
      <c r="AB71" s="26"/>
      <c r="AC71" s="26"/>
      <c r="AD71" s="26"/>
      <c r="AE71" s="26"/>
      <c r="AF71" s="26"/>
      <c r="AG71" s="26"/>
      <c r="AH71" s="26"/>
      <c r="AI71" s="26"/>
      <c r="AK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</row>
    <row r="72" spans="1:225" ht="20.100000000000001" customHeight="1" x14ac:dyDescent="0.25">
      <c r="A72" s="17">
        <v>68</v>
      </c>
      <c r="B72" s="1"/>
      <c r="C72" s="2"/>
      <c r="D72" s="124"/>
      <c r="E72" s="87"/>
      <c r="F72" s="88"/>
      <c r="G72" s="88"/>
      <c r="H72" s="90"/>
      <c r="I72" s="295" t="str">
        <f t="shared" si="6"/>
        <v/>
      </c>
      <c r="J72" s="89"/>
      <c r="K72" s="88"/>
      <c r="L72" s="297" t="str">
        <f t="shared" si="5"/>
        <v/>
      </c>
      <c r="M72" s="87"/>
      <c r="N72" s="89"/>
      <c r="O72" s="88"/>
      <c r="P72" s="297" t="str">
        <f t="shared" si="9"/>
        <v/>
      </c>
      <c r="Q72" s="117"/>
      <c r="R72" s="87"/>
      <c r="S72" s="88"/>
      <c r="T72" s="88"/>
      <c r="U72" s="90"/>
      <c r="V72" s="298" t="str">
        <f t="shared" si="10"/>
        <v/>
      </c>
      <c r="W72" s="111" t="str">
        <f t="shared" si="7"/>
        <v/>
      </c>
      <c r="X72" s="97" t="str">
        <f t="shared" si="8"/>
        <v/>
      </c>
      <c r="Y72" s="45"/>
      <c r="Z72" s="199"/>
      <c r="AA72" s="24"/>
      <c r="AB72" s="26"/>
      <c r="AC72" s="26"/>
      <c r="AD72" s="26"/>
      <c r="AE72" s="26"/>
      <c r="AF72" s="26"/>
      <c r="AG72" s="26"/>
      <c r="AH72" s="26"/>
      <c r="AI72" s="26"/>
      <c r="AK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</row>
    <row r="73" spans="1:225" ht="20.100000000000001" customHeight="1" x14ac:dyDescent="0.25">
      <c r="A73" s="17">
        <v>69</v>
      </c>
      <c r="B73" s="1"/>
      <c r="C73" s="2"/>
      <c r="D73" s="124"/>
      <c r="E73" s="87"/>
      <c r="F73" s="88"/>
      <c r="G73" s="88"/>
      <c r="H73" s="90"/>
      <c r="I73" s="295" t="str">
        <f t="shared" si="6"/>
        <v/>
      </c>
      <c r="J73" s="89"/>
      <c r="K73" s="88"/>
      <c r="L73" s="297" t="str">
        <f t="shared" ref="L73:L136" si="11">IF(J73+K73&gt;0,J73+K73,"")</f>
        <v/>
      </c>
      <c r="M73" s="87"/>
      <c r="N73" s="89"/>
      <c r="O73" s="88"/>
      <c r="P73" s="297" t="str">
        <f t="shared" si="9"/>
        <v/>
      </c>
      <c r="Q73" s="117"/>
      <c r="R73" s="87"/>
      <c r="S73" s="88"/>
      <c r="T73" s="88"/>
      <c r="U73" s="90"/>
      <c r="V73" s="298" t="str">
        <f t="shared" si="10"/>
        <v/>
      </c>
      <c r="W73" s="111" t="str">
        <f t="shared" si="7"/>
        <v/>
      </c>
      <c r="X73" s="97" t="str">
        <f t="shared" si="8"/>
        <v/>
      </c>
      <c r="Y73" s="45"/>
      <c r="Z73" s="199"/>
      <c r="AA73" s="24"/>
      <c r="AB73" s="26"/>
      <c r="AC73" s="26"/>
      <c r="AD73" s="26"/>
      <c r="AE73" s="26"/>
      <c r="AF73" s="26"/>
      <c r="AG73" s="26"/>
      <c r="AH73" s="26"/>
      <c r="AI73" s="26"/>
      <c r="AK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</row>
    <row r="74" spans="1:225" ht="20.100000000000001" customHeight="1" x14ac:dyDescent="0.25">
      <c r="A74" s="17">
        <v>70</v>
      </c>
      <c r="B74" s="1"/>
      <c r="C74" s="2"/>
      <c r="D74" s="124"/>
      <c r="E74" s="87"/>
      <c r="F74" s="88"/>
      <c r="G74" s="88"/>
      <c r="H74" s="90"/>
      <c r="I74" s="295" t="str">
        <f t="shared" si="6"/>
        <v/>
      </c>
      <c r="J74" s="89"/>
      <c r="K74" s="88"/>
      <c r="L74" s="297" t="str">
        <f t="shared" si="11"/>
        <v/>
      </c>
      <c r="M74" s="87"/>
      <c r="N74" s="89"/>
      <c r="O74" s="88"/>
      <c r="P74" s="297" t="str">
        <f t="shared" si="9"/>
        <v/>
      </c>
      <c r="Q74" s="117"/>
      <c r="R74" s="87"/>
      <c r="S74" s="88"/>
      <c r="T74" s="88"/>
      <c r="U74" s="90"/>
      <c r="V74" s="298" t="str">
        <f t="shared" si="10"/>
        <v/>
      </c>
      <c r="W74" s="111" t="str">
        <f t="shared" si="7"/>
        <v/>
      </c>
      <c r="X74" s="97" t="str">
        <f t="shared" si="8"/>
        <v/>
      </c>
      <c r="Y74" s="45"/>
      <c r="Z74" s="199"/>
      <c r="AA74" s="24"/>
      <c r="AB74" s="26"/>
      <c r="AC74" s="26"/>
      <c r="AD74" s="26"/>
      <c r="AE74" s="26"/>
      <c r="AF74" s="26"/>
      <c r="AG74" s="26"/>
      <c r="AH74" s="26"/>
      <c r="AI74" s="26"/>
      <c r="AK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</row>
    <row r="75" spans="1:225" ht="20.100000000000001" customHeight="1" x14ac:dyDescent="0.25">
      <c r="A75" s="17">
        <v>71</v>
      </c>
      <c r="B75" s="1"/>
      <c r="C75" s="2"/>
      <c r="D75" s="124"/>
      <c r="E75" s="87"/>
      <c r="F75" s="88"/>
      <c r="G75" s="88"/>
      <c r="H75" s="90"/>
      <c r="I75" s="295" t="str">
        <f t="shared" si="6"/>
        <v/>
      </c>
      <c r="J75" s="89"/>
      <c r="K75" s="88"/>
      <c r="L75" s="297" t="str">
        <f t="shared" si="11"/>
        <v/>
      </c>
      <c r="M75" s="87"/>
      <c r="N75" s="89"/>
      <c r="O75" s="88"/>
      <c r="P75" s="297" t="str">
        <f t="shared" si="9"/>
        <v/>
      </c>
      <c r="Q75" s="117"/>
      <c r="R75" s="87"/>
      <c r="S75" s="88"/>
      <c r="T75" s="88"/>
      <c r="U75" s="90"/>
      <c r="V75" s="298" t="str">
        <f t="shared" si="10"/>
        <v/>
      </c>
      <c r="W75" s="111" t="str">
        <f t="shared" si="7"/>
        <v/>
      </c>
      <c r="X75" s="97" t="str">
        <f t="shared" si="8"/>
        <v/>
      </c>
      <c r="Y75" s="45"/>
      <c r="Z75" s="199"/>
      <c r="AA75" s="24"/>
      <c r="AB75" s="26"/>
      <c r="AC75" s="26"/>
      <c r="AD75" s="26"/>
      <c r="AE75" s="26"/>
      <c r="AF75" s="26"/>
      <c r="AG75" s="26"/>
      <c r="AH75" s="26"/>
      <c r="AI75" s="26"/>
      <c r="AK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</row>
    <row r="76" spans="1:225" ht="20.100000000000001" customHeight="1" x14ac:dyDescent="0.25">
      <c r="A76" s="17">
        <v>72</v>
      </c>
      <c r="B76" s="1"/>
      <c r="C76" s="2"/>
      <c r="D76" s="124"/>
      <c r="E76" s="87"/>
      <c r="F76" s="88"/>
      <c r="G76" s="88"/>
      <c r="H76" s="90"/>
      <c r="I76" s="295" t="str">
        <f t="shared" si="6"/>
        <v/>
      </c>
      <c r="J76" s="89"/>
      <c r="K76" s="88"/>
      <c r="L76" s="297" t="str">
        <f t="shared" si="11"/>
        <v/>
      </c>
      <c r="M76" s="87"/>
      <c r="N76" s="89"/>
      <c r="O76" s="88"/>
      <c r="P76" s="297" t="str">
        <f t="shared" si="9"/>
        <v/>
      </c>
      <c r="Q76" s="117"/>
      <c r="R76" s="87"/>
      <c r="S76" s="88"/>
      <c r="T76" s="88"/>
      <c r="U76" s="90"/>
      <c r="V76" s="298" t="str">
        <f t="shared" si="10"/>
        <v/>
      </c>
      <c r="W76" s="111" t="str">
        <f t="shared" si="7"/>
        <v/>
      </c>
      <c r="X76" s="97" t="str">
        <f t="shared" si="8"/>
        <v/>
      </c>
      <c r="Y76" s="45"/>
      <c r="Z76" s="199"/>
      <c r="AA76" s="24"/>
      <c r="AB76" s="26"/>
      <c r="AC76" s="26"/>
      <c r="AD76" s="26"/>
      <c r="AE76" s="26"/>
      <c r="AF76" s="26"/>
      <c r="AG76" s="26"/>
      <c r="AH76" s="26"/>
      <c r="AI76" s="26"/>
      <c r="AK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</row>
    <row r="77" spans="1:225" ht="20.100000000000001" customHeight="1" x14ac:dyDescent="0.25">
      <c r="A77" s="17">
        <v>73</v>
      </c>
      <c r="B77" s="1"/>
      <c r="C77" s="2"/>
      <c r="D77" s="124"/>
      <c r="E77" s="87"/>
      <c r="F77" s="88"/>
      <c r="G77" s="88"/>
      <c r="H77" s="90"/>
      <c r="I77" s="295" t="str">
        <f t="shared" si="6"/>
        <v/>
      </c>
      <c r="J77" s="89"/>
      <c r="K77" s="88"/>
      <c r="L77" s="297" t="str">
        <f t="shared" si="11"/>
        <v/>
      </c>
      <c r="M77" s="87"/>
      <c r="N77" s="89"/>
      <c r="O77" s="88"/>
      <c r="P77" s="297" t="str">
        <f t="shared" si="9"/>
        <v/>
      </c>
      <c r="Q77" s="117"/>
      <c r="R77" s="87"/>
      <c r="S77" s="88"/>
      <c r="T77" s="88"/>
      <c r="U77" s="90"/>
      <c r="V77" s="298" t="str">
        <f t="shared" si="10"/>
        <v/>
      </c>
      <c r="W77" s="111" t="str">
        <f t="shared" si="7"/>
        <v/>
      </c>
      <c r="X77" s="97" t="str">
        <f t="shared" si="8"/>
        <v/>
      </c>
      <c r="Y77" s="45"/>
      <c r="Z77" s="199"/>
      <c r="AA77" s="24"/>
      <c r="AB77" s="26"/>
      <c r="AC77" s="26"/>
      <c r="AD77" s="26"/>
      <c r="AE77" s="26"/>
      <c r="AF77" s="26"/>
      <c r="AG77" s="26"/>
      <c r="AH77" s="26"/>
      <c r="AI77" s="26"/>
      <c r="AK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</row>
    <row r="78" spans="1:225" ht="20.100000000000001" customHeight="1" x14ac:dyDescent="0.25">
      <c r="A78" s="17">
        <v>74</v>
      </c>
      <c r="B78" s="1"/>
      <c r="C78" s="2"/>
      <c r="D78" s="124"/>
      <c r="E78" s="87"/>
      <c r="F78" s="88"/>
      <c r="G78" s="88"/>
      <c r="H78" s="90"/>
      <c r="I78" s="295" t="str">
        <f t="shared" si="6"/>
        <v/>
      </c>
      <c r="J78" s="89"/>
      <c r="K78" s="88"/>
      <c r="L78" s="297" t="str">
        <f t="shared" si="11"/>
        <v/>
      </c>
      <c r="M78" s="87"/>
      <c r="N78" s="89"/>
      <c r="O78" s="88"/>
      <c r="P78" s="297" t="str">
        <f t="shared" si="9"/>
        <v/>
      </c>
      <c r="Q78" s="117"/>
      <c r="R78" s="87"/>
      <c r="S78" s="88"/>
      <c r="T78" s="88"/>
      <c r="U78" s="90"/>
      <c r="V78" s="298" t="str">
        <f t="shared" si="10"/>
        <v/>
      </c>
      <c r="W78" s="111" t="str">
        <f t="shared" si="7"/>
        <v/>
      </c>
      <c r="X78" s="97" t="str">
        <f t="shared" si="8"/>
        <v/>
      </c>
      <c r="Y78" s="45"/>
      <c r="Z78" s="199"/>
      <c r="AA78" s="24"/>
      <c r="AB78" s="26"/>
      <c r="AC78" s="26"/>
      <c r="AD78" s="26"/>
      <c r="AE78" s="26"/>
      <c r="AF78" s="26"/>
      <c r="AG78" s="26"/>
      <c r="AH78" s="26"/>
      <c r="AI78" s="26"/>
      <c r="AK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</row>
    <row r="79" spans="1:225" ht="20.100000000000001" customHeight="1" x14ac:dyDescent="0.25">
      <c r="A79" s="17">
        <v>75</v>
      </c>
      <c r="B79" s="1"/>
      <c r="C79" s="2"/>
      <c r="D79" s="124"/>
      <c r="E79" s="87"/>
      <c r="F79" s="88"/>
      <c r="G79" s="88"/>
      <c r="H79" s="90"/>
      <c r="I79" s="295" t="str">
        <f t="shared" si="6"/>
        <v/>
      </c>
      <c r="J79" s="89"/>
      <c r="K79" s="88"/>
      <c r="L79" s="297" t="str">
        <f t="shared" si="11"/>
        <v/>
      </c>
      <c r="M79" s="87"/>
      <c r="N79" s="89"/>
      <c r="O79" s="88"/>
      <c r="P79" s="297" t="str">
        <f t="shared" si="9"/>
        <v/>
      </c>
      <c r="Q79" s="117"/>
      <c r="R79" s="87"/>
      <c r="S79" s="88"/>
      <c r="T79" s="88"/>
      <c r="U79" s="90"/>
      <c r="V79" s="298" t="str">
        <f t="shared" si="10"/>
        <v/>
      </c>
      <c r="W79" s="111" t="str">
        <f t="shared" si="7"/>
        <v/>
      </c>
      <c r="X79" s="97" t="str">
        <f t="shared" si="8"/>
        <v/>
      </c>
      <c r="Y79" s="45"/>
      <c r="Z79" s="199"/>
      <c r="AA79" s="24"/>
      <c r="AB79" s="26"/>
      <c r="AC79" s="26"/>
      <c r="AD79" s="26"/>
      <c r="AE79" s="26"/>
      <c r="AF79" s="26"/>
      <c r="AG79" s="26"/>
      <c r="AH79" s="26"/>
      <c r="AI79" s="26"/>
      <c r="AK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</row>
    <row r="80" spans="1:225" ht="20.100000000000001" customHeight="1" x14ac:dyDescent="0.25">
      <c r="A80" s="17">
        <v>76</v>
      </c>
      <c r="B80" s="1"/>
      <c r="C80" s="2"/>
      <c r="D80" s="124"/>
      <c r="E80" s="87"/>
      <c r="F80" s="88"/>
      <c r="G80" s="88"/>
      <c r="H80" s="90"/>
      <c r="I80" s="295" t="str">
        <f t="shared" si="6"/>
        <v/>
      </c>
      <c r="J80" s="89"/>
      <c r="K80" s="88"/>
      <c r="L80" s="297" t="str">
        <f t="shared" si="11"/>
        <v/>
      </c>
      <c r="M80" s="87"/>
      <c r="N80" s="89"/>
      <c r="O80" s="88"/>
      <c r="P80" s="297" t="str">
        <f t="shared" si="9"/>
        <v/>
      </c>
      <c r="Q80" s="117"/>
      <c r="R80" s="87"/>
      <c r="S80" s="88"/>
      <c r="T80" s="88"/>
      <c r="U80" s="90"/>
      <c r="V80" s="298" t="str">
        <f t="shared" si="10"/>
        <v/>
      </c>
      <c r="W80" s="111" t="str">
        <f t="shared" si="7"/>
        <v/>
      </c>
      <c r="X80" s="97" t="str">
        <f t="shared" si="8"/>
        <v/>
      </c>
      <c r="Y80" s="45"/>
      <c r="Z80" s="199"/>
      <c r="AA80" s="24"/>
      <c r="AB80" s="26"/>
      <c r="AC80" s="26"/>
      <c r="AD80" s="26"/>
      <c r="AE80" s="26"/>
      <c r="AF80" s="26"/>
      <c r="AG80" s="26"/>
      <c r="AH80" s="26"/>
      <c r="AI80" s="26"/>
      <c r="AK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</row>
    <row r="81" spans="1:225" ht="20.100000000000001" customHeight="1" x14ac:dyDescent="0.25">
      <c r="A81" s="17">
        <v>77</v>
      </c>
      <c r="B81" s="1"/>
      <c r="C81" s="2"/>
      <c r="D81" s="124"/>
      <c r="E81" s="87"/>
      <c r="F81" s="88"/>
      <c r="G81" s="88"/>
      <c r="H81" s="90"/>
      <c r="I81" s="295" t="str">
        <f t="shared" si="6"/>
        <v/>
      </c>
      <c r="J81" s="89"/>
      <c r="K81" s="88"/>
      <c r="L81" s="297" t="str">
        <f t="shared" si="11"/>
        <v/>
      </c>
      <c r="M81" s="87"/>
      <c r="N81" s="89"/>
      <c r="O81" s="88"/>
      <c r="P81" s="297" t="str">
        <f t="shared" si="9"/>
        <v/>
      </c>
      <c r="Q81" s="117"/>
      <c r="R81" s="87"/>
      <c r="S81" s="88"/>
      <c r="T81" s="88"/>
      <c r="U81" s="90"/>
      <c r="V81" s="298" t="str">
        <f t="shared" si="10"/>
        <v/>
      </c>
      <c r="W81" s="111" t="str">
        <f t="shared" si="7"/>
        <v/>
      </c>
      <c r="X81" s="97" t="str">
        <f t="shared" si="8"/>
        <v/>
      </c>
      <c r="Y81" s="45"/>
      <c r="Z81" s="199"/>
      <c r="AA81" s="24"/>
      <c r="AB81" s="26"/>
      <c r="AC81" s="26"/>
      <c r="AD81" s="26"/>
      <c r="AE81" s="26"/>
      <c r="AF81" s="26"/>
      <c r="AG81" s="26"/>
      <c r="AH81" s="26"/>
      <c r="AI81" s="26"/>
      <c r="AK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</row>
    <row r="82" spans="1:225" ht="20.100000000000001" customHeight="1" x14ac:dyDescent="0.25">
      <c r="A82" s="17">
        <v>78</v>
      </c>
      <c r="B82" s="1"/>
      <c r="C82" s="2"/>
      <c r="D82" s="124"/>
      <c r="E82" s="87"/>
      <c r="F82" s="88"/>
      <c r="G82" s="88"/>
      <c r="H82" s="90"/>
      <c r="I82" s="295" t="str">
        <f t="shared" si="6"/>
        <v/>
      </c>
      <c r="J82" s="89"/>
      <c r="K82" s="88"/>
      <c r="L82" s="297" t="str">
        <f t="shared" si="11"/>
        <v/>
      </c>
      <c r="M82" s="87"/>
      <c r="N82" s="89"/>
      <c r="O82" s="88"/>
      <c r="P82" s="297" t="str">
        <f t="shared" si="9"/>
        <v/>
      </c>
      <c r="Q82" s="117"/>
      <c r="R82" s="87"/>
      <c r="S82" s="88"/>
      <c r="T82" s="88"/>
      <c r="U82" s="90"/>
      <c r="V82" s="298" t="str">
        <f t="shared" si="10"/>
        <v/>
      </c>
      <c r="W82" s="111" t="str">
        <f t="shared" si="7"/>
        <v/>
      </c>
      <c r="X82" s="97" t="str">
        <f t="shared" si="8"/>
        <v/>
      </c>
      <c r="Y82" s="45"/>
      <c r="Z82" s="199"/>
      <c r="AA82" s="24"/>
      <c r="AB82" s="26"/>
      <c r="AC82" s="26"/>
      <c r="AD82" s="26"/>
      <c r="AE82" s="26"/>
      <c r="AF82" s="26"/>
      <c r="AG82" s="26"/>
      <c r="AH82" s="26"/>
      <c r="AI82" s="26"/>
      <c r="AK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</row>
    <row r="83" spans="1:225" ht="20.100000000000001" customHeight="1" x14ac:dyDescent="0.25">
      <c r="A83" s="17">
        <v>79</v>
      </c>
      <c r="B83" s="1"/>
      <c r="C83" s="2"/>
      <c r="D83" s="124"/>
      <c r="E83" s="87"/>
      <c r="F83" s="88"/>
      <c r="G83" s="88"/>
      <c r="H83" s="90"/>
      <c r="I83" s="295" t="str">
        <f t="shared" si="6"/>
        <v/>
      </c>
      <c r="J83" s="89"/>
      <c r="K83" s="88"/>
      <c r="L83" s="297" t="str">
        <f t="shared" si="11"/>
        <v/>
      </c>
      <c r="M83" s="87"/>
      <c r="N83" s="89"/>
      <c r="O83" s="88"/>
      <c r="P83" s="297" t="str">
        <f t="shared" si="9"/>
        <v/>
      </c>
      <c r="Q83" s="117"/>
      <c r="R83" s="87"/>
      <c r="S83" s="88"/>
      <c r="T83" s="88"/>
      <c r="U83" s="90"/>
      <c r="V83" s="298" t="str">
        <f t="shared" si="10"/>
        <v/>
      </c>
      <c r="W83" s="111" t="str">
        <f t="shared" si="7"/>
        <v/>
      </c>
      <c r="X83" s="97" t="str">
        <f t="shared" si="8"/>
        <v/>
      </c>
      <c r="Y83" s="45"/>
      <c r="Z83" s="199"/>
      <c r="AA83" s="24"/>
      <c r="AB83" s="26"/>
      <c r="AC83" s="26"/>
      <c r="AD83" s="26"/>
      <c r="AE83" s="26"/>
      <c r="AF83" s="26"/>
      <c r="AG83" s="26"/>
      <c r="AH83" s="26"/>
      <c r="AI83" s="26"/>
      <c r="AK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</row>
    <row r="84" spans="1:225" ht="20.100000000000001" customHeight="1" x14ac:dyDescent="0.25">
      <c r="A84" s="17">
        <v>80</v>
      </c>
      <c r="B84" s="1"/>
      <c r="C84" s="2"/>
      <c r="D84" s="124"/>
      <c r="E84" s="87"/>
      <c r="F84" s="88"/>
      <c r="G84" s="88"/>
      <c r="H84" s="90"/>
      <c r="I84" s="295" t="str">
        <f t="shared" si="6"/>
        <v/>
      </c>
      <c r="J84" s="89"/>
      <c r="K84" s="88"/>
      <c r="L84" s="297" t="str">
        <f t="shared" si="11"/>
        <v/>
      </c>
      <c r="M84" s="87"/>
      <c r="N84" s="89"/>
      <c r="O84" s="88"/>
      <c r="P84" s="297" t="str">
        <f t="shared" si="9"/>
        <v/>
      </c>
      <c r="Q84" s="117"/>
      <c r="R84" s="87"/>
      <c r="S84" s="88"/>
      <c r="T84" s="88"/>
      <c r="U84" s="90"/>
      <c r="V84" s="298" t="str">
        <f t="shared" si="10"/>
        <v/>
      </c>
      <c r="W84" s="111" t="str">
        <f t="shared" si="7"/>
        <v/>
      </c>
      <c r="X84" s="97" t="str">
        <f t="shared" si="8"/>
        <v/>
      </c>
      <c r="Y84" s="45"/>
      <c r="Z84" s="199"/>
      <c r="AA84" s="24"/>
      <c r="AB84" s="26"/>
      <c r="AC84" s="26"/>
      <c r="AD84" s="26"/>
      <c r="AE84" s="26"/>
      <c r="AF84" s="26"/>
      <c r="AG84" s="26"/>
      <c r="AH84" s="26"/>
      <c r="AI84" s="26"/>
      <c r="AK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</row>
    <row r="85" spans="1:225" ht="20.100000000000001" customHeight="1" x14ac:dyDescent="0.25">
      <c r="A85" s="17">
        <v>81</v>
      </c>
      <c r="B85" s="1"/>
      <c r="C85" s="2"/>
      <c r="D85" s="124"/>
      <c r="E85" s="87"/>
      <c r="F85" s="88"/>
      <c r="G85" s="88"/>
      <c r="H85" s="90"/>
      <c r="I85" s="295" t="str">
        <f t="shared" si="6"/>
        <v/>
      </c>
      <c r="J85" s="89"/>
      <c r="K85" s="88"/>
      <c r="L85" s="297" t="str">
        <f t="shared" si="11"/>
        <v/>
      </c>
      <c r="M85" s="87"/>
      <c r="N85" s="89"/>
      <c r="O85" s="88"/>
      <c r="P85" s="297" t="str">
        <f t="shared" si="9"/>
        <v/>
      </c>
      <c r="Q85" s="117"/>
      <c r="R85" s="87"/>
      <c r="S85" s="88"/>
      <c r="T85" s="88"/>
      <c r="U85" s="90"/>
      <c r="V85" s="298" t="str">
        <f t="shared" si="10"/>
        <v/>
      </c>
      <c r="W85" s="111" t="str">
        <f t="shared" si="7"/>
        <v/>
      </c>
      <c r="X85" s="97" t="str">
        <f t="shared" si="8"/>
        <v/>
      </c>
      <c r="Y85" s="45"/>
      <c r="Z85" s="199"/>
      <c r="AA85" s="24"/>
      <c r="AB85" s="26"/>
      <c r="AC85" s="26"/>
      <c r="AD85" s="26"/>
      <c r="AE85" s="26"/>
      <c r="AF85" s="26"/>
      <c r="AG85" s="26"/>
      <c r="AH85" s="26"/>
      <c r="AI85" s="26"/>
      <c r="AK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</row>
    <row r="86" spans="1:225" ht="20.100000000000001" customHeight="1" x14ac:dyDescent="0.25">
      <c r="A86" s="17">
        <v>82</v>
      </c>
      <c r="B86" s="1"/>
      <c r="C86" s="2"/>
      <c r="D86" s="124"/>
      <c r="E86" s="87"/>
      <c r="F86" s="88"/>
      <c r="G86" s="88"/>
      <c r="H86" s="90"/>
      <c r="I86" s="295" t="str">
        <f t="shared" si="6"/>
        <v/>
      </c>
      <c r="J86" s="89"/>
      <c r="K86" s="88"/>
      <c r="L86" s="297" t="str">
        <f t="shared" si="11"/>
        <v/>
      </c>
      <c r="M86" s="87"/>
      <c r="N86" s="89"/>
      <c r="O86" s="88"/>
      <c r="P86" s="297" t="str">
        <f t="shared" si="9"/>
        <v/>
      </c>
      <c r="Q86" s="117"/>
      <c r="R86" s="87"/>
      <c r="S86" s="88"/>
      <c r="T86" s="88"/>
      <c r="U86" s="90"/>
      <c r="V86" s="298" t="str">
        <f t="shared" si="10"/>
        <v/>
      </c>
      <c r="W86" s="111" t="str">
        <f t="shared" si="7"/>
        <v/>
      </c>
      <c r="X86" s="97" t="str">
        <f t="shared" si="8"/>
        <v/>
      </c>
      <c r="Y86" s="45"/>
      <c r="Z86" s="199"/>
      <c r="AA86" s="24"/>
      <c r="AB86" s="26"/>
      <c r="AC86" s="26"/>
      <c r="AD86" s="26"/>
      <c r="AE86" s="26"/>
      <c r="AF86" s="26"/>
      <c r="AG86" s="26"/>
      <c r="AH86" s="26"/>
      <c r="AI86" s="26"/>
      <c r="AK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</row>
    <row r="87" spans="1:225" ht="20.100000000000001" customHeight="1" x14ac:dyDescent="0.25">
      <c r="A87" s="17">
        <v>83</v>
      </c>
      <c r="B87" s="1"/>
      <c r="C87" s="2"/>
      <c r="D87" s="124"/>
      <c r="E87" s="87"/>
      <c r="F87" s="88"/>
      <c r="G87" s="88"/>
      <c r="H87" s="90"/>
      <c r="I87" s="295" t="str">
        <f t="shared" si="6"/>
        <v/>
      </c>
      <c r="J87" s="89"/>
      <c r="K87" s="88"/>
      <c r="L87" s="297" t="str">
        <f t="shared" si="11"/>
        <v/>
      </c>
      <c r="M87" s="87"/>
      <c r="N87" s="89"/>
      <c r="O87" s="88"/>
      <c r="P87" s="297" t="str">
        <f t="shared" si="9"/>
        <v/>
      </c>
      <c r="Q87" s="117"/>
      <c r="R87" s="87"/>
      <c r="S87" s="88"/>
      <c r="T87" s="88"/>
      <c r="U87" s="90"/>
      <c r="V87" s="298" t="str">
        <f t="shared" si="10"/>
        <v/>
      </c>
      <c r="W87" s="111" t="str">
        <f t="shared" si="7"/>
        <v/>
      </c>
      <c r="X87" s="97" t="str">
        <f t="shared" si="8"/>
        <v/>
      </c>
      <c r="Y87" s="45"/>
      <c r="Z87" s="199"/>
      <c r="AA87" s="24"/>
      <c r="AB87" s="26"/>
      <c r="AC87" s="26"/>
      <c r="AD87" s="26"/>
      <c r="AE87" s="26"/>
      <c r="AF87" s="26"/>
      <c r="AG87" s="26"/>
      <c r="AH87" s="26"/>
      <c r="AI87" s="26"/>
      <c r="AK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</row>
    <row r="88" spans="1:225" ht="20.100000000000001" customHeight="1" x14ac:dyDescent="0.25">
      <c r="A88" s="17">
        <v>84</v>
      </c>
      <c r="B88" s="1"/>
      <c r="C88" s="2"/>
      <c r="D88" s="124"/>
      <c r="E88" s="87"/>
      <c r="F88" s="88"/>
      <c r="G88" s="88"/>
      <c r="H88" s="90"/>
      <c r="I88" s="295" t="str">
        <f t="shared" si="6"/>
        <v/>
      </c>
      <c r="J88" s="89"/>
      <c r="K88" s="88"/>
      <c r="L88" s="297" t="str">
        <f t="shared" si="11"/>
        <v/>
      </c>
      <c r="M88" s="87"/>
      <c r="N88" s="89"/>
      <c r="O88" s="88"/>
      <c r="P88" s="297" t="str">
        <f t="shared" si="9"/>
        <v/>
      </c>
      <c r="Q88" s="117"/>
      <c r="R88" s="87"/>
      <c r="S88" s="88"/>
      <c r="T88" s="88"/>
      <c r="U88" s="90"/>
      <c r="V88" s="298" t="str">
        <f t="shared" si="10"/>
        <v/>
      </c>
      <c r="W88" s="111" t="str">
        <f t="shared" si="7"/>
        <v/>
      </c>
      <c r="X88" s="97" t="str">
        <f t="shared" si="8"/>
        <v/>
      </c>
      <c r="Y88" s="45"/>
      <c r="Z88" s="199"/>
      <c r="AA88" s="24"/>
      <c r="AB88" s="26"/>
      <c r="AC88" s="26"/>
      <c r="AD88" s="26"/>
      <c r="AE88" s="26"/>
      <c r="AF88" s="26"/>
      <c r="AG88" s="26"/>
      <c r="AH88" s="26"/>
      <c r="AI88" s="26"/>
      <c r="AK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</row>
    <row r="89" spans="1:225" ht="20.100000000000001" customHeight="1" x14ac:dyDescent="0.25">
      <c r="A89" s="17">
        <v>85</v>
      </c>
      <c r="B89" s="1"/>
      <c r="C89" s="2"/>
      <c r="D89" s="124"/>
      <c r="E89" s="87"/>
      <c r="F89" s="88"/>
      <c r="G89" s="88"/>
      <c r="H89" s="90"/>
      <c r="I89" s="295" t="str">
        <f t="shared" si="6"/>
        <v/>
      </c>
      <c r="J89" s="89"/>
      <c r="K89" s="88"/>
      <c r="L89" s="297" t="str">
        <f t="shared" si="11"/>
        <v/>
      </c>
      <c r="M89" s="87"/>
      <c r="N89" s="89"/>
      <c r="O89" s="88"/>
      <c r="P89" s="297" t="str">
        <f t="shared" si="9"/>
        <v/>
      </c>
      <c r="Q89" s="117"/>
      <c r="R89" s="87"/>
      <c r="S89" s="88"/>
      <c r="T89" s="88"/>
      <c r="U89" s="90"/>
      <c r="V89" s="298" t="str">
        <f t="shared" si="10"/>
        <v/>
      </c>
      <c r="W89" s="111" t="str">
        <f t="shared" si="7"/>
        <v/>
      </c>
      <c r="X89" s="97" t="str">
        <f t="shared" si="8"/>
        <v/>
      </c>
      <c r="Y89" s="45"/>
      <c r="Z89" s="199"/>
      <c r="AA89" s="24"/>
      <c r="AB89" s="26"/>
      <c r="AC89" s="26"/>
      <c r="AD89" s="26"/>
      <c r="AE89" s="26"/>
      <c r="AF89" s="26"/>
      <c r="AG89" s="26"/>
      <c r="AH89" s="26"/>
      <c r="AI89" s="26"/>
      <c r="AK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</row>
    <row r="90" spans="1:225" ht="20.100000000000001" customHeight="1" x14ac:dyDescent="0.25">
      <c r="A90" s="17">
        <v>86</v>
      </c>
      <c r="B90" s="1"/>
      <c r="C90" s="2"/>
      <c r="D90" s="124"/>
      <c r="E90" s="87"/>
      <c r="F90" s="88"/>
      <c r="G90" s="88"/>
      <c r="H90" s="90"/>
      <c r="I90" s="295" t="str">
        <f t="shared" si="6"/>
        <v/>
      </c>
      <c r="J90" s="89"/>
      <c r="K90" s="88"/>
      <c r="L90" s="297" t="str">
        <f t="shared" si="11"/>
        <v/>
      </c>
      <c r="M90" s="87"/>
      <c r="N90" s="89"/>
      <c r="O90" s="88"/>
      <c r="P90" s="297" t="str">
        <f t="shared" si="9"/>
        <v/>
      </c>
      <c r="Q90" s="117"/>
      <c r="R90" s="87"/>
      <c r="S90" s="88"/>
      <c r="T90" s="88"/>
      <c r="U90" s="90"/>
      <c r="V90" s="298" t="str">
        <f t="shared" si="10"/>
        <v/>
      </c>
      <c r="W90" s="111" t="str">
        <f t="shared" si="7"/>
        <v/>
      </c>
      <c r="X90" s="97" t="str">
        <f t="shared" si="8"/>
        <v/>
      </c>
      <c r="Y90" s="45"/>
      <c r="Z90" s="199"/>
      <c r="AA90" s="24"/>
      <c r="AB90" s="26"/>
      <c r="AC90" s="26"/>
      <c r="AD90" s="26"/>
      <c r="AE90" s="26"/>
      <c r="AF90" s="26"/>
      <c r="AG90" s="26"/>
      <c r="AH90" s="26"/>
      <c r="AI90" s="26"/>
      <c r="AK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</row>
    <row r="91" spans="1:225" ht="20.100000000000001" customHeight="1" x14ac:dyDescent="0.25">
      <c r="A91" s="17">
        <v>87</v>
      </c>
      <c r="B91" s="1"/>
      <c r="C91" s="2"/>
      <c r="D91" s="124"/>
      <c r="E91" s="87"/>
      <c r="F91" s="88"/>
      <c r="G91" s="88"/>
      <c r="H91" s="90"/>
      <c r="I91" s="295" t="str">
        <f t="shared" si="6"/>
        <v/>
      </c>
      <c r="J91" s="89"/>
      <c r="K91" s="88"/>
      <c r="L91" s="297" t="str">
        <f t="shared" si="11"/>
        <v/>
      </c>
      <c r="M91" s="87"/>
      <c r="N91" s="89"/>
      <c r="O91" s="88"/>
      <c r="P91" s="297" t="str">
        <f t="shared" si="9"/>
        <v/>
      </c>
      <c r="Q91" s="117"/>
      <c r="R91" s="87"/>
      <c r="S91" s="88"/>
      <c r="T91" s="88"/>
      <c r="U91" s="90"/>
      <c r="V91" s="298" t="str">
        <f t="shared" si="10"/>
        <v/>
      </c>
      <c r="W91" s="111" t="str">
        <f t="shared" si="7"/>
        <v/>
      </c>
      <c r="X91" s="97" t="str">
        <f t="shared" si="8"/>
        <v/>
      </c>
      <c r="Y91" s="45"/>
      <c r="Z91" s="199"/>
      <c r="AA91" s="24"/>
      <c r="AB91" s="26"/>
      <c r="AC91" s="26"/>
      <c r="AD91" s="26"/>
      <c r="AE91" s="26"/>
      <c r="AF91" s="26"/>
      <c r="AG91" s="26"/>
      <c r="AH91" s="26"/>
      <c r="AI91" s="26"/>
      <c r="AK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</row>
    <row r="92" spans="1:225" ht="20.100000000000001" customHeight="1" x14ac:dyDescent="0.25">
      <c r="A92" s="17">
        <v>88</v>
      </c>
      <c r="B92" s="1"/>
      <c r="C92" s="2"/>
      <c r="D92" s="124"/>
      <c r="E92" s="87"/>
      <c r="F92" s="88"/>
      <c r="G92" s="88"/>
      <c r="H92" s="90"/>
      <c r="I92" s="295" t="str">
        <f t="shared" si="6"/>
        <v/>
      </c>
      <c r="J92" s="89"/>
      <c r="K92" s="88"/>
      <c r="L92" s="297" t="str">
        <f t="shared" si="11"/>
        <v/>
      </c>
      <c r="M92" s="87"/>
      <c r="N92" s="89"/>
      <c r="O92" s="88"/>
      <c r="P92" s="297" t="str">
        <f t="shared" si="9"/>
        <v/>
      </c>
      <c r="Q92" s="117"/>
      <c r="R92" s="87"/>
      <c r="S92" s="88"/>
      <c r="T92" s="88"/>
      <c r="U92" s="90"/>
      <c r="V92" s="298" t="str">
        <f t="shared" si="10"/>
        <v/>
      </c>
      <c r="W92" s="111" t="str">
        <f t="shared" si="7"/>
        <v/>
      </c>
      <c r="X92" s="97" t="str">
        <f t="shared" si="8"/>
        <v/>
      </c>
      <c r="Y92" s="45"/>
      <c r="Z92" s="199"/>
      <c r="AA92" s="24"/>
      <c r="AB92" s="26"/>
      <c r="AC92" s="26"/>
      <c r="AD92" s="26"/>
      <c r="AE92" s="26"/>
      <c r="AF92" s="26"/>
      <c r="AG92" s="26"/>
      <c r="AH92" s="26"/>
      <c r="AI92" s="26"/>
      <c r="AK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</row>
    <row r="93" spans="1:225" ht="20.100000000000001" customHeight="1" x14ac:dyDescent="0.25">
      <c r="A93" s="17">
        <v>89</v>
      </c>
      <c r="B93" s="1"/>
      <c r="C93" s="2"/>
      <c r="D93" s="124"/>
      <c r="E93" s="87"/>
      <c r="F93" s="88"/>
      <c r="G93" s="88"/>
      <c r="H93" s="90"/>
      <c r="I93" s="295" t="str">
        <f t="shared" si="6"/>
        <v/>
      </c>
      <c r="J93" s="89"/>
      <c r="K93" s="88"/>
      <c r="L93" s="297" t="str">
        <f t="shared" si="11"/>
        <v/>
      </c>
      <c r="M93" s="87"/>
      <c r="N93" s="89"/>
      <c r="O93" s="88"/>
      <c r="P93" s="297" t="str">
        <f t="shared" si="9"/>
        <v/>
      </c>
      <c r="Q93" s="117"/>
      <c r="R93" s="87"/>
      <c r="S93" s="88"/>
      <c r="T93" s="88"/>
      <c r="U93" s="90"/>
      <c r="V93" s="298" t="str">
        <f t="shared" si="10"/>
        <v/>
      </c>
      <c r="W93" s="111" t="str">
        <f t="shared" si="7"/>
        <v/>
      </c>
      <c r="X93" s="97" t="str">
        <f t="shared" si="8"/>
        <v/>
      </c>
      <c r="Y93" s="45"/>
      <c r="Z93" s="199"/>
      <c r="AA93" s="24"/>
      <c r="AB93" s="26"/>
      <c r="AC93" s="26"/>
      <c r="AD93" s="26"/>
      <c r="AE93" s="26"/>
      <c r="AF93" s="26"/>
      <c r="AG93" s="26"/>
      <c r="AH93" s="26"/>
      <c r="AI93" s="26"/>
      <c r="AK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</row>
    <row r="94" spans="1:225" ht="20.100000000000001" customHeight="1" x14ac:dyDescent="0.25">
      <c r="A94" s="17">
        <v>90</v>
      </c>
      <c r="B94" s="1"/>
      <c r="C94" s="2"/>
      <c r="D94" s="124"/>
      <c r="E94" s="87"/>
      <c r="F94" s="88"/>
      <c r="G94" s="88"/>
      <c r="H94" s="90"/>
      <c r="I94" s="295" t="str">
        <f t="shared" si="6"/>
        <v/>
      </c>
      <c r="J94" s="89"/>
      <c r="K94" s="88"/>
      <c r="L94" s="297" t="str">
        <f t="shared" si="11"/>
        <v/>
      </c>
      <c r="M94" s="87"/>
      <c r="N94" s="89"/>
      <c r="O94" s="88"/>
      <c r="P94" s="297" t="str">
        <f t="shared" si="9"/>
        <v/>
      </c>
      <c r="Q94" s="117"/>
      <c r="R94" s="87"/>
      <c r="S94" s="88"/>
      <c r="T94" s="88"/>
      <c r="U94" s="90"/>
      <c r="V94" s="298" t="str">
        <f t="shared" si="10"/>
        <v/>
      </c>
      <c r="W94" s="111" t="str">
        <f t="shared" si="7"/>
        <v/>
      </c>
      <c r="X94" s="97" t="str">
        <f t="shared" si="8"/>
        <v/>
      </c>
      <c r="Y94" s="45"/>
      <c r="Z94" s="199"/>
      <c r="AA94" s="24"/>
      <c r="AB94" s="26"/>
      <c r="AC94" s="26"/>
      <c r="AD94" s="26"/>
      <c r="AE94" s="26"/>
      <c r="AF94" s="26"/>
      <c r="AG94" s="26"/>
      <c r="AH94" s="26"/>
      <c r="AI94" s="26"/>
      <c r="AK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</row>
    <row r="95" spans="1:225" ht="20.100000000000001" customHeight="1" x14ac:dyDescent="0.25">
      <c r="A95" s="17">
        <v>91</v>
      </c>
      <c r="B95" s="1"/>
      <c r="C95" s="2"/>
      <c r="D95" s="124"/>
      <c r="E95" s="87"/>
      <c r="F95" s="88"/>
      <c r="G95" s="88"/>
      <c r="H95" s="90"/>
      <c r="I95" s="295" t="str">
        <f t="shared" si="6"/>
        <v/>
      </c>
      <c r="J95" s="89"/>
      <c r="K95" s="88"/>
      <c r="L95" s="297" t="str">
        <f t="shared" si="11"/>
        <v/>
      </c>
      <c r="M95" s="87"/>
      <c r="N95" s="89"/>
      <c r="O95" s="88"/>
      <c r="P95" s="297" t="str">
        <f t="shared" si="9"/>
        <v/>
      </c>
      <c r="Q95" s="117"/>
      <c r="R95" s="87"/>
      <c r="S95" s="88"/>
      <c r="T95" s="88"/>
      <c r="U95" s="90"/>
      <c r="V95" s="298" t="str">
        <f t="shared" si="10"/>
        <v/>
      </c>
      <c r="W95" s="111" t="str">
        <f t="shared" si="7"/>
        <v/>
      </c>
      <c r="X95" s="97" t="str">
        <f t="shared" si="8"/>
        <v/>
      </c>
      <c r="Y95" s="45"/>
      <c r="Z95" s="199"/>
      <c r="AA95" s="24"/>
      <c r="AB95" s="26"/>
      <c r="AC95" s="26"/>
      <c r="AD95" s="26"/>
      <c r="AE95" s="26"/>
      <c r="AF95" s="26"/>
      <c r="AG95" s="26"/>
      <c r="AH95" s="26"/>
      <c r="AI95" s="26"/>
      <c r="AK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</row>
    <row r="96" spans="1:225" ht="20.100000000000001" customHeight="1" x14ac:dyDescent="0.25">
      <c r="A96" s="17">
        <v>92</v>
      </c>
      <c r="B96" s="1"/>
      <c r="C96" s="2"/>
      <c r="D96" s="124"/>
      <c r="E96" s="87"/>
      <c r="F96" s="88"/>
      <c r="G96" s="88"/>
      <c r="H96" s="90"/>
      <c r="I96" s="295" t="str">
        <f t="shared" si="6"/>
        <v/>
      </c>
      <c r="J96" s="89"/>
      <c r="K96" s="88"/>
      <c r="L96" s="297" t="str">
        <f t="shared" si="11"/>
        <v/>
      </c>
      <c r="M96" s="87"/>
      <c r="N96" s="89"/>
      <c r="O96" s="88"/>
      <c r="P96" s="297" t="str">
        <f t="shared" si="9"/>
        <v/>
      </c>
      <c r="Q96" s="117"/>
      <c r="R96" s="87"/>
      <c r="S96" s="88"/>
      <c r="T96" s="88"/>
      <c r="U96" s="90"/>
      <c r="V96" s="298" t="str">
        <f t="shared" si="10"/>
        <v/>
      </c>
      <c r="W96" s="111" t="str">
        <f t="shared" si="7"/>
        <v/>
      </c>
      <c r="X96" s="97" t="str">
        <f t="shared" si="8"/>
        <v/>
      </c>
      <c r="Y96" s="45"/>
      <c r="Z96" s="199"/>
      <c r="AA96" s="24"/>
      <c r="AB96" s="26"/>
      <c r="AC96" s="26"/>
      <c r="AD96" s="26"/>
      <c r="AE96" s="26"/>
      <c r="AF96" s="26"/>
      <c r="AG96" s="26"/>
      <c r="AH96" s="26"/>
      <c r="AI96" s="26"/>
      <c r="AK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</row>
    <row r="97" spans="1:225" ht="20.100000000000001" customHeight="1" x14ac:dyDescent="0.25">
      <c r="A97" s="17">
        <v>93</v>
      </c>
      <c r="B97" s="1"/>
      <c r="C97" s="2"/>
      <c r="D97" s="124"/>
      <c r="E97" s="87"/>
      <c r="F97" s="88"/>
      <c r="G97" s="88"/>
      <c r="H97" s="90"/>
      <c r="I97" s="295" t="str">
        <f t="shared" si="6"/>
        <v/>
      </c>
      <c r="J97" s="89"/>
      <c r="K97" s="88"/>
      <c r="L97" s="297" t="str">
        <f t="shared" si="11"/>
        <v/>
      </c>
      <c r="M97" s="87"/>
      <c r="N97" s="89"/>
      <c r="O97" s="88"/>
      <c r="P97" s="297" t="str">
        <f t="shared" si="9"/>
        <v/>
      </c>
      <c r="Q97" s="117"/>
      <c r="R97" s="87"/>
      <c r="S97" s="88"/>
      <c r="T97" s="88"/>
      <c r="U97" s="90"/>
      <c r="V97" s="298" t="str">
        <f t="shared" si="10"/>
        <v/>
      </c>
      <c r="W97" s="111" t="str">
        <f t="shared" si="7"/>
        <v/>
      </c>
      <c r="X97" s="97" t="str">
        <f t="shared" si="8"/>
        <v/>
      </c>
      <c r="Y97" s="45"/>
      <c r="Z97" s="199"/>
      <c r="AA97" s="24"/>
      <c r="AB97" s="26"/>
      <c r="AC97" s="26"/>
      <c r="AD97" s="26"/>
      <c r="AE97" s="26"/>
      <c r="AF97" s="26"/>
      <c r="AG97" s="26"/>
      <c r="AH97" s="26"/>
      <c r="AI97" s="26"/>
      <c r="AK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</row>
    <row r="98" spans="1:225" ht="20.100000000000001" customHeight="1" x14ac:dyDescent="0.25">
      <c r="A98" s="17">
        <v>94</v>
      </c>
      <c r="B98" s="1"/>
      <c r="C98" s="2"/>
      <c r="D98" s="124"/>
      <c r="E98" s="87"/>
      <c r="F98" s="88"/>
      <c r="G98" s="88"/>
      <c r="H98" s="90"/>
      <c r="I98" s="295" t="str">
        <f t="shared" si="6"/>
        <v/>
      </c>
      <c r="J98" s="89"/>
      <c r="K98" s="88"/>
      <c r="L98" s="297" t="str">
        <f t="shared" si="11"/>
        <v/>
      </c>
      <c r="M98" s="87"/>
      <c r="N98" s="89"/>
      <c r="O98" s="88"/>
      <c r="P98" s="297" t="str">
        <f t="shared" si="9"/>
        <v/>
      </c>
      <c r="Q98" s="117"/>
      <c r="R98" s="87"/>
      <c r="S98" s="88"/>
      <c r="T98" s="88"/>
      <c r="U98" s="90"/>
      <c r="V98" s="298" t="str">
        <f t="shared" si="10"/>
        <v/>
      </c>
      <c r="W98" s="111" t="str">
        <f t="shared" si="7"/>
        <v/>
      </c>
      <c r="X98" s="97" t="str">
        <f t="shared" si="8"/>
        <v/>
      </c>
      <c r="Y98" s="45"/>
      <c r="Z98" s="199"/>
      <c r="AA98" s="24"/>
      <c r="AB98" s="26"/>
      <c r="AC98" s="26"/>
      <c r="AD98" s="26"/>
      <c r="AE98" s="26"/>
      <c r="AF98" s="26"/>
      <c r="AG98" s="26"/>
      <c r="AH98" s="26"/>
      <c r="AI98" s="26"/>
      <c r="AK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</row>
    <row r="99" spans="1:225" ht="20.100000000000001" customHeight="1" x14ac:dyDescent="0.25">
      <c r="A99" s="17">
        <v>95</v>
      </c>
      <c r="B99" s="1"/>
      <c r="C99" s="2"/>
      <c r="D99" s="124"/>
      <c r="E99" s="87"/>
      <c r="F99" s="88"/>
      <c r="G99" s="88"/>
      <c r="H99" s="90"/>
      <c r="I99" s="295" t="str">
        <f t="shared" si="6"/>
        <v/>
      </c>
      <c r="J99" s="89"/>
      <c r="K99" s="88"/>
      <c r="L99" s="297" t="str">
        <f t="shared" si="11"/>
        <v/>
      </c>
      <c r="M99" s="87"/>
      <c r="N99" s="89"/>
      <c r="O99" s="88"/>
      <c r="P99" s="297" t="str">
        <f t="shared" si="9"/>
        <v/>
      </c>
      <c r="Q99" s="117"/>
      <c r="R99" s="87"/>
      <c r="S99" s="88"/>
      <c r="T99" s="88"/>
      <c r="U99" s="90"/>
      <c r="V99" s="298" t="str">
        <f t="shared" si="10"/>
        <v/>
      </c>
      <c r="W99" s="111" t="str">
        <f t="shared" si="7"/>
        <v/>
      </c>
      <c r="X99" s="97" t="str">
        <f t="shared" si="8"/>
        <v/>
      </c>
      <c r="Y99" s="45"/>
      <c r="Z99" s="199"/>
      <c r="AA99" s="24"/>
      <c r="AB99" s="26"/>
      <c r="AC99" s="26"/>
      <c r="AD99" s="26"/>
      <c r="AE99" s="26"/>
      <c r="AF99" s="26"/>
      <c r="AG99" s="26"/>
      <c r="AH99" s="26"/>
      <c r="AI99" s="26"/>
      <c r="AK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</row>
    <row r="100" spans="1:225" ht="20.100000000000001" customHeight="1" x14ac:dyDescent="0.25">
      <c r="A100" s="17">
        <v>96</v>
      </c>
      <c r="B100" s="1"/>
      <c r="C100" s="2"/>
      <c r="D100" s="124"/>
      <c r="E100" s="87"/>
      <c r="F100" s="88"/>
      <c r="G100" s="88"/>
      <c r="H100" s="90"/>
      <c r="I100" s="295" t="str">
        <f t="shared" si="6"/>
        <v/>
      </c>
      <c r="J100" s="89"/>
      <c r="K100" s="88"/>
      <c r="L100" s="297" t="str">
        <f t="shared" si="11"/>
        <v/>
      </c>
      <c r="M100" s="87"/>
      <c r="N100" s="89"/>
      <c r="O100" s="88"/>
      <c r="P100" s="297" t="str">
        <f t="shared" si="9"/>
        <v/>
      </c>
      <c r="Q100" s="117"/>
      <c r="R100" s="87"/>
      <c r="S100" s="88"/>
      <c r="T100" s="88"/>
      <c r="U100" s="90"/>
      <c r="V100" s="298" t="str">
        <f t="shared" si="10"/>
        <v/>
      </c>
      <c r="W100" s="111" t="str">
        <f t="shared" si="7"/>
        <v/>
      </c>
      <c r="X100" s="97" t="str">
        <f t="shared" si="8"/>
        <v/>
      </c>
      <c r="Y100" s="45"/>
      <c r="Z100" s="199"/>
      <c r="AA100" s="24"/>
      <c r="AB100" s="26"/>
      <c r="AC100" s="26"/>
      <c r="AD100" s="26"/>
      <c r="AE100" s="26"/>
      <c r="AF100" s="26"/>
      <c r="AG100" s="26"/>
      <c r="AH100" s="26"/>
      <c r="AI100" s="26"/>
      <c r="AK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</row>
    <row r="101" spans="1:225" ht="20.100000000000001" customHeight="1" x14ac:dyDescent="0.25">
      <c r="A101" s="17">
        <v>97</v>
      </c>
      <c r="B101" s="1"/>
      <c r="C101" s="2"/>
      <c r="D101" s="124"/>
      <c r="E101" s="87"/>
      <c r="F101" s="88"/>
      <c r="G101" s="88"/>
      <c r="H101" s="90"/>
      <c r="I101" s="295" t="str">
        <f t="shared" si="6"/>
        <v/>
      </c>
      <c r="J101" s="89"/>
      <c r="K101" s="88"/>
      <c r="L101" s="297" t="str">
        <f t="shared" si="11"/>
        <v/>
      </c>
      <c r="M101" s="87"/>
      <c r="N101" s="89"/>
      <c r="O101" s="88"/>
      <c r="P101" s="297" t="str">
        <f t="shared" si="9"/>
        <v/>
      </c>
      <c r="Q101" s="117"/>
      <c r="R101" s="87"/>
      <c r="S101" s="88"/>
      <c r="T101" s="88"/>
      <c r="U101" s="90"/>
      <c r="V101" s="298" t="str">
        <f t="shared" si="10"/>
        <v/>
      </c>
      <c r="W101" s="111" t="str">
        <f t="shared" si="7"/>
        <v/>
      </c>
      <c r="X101" s="97" t="str">
        <f t="shared" si="8"/>
        <v/>
      </c>
      <c r="Y101" s="45"/>
      <c r="Z101" s="199"/>
      <c r="AA101" s="24"/>
      <c r="AB101" s="26"/>
      <c r="AC101" s="26"/>
      <c r="AD101" s="26"/>
      <c r="AE101" s="26"/>
      <c r="AF101" s="26"/>
      <c r="AG101" s="26"/>
      <c r="AH101" s="26"/>
      <c r="AI101" s="26"/>
      <c r="AK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</row>
    <row r="102" spans="1:225" ht="20.100000000000001" customHeight="1" x14ac:dyDescent="0.25">
      <c r="A102" s="17">
        <v>98</v>
      </c>
      <c r="B102" s="1"/>
      <c r="C102" s="2"/>
      <c r="D102" s="124"/>
      <c r="E102" s="87"/>
      <c r="F102" s="88"/>
      <c r="G102" s="88"/>
      <c r="H102" s="90"/>
      <c r="I102" s="295" t="str">
        <f t="shared" si="6"/>
        <v/>
      </c>
      <c r="J102" s="89"/>
      <c r="K102" s="88"/>
      <c r="L102" s="297" t="str">
        <f t="shared" si="11"/>
        <v/>
      </c>
      <c r="M102" s="87"/>
      <c r="N102" s="89"/>
      <c r="O102" s="88"/>
      <c r="P102" s="297" t="str">
        <f t="shared" si="9"/>
        <v/>
      </c>
      <c r="Q102" s="117"/>
      <c r="R102" s="87"/>
      <c r="S102" s="88"/>
      <c r="T102" s="88"/>
      <c r="U102" s="90"/>
      <c r="V102" s="298" t="str">
        <f t="shared" si="10"/>
        <v/>
      </c>
      <c r="W102" s="111" t="str">
        <f t="shared" si="7"/>
        <v/>
      </c>
      <c r="X102" s="97" t="str">
        <f t="shared" si="8"/>
        <v/>
      </c>
      <c r="Y102" s="45"/>
      <c r="Z102" s="199"/>
      <c r="AA102" s="24"/>
      <c r="AB102" s="26"/>
      <c r="AC102" s="26"/>
      <c r="AD102" s="26"/>
      <c r="AE102" s="26"/>
      <c r="AF102" s="26"/>
      <c r="AG102" s="26"/>
      <c r="AH102" s="26"/>
      <c r="AI102" s="26"/>
      <c r="AK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</row>
    <row r="103" spans="1:225" ht="20.100000000000001" customHeight="1" x14ac:dyDescent="0.25">
      <c r="A103" s="17">
        <v>99</v>
      </c>
      <c r="B103" s="1"/>
      <c r="C103" s="2"/>
      <c r="D103" s="124"/>
      <c r="E103" s="87"/>
      <c r="F103" s="88"/>
      <c r="G103" s="88"/>
      <c r="H103" s="90"/>
      <c r="I103" s="295" t="str">
        <f t="shared" si="6"/>
        <v/>
      </c>
      <c r="J103" s="89"/>
      <c r="K103" s="88"/>
      <c r="L103" s="297" t="str">
        <f t="shared" si="11"/>
        <v/>
      </c>
      <c r="M103" s="87"/>
      <c r="N103" s="89"/>
      <c r="O103" s="88"/>
      <c r="P103" s="297" t="str">
        <f t="shared" si="9"/>
        <v/>
      </c>
      <c r="Q103" s="117"/>
      <c r="R103" s="87"/>
      <c r="S103" s="88"/>
      <c r="T103" s="88"/>
      <c r="U103" s="90"/>
      <c r="V103" s="298" t="str">
        <f t="shared" si="10"/>
        <v/>
      </c>
      <c r="W103" s="111" t="str">
        <f t="shared" si="7"/>
        <v/>
      </c>
      <c r="X103" s="97" t="str">
        <f t="shared" si="8"/>
        <v/>
      </c>
      <c r="Y103" s="45"/>
      <c r="Z103" s="199"/>
      <c r="AA103" s="24"/>
      <c r="AB103" s="26"/>
      <c r="AC103" s="26"/>
      <c r="AD103" s="26"/>
      <c r="AE103" s="26"/>
      <c r="AF103" s="26"/>
      <c r="AG103" s="26"/>
      <c r="AH103" s="26"/>
      <c r="AI103" s="26"/>
      <c r="AK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</row>
    <row r="104" spans="1:225" ht="20.100000000000001" customHeight="1" x14ac:dyDescent="0.25">
      <c r="A104" s="17">
        <v>100</v>
      </c>
      <c r="B104" s="1"/>
      <c r="C104" s="2"/>
      <c r="D104" s="124"/>
      <c r="E104" s="87"/>
      <c r="F104" s="88"/>
      <c r="G104" s="88"/>
      <c r="H104" s="90"/>
      <c r="I104" s="295" t="str">
        <f t="shared" si="6"/>
        <v/>
      </c>
      <c r="J104" s="89"/>
      <c r="K104" s="88"/>
      <c r="L104" s="297" t="str">
        <f t="shared" si="11"/>
        <v/>
      </c>
      <c r="M104" s="87"/>
      <c r="N104" s="89"/>
      <c r="O104" s="88"/>
      <c r="P104" s="297" t="str">
        <f t="shared" si="9"/>
        <v/>
      </c>
      <c r="Q104" s="117"/>
      <c r="R104" s="87"/>
      <c r="S104" s="88"/>
      <c r="T104" s="88"/>
      <c r="U104" s="90"/>
      <c r="V104" s="298" t="str">
        <f t="shared" si="10"/>
        <v/>
      </c>
      <c r="W104" s="111" t="str">
        <f t="shared" si="7"/>
        <v/>
      </c>
      <c r="X104" s="97" t="str">
        <f t="shared" si="8"/>
        <v/>
      </c>
      <c r="Y104" s="45"/>
      <c r="Z104" s="199"/>
      <c r="AA104" s="24"/>
      <c r="AB104" s="26"/>
      <c r="AC104" s="26"/>
      <c r="AD104" s="26"/>
      <c r="AE104" s="26"/>
      <c r="AF104" s="26"/>
      <c r="AG104" s="26"/>
      <c r="AH104" s="26"/>
      <c r="AI104" s="26"/>
      <c r="AK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</row>
    <row r="105" spans="1:225" ht="20.100000000000001" customHeight="1" x14ac:dyDescent="0.25">
      <c r="A105" s="17">
        <v>101</v>
      </c>
      <c r="B105" s="1"/>
      <c r="C105" s="2"/>
      <c r="D105" s="124"/>
      <c r="E105" s="87"/>
      <c r="F105" s="88"/>
      <c r="G105" s="88"/>
      <c r="H105" s="90"/>
      <c r="I105" s="295" t="str">
        <f t="shared" si="6"/>
        <v/>
      </c>
      <c r="J105" s="89"/>
      <c r="K105" s="88"/>
      <c r="L105" s="297" t="str">
        <f t="shared" si="11"/>
        <v/>
      </c>
      <c r="M105" s="87"/>
      <c r="N105" s="89"/>
      <c r="O105" s="88"/>
      <c r="P105" s="297" t="str">
        <f t="shared" si="9"/>
        <v/>
      </c>
      <c r="Q105" s="117"/>
      <c r="R105" s="87"/>
      <c r="S105" s="88"/>
      <c r="T105" s="88"/>
      <c r="U105" s="90"/>
      <c r="V105" s="298" t="str">
        <f t="shared" si="10"/>
        <v/>
      </c>
      <c r="W105" s="111" t="str">
        <f t="shared" si="7"/>
        <v/>
      </c>
      <c r="X105" s="97" t="str">
        <f t="shared" si="8"/>
        <v/>
      </c>
      <c r="Y105" s="45"/>
      <c r="Z105" s="199"/>
      <c r="AA105" s="24"/>
      <c r="AB105" s="26"/>
      <c r="AC105" s="26"/>
      <c r="AD105" s="26"/>
      <c r="AE105" s="26"/>
      <c r="AF105" s="26"/>
      <c r="AG105" s="26"/>
      <c r="AH105" s="26"/>
      <c r="AI105" s="26"/>
      <c r="AK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</row>
    <row r="106" spans="1:225" ht="20.100000000000001" customHeight="1" x14ac:dyDescent="0.25">
      <c r="A106" s="17">
        <v>102</v>
      </c>
      <c r="B106" s="1"/>
      <c r="C106" s="2"/>
      <c r="D106" s="124"/>
      <c r="E106" s="87"/>
      <c r="F106" s="88"/>
      <c r="G106" s="88"/>
      <c r="H106" s="90"/>
      <c r="I106" s="295" t="str">
        <f t="shared" si="6"/>
        <v/>
      </c>
      <c r="J106" s="89"/>
      <c r="K106" s="88"/>
      <c r="L106" s="297" t="str">
        <f t="shared" si="11"/>
        <v/>
      </c>
      <c r="M106" s="87"/>
      <c r="N106" s="89"/>
      <c r="O106" s="88"/>
      <c r="P106" s="297" t="str">
        <f t="shared" si="9"/>
        <v/>
      </c>
      <c r="Q106" s="117"/>
      <c r="R106" s="87"/>
      <c r="S106" s="88"/>
      <c r="T106" s="88"/>
      <c r="U106" s="90"/>
      <c r="V106" s="298" t="str">
        <f t="shared" si="10"/>
        <v/>
      </c>
      <c r="W106" s="111" t="str">
        <f t="shared" si="7"/>
        <v/>
      </c>
      <c r="X106" s="97" t="str">
        <f t="shared" si="8"/>
        <v/>
      </c>
      <c r="Y106" s="45"/>
      <c r="Z106" s="199"/>
      <c r="AA106" s="24"/>
      <c r="AB106" s="26"/>
      <c r="AC106" s="26"/>
      <c r="AD106" s="26"/>
      <c r="AE106" s="26"/>
      <c r="AF106" s="26"/>
      <c r="AG106" s="26"/>
      <c r="AH106" s="26"/>
      <c r="AI106" s="26"/>
      <c r="AK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</row>
    <row r="107" spans="1:225" ht="20.100000000000001" customHeight="1" x14ac:dyDescent="0.25">
      <c r="A107" s="17">
        <v>103</v>
      </c>
      <c r="B107" s="1"/>
      <c r="C107" s="2"/>
      <c r="D107" s="124"/>
      <c r="E107" s="87"/>
      <c r="F107" s="88"/>
      <c r="G107" s="88"/>
      <c r="H107" s="90"/>
      <c r="I107" s="295" t="str">
        <f t="shared" si="6"/>
        <v/>
      </c>
      <c r="J107" s="89"/>
      <c r="K107" s="88"/>
      <c r="L107" s="297" t="str">
        <f t="shared" si="11"/>
        <v/>
      </c>
      <c r="M107" s="87"/>
      <c r="N107" s="89"/>
      <c r="O107" s="88"/>
      <c r="P107" s="297" t="str">
        <f t="shared" si="9"/>
        <v/>
      </c>
      <c r="Q107" s="117"/>
      <c r="R107" s="87"/>
      <c r="S107" s="88"/>
      <c r="T107" s="88"/>
      <c r="U107" s="90"/>
      <c r="V107" s="298" t="str">
        <f t="shared" si="10"/>
        <v/>
      </c>
      <c r="W107" s="111" t="str">
        <f t="shared" si="7"/>
        <v/>
      </c>
      <c r="X107" s="97" t="str">
        <f t="shared" si="8"/>
        <v/>
      </c>
      <c r="Y107" s="45"/>
      <c r="Z107" s="199"/>
      <c r="AA107" s="24"/>
      <c r="AB107" s="26"/>
      <c r="AC107" s="26"/>
      <c r="AD107" s="26"/>
      <c r="AE107" s="26"/>
      <c r="AF107" s="26"/>
      <c r="AG107" s="26"/>
      <c r="AH107" s="26"/>
      <c r="AI107" s="26"/>
      <c r="AK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</row>
    <row r="108" spans="1:225" ht="20.100000000000001" customHeight="1" x14ac:dyDescent="0.25">
      <c r="A108" s="17">
        <v>104</v>
      </c>
      <c r="B108" s="1"/>
      <c r="C108" s="2"/>
      <c r="D108" s="124"/>
      <c r="E108" s="87"/>
      <c r="F108" s="88"/>
      <c r="G108" s="88"/>
      <c r="H108" s="90"/>
      <c r="I108" s="295" t="str">
        <f t="shared" si="6"/>
        <v/>
      </c>
      <c r="J108" s="89"/>
      <c r="K108" s="88"/>
      <c r="L108" s="297" t="str">
        <f t="shared" si="11"/>
        <v/>
      </c>
      <c r="M108" s="87"/>
      <c r="N108" s="89"/>
      <c r="O108" s="88"/>
      <c r="P108" s="297" t="str">
        <f t="shared" si="9"/>
        <v/>
      </c>
      <c r="Q108" s="117"/>
      <c r="R108" s="87"/>
      <c r="S108" s="88"/>
      <c r="T108" s="88"/>
      <c r="U108" s="90"/>
      <c r="V108" s="298" t="str">
        <f t="shared" si="10"/>
        <v/>
      </c>
      <c r="W108" s="111" t="str">
        <f t="shared" si="7"/>
        <v/>
      </c>
      <c r="X108" s="97" t="str">
        <f t="shared" si="8"/>
        <v/>
      </c>
      <c r="Y108" s="45"/>
      <c r="Z108" s="199"/>
      <c r="AA108" s="24"/>
      <c r="AB108" s="26"/>
      <c r="AC108" s="26"/>
      <c r="AD108" s="26"/>
      <c r="AE108" s="26"/>
      <c r="AF108" s="26"/>
      <c r="AG108" s="26"/>
      <c r="AH108" s="26"/>
      <c r="AI108" s="26"/>
      <c r="AK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</row>
    <row r="109" spans="1:225" ht="20.100000000000001" customHeight="1" x14ac:dyDescent="0.25">
      <c r="A109" s="17">
        <v>105</v>
      </c>
      <c r="B109" s="1"/>
      <c r="C109" s="2"/>
      <c r="D109" s="124"/>
      <c r="E109" s="87"/>
      <c r="F109" s="88"/>
      <c r="G109" s="88"/>
      <c r="H109" s="90"/>
      <c r="I109" s="295" t="str">
        <f t="shared" si="6"/>
        <v/>
      </c>
      <c r="J109" s="89"/>
      <c r="K109" s="88"/>
      <c r="L109" s="297" t="str">
        <f t="shared" si="11"/>
        <v/>
      </c>
      <c r="M109" s="87"/>
      <c r="N109" s="89"/>
      <c r="O109" s="88"/>
      <c r="P109" s="297" t="str">
        <f t="shared" si="9"/>
        <v/>
      </c>
      <c r="Q109" s="117"/>
      <c r="R109" s="87"/>
      <c r="S109" s="88"/>
      <c r="T109" s="88"/>
      <c r="U109" s="90"/>
      <c r="V109" s="298" t="str">
        <f t="shared" si="10"/>
        <v/>
      </c>
      <c r="W109" s="111" t="str">
        <f t="shared" si="7"/>
        <v/>
      </c>
      <c r="X109" s="97" t="str">
        <f t="shared" si="8"/>
        <v/>
      </c>
      <c r="Y109" s="45"/>
      <c r="Z109" s="199"/>
      <c r="AA109" s="24"/>
      <c r="AB109" s="26"/>
      <c r="AC109" s="26"/>
      <c r="AD109" s="26"/>
      <c r="AE109" s="26"/>
      <c r="AF109" s="26"/>
      <c r="AG109" s="26"/>
      <c r="AH109" s="26"/>
      <c r="AI109" s="26"/>
      <c r="AK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</row>
    <row r="110" spans="1:225" ht="20.100000000000001" customHeight="1" x14ac:dyDescent="0.25">
      <c r="A110" s="17">
        <v>106</v>
      </c>
      <c r="B110" s="1"/>
      <c r="C110" s="2"/>
      <c r="D110" s="124"/>
      <c r="E110" s="87"/>
      <c r="F110" s="88"/>
      <c r="G110" s="88"/>
      <c r="H110" s="90"/>
      <c r="I110" s="295" t="str">
        <f t="shared" si="6"/>
        <v/>
      </c>
      <c r="J110" s="89"/>
      <c r="K110" s="88"/>
      <c r="L110" s="297" t="str">
        <f t="shared" si="11"/>
        <v/>
      </c>
      <c r="M110" s="87"/>
      <c r="N110" s="89"/>
      <c r="O110" s="88"/>
      <c r="P110" s="297" t="str">
        <f t="shared" si="9"/>
        <v/>
      </c>
      <c r="Q110" s="117"/>
      <c r="R110" s="87"/>
      <c r="S110" s="88"/>
      <c r="T110" s="88"/>
      <c r="U110" s="90"/>
      <c r="V110" s="298" t="str">
        <f t="shared" si="10"/>
        <v/>
      </c>
      <c r="W110" s="111" t="str">
        <f t="shared" si="7"/>
        <v/>
      </c>
      <c r="X110" s="97" t="str">
        <f t="shared" si="8"/>
        <v/>
      </c>
      <c r="Y110" s="45"/>
      <c r="Z110" s="199"/>
      <c r="AA110" s="24"/>
      <c r="AB110" s="26"/>
      <c r="AC110" s="26"/>
      <c r="AD110" s="26"/>
      <c r="AE110" s="26"/>
      <c r="AF110" s="26"/>
      <c r="AG110" s="26"/>
      <c r="AH110" s="26"/>
      <c r="AI110" s="26"/>
      <c r="AK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</row>
    <row r="111" spans="1:225" ht="20.100000000000001" customHeight="1" x14ac:dyDescent="0.25">
      <c r="A111" s="17">
        <v>107</v>
      </c>
      <c r="B111" s="1"/>
      <c r="C111" s="2"/>
      <c r="D111" s="124"/>
      <c r="E111" s="87"/>
      <c r="F111" s="88"/>
      <c r="G111" s="88"/>
      <c r="H111" s="90"/>
      <c r="I111" s="295" t="str">
        <f t="shared" si="6"/>
        <v/>
      </c>
      <c r="J111" s="89"/>
      <c r="K111" s="88"/>
      <c r="L111" s="297" t="str">
        <f t="shared" si="11"/>
        <v/>
      </c>
      <c r="M111" s="87"/>
      <c r="N111" s="89"/>
      <c r="O111" s="88"/>
      <c r="P111" s="297" t="str">
        <f t="shared" si="9"/>
        <v/>
      </c>
      <c r="Q111" s="117"/>
      <c r="R111" s="87"/>
      <c r="S111" s="88"/>
      <c r="T111" s="88"/>
      <c r="U111" s="90"/>
      <c r="V111" s="298" t="str">
        <f t="shared" si="10"/>
        <v/>
      </c>
      <c r="W111" s="111" t="str">
        <f t="shared" si="7"/>
        <v/>
      </c>
      <c r="X111" s="97" t="str">
        <f t="shared" si="8"/>
        <v/>
      </c>
      <c r="Y111" s="45"/>
      <c r="Z111" s="199"/>
      <c r="AA111" s="24"/>
      <c r="AB111" s="26"/>
      <c r="AC111" s="26"/>
      <c r="AD111" s="26"/>
      <c r="AE111" s="26"/>
      <c r="AF111" s="26"/>
      <c r="AG111" s="26"/>
      <c r="AH111" s="26"/>
      <c r="AI111" s="26"/>
      <c r="AK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</row>
    <row r="112" spans="1:225" ht="20.100000000000001" customHeight="1" x14ac:dyDescent="0.25">
      <c r="A112" s="17">
        <v>108</v>
      </c>
      <c r="B112" s="1"/>
      <c r="C112" s="2"/>
      <c r="D112" s="124"/>
      <c r="E112" s="87"/>
      <c r="F112" s="88"/>
      <c r="G112" s="88"/>
      <c r="H112" s="90"/>
      <c r="I112" s="295" t="str">
        <f t="shared" si="6"/>
        <v/>
      </c>
      <c r="J112" s="89"/>
      <c r="K112" s="88"/>
      <c r="L112" s="297" t="str">
        <f t="shared" si="11"/>
        <v/>
      </c>
      <c r="M112" s="87"/>
      <c r="N112" s="89"/>
      <c r="O112" s="88"/>
      <c r="P112" s="297" t="str">
        <f t="shared" si="9"/>
        <v/>
      </c>
      <c r="Q112" s="117"/>
      <c r="R112" s="87"/>
      <c r="S112" s="88"/>
      <c r="T112" s="88"/>
      <c r="U112" s="90"/>
      <c r="V112" s="298" t="str">
        <f t="shared" si="10"/>
        <v/>
      </c>
      <c r="W112" s="111" t="str">
        <f t="shared" si="7"/>
        <v/>
      </c>
      <c r="X112" s="97" t="str">
        <f t="shared" si="8"/>
        <v/>
      </c>
      <c r="Y112" s="45"/>
      <c r="Z112" s="199"/>
      <c r="AA112" s="24"/>
      <c r="AB112" s="26"/>
      <c r="AC112" s="26"/>
      <c r="AD112" s="26"/>
      <c r="AE112" s="26"/>
      <c r="AF112" s="26"/>
      <c r="AG112" s="26"/>
      <c r="AH112" s="26"/>
      <c r="AI112" s="26"/>
      <c r="AK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</row>
    <row r="113" spans="1:225" ht="20.100000000000001" customHeight="1" x14ac:dyDescent="0.25">
      <c r="A113" s="17">
        <v>109</v>
      </c>
      <c r="B113" s="1"/>
      <c r="C113" s="2"/>
      <c r="D113" s="124"/>
      <c r="E113" s="87"/>
      <c r="F113" s="88"/>
      <c r="G113" s="88"/>
      <c r="H113" s="90"/>
      <c r="I113" s="295" t="str">
        <f t="shared" si="6"/>
        <v/>
      </c>
      <c r="J113" s="89"/>
      <c r="K113" s="88"/>
      <c r="L113" s="297" t="str">
        <f t="shared" si="11"/>
        <v/>
      </c>
      <c r="M113" s="87"/>
      <c r="N113" s="89"/>
      <c r="O113" s="88"/>
      <c r="P113" s="297" t="str">
        <f t="shared" si="9"/>
        <v/>
      </c>
      <c r="Q113" s="117"/>
      <c r="R113" s="87"/>
      <c r="S113" s="88"/>
      <c r="T113" s="88"/>
      <c r="U113" s="90"/>
      <c r="V113" s="298" t="str">
        <f t="shared" si="10"/>
        <v/>
      </c>
      <c r="W113" s="111" t="str">
        <f t="shared" si="7"/>
        <v/>
      </c>
      <c r="X113" s="97" t="str">
        <f t="shared" si="8"/>
        <v/>
      </c>
      <c r="Y113" s="45"/>
      <c r="Z113" s="199"/>
      <c r="AA113" s="24"/>
      <c r="AB113" s="26"/>
      <c r="AC113" s="26"/>
      <c r="AD113" s="26"/>
      <c r="AE113" s="26"/>
      <c r="AF113" s="26"/>
      <c r="AG113" s="26"/>
      <c r="AH113" s="26"/>
      <c r="AI113" s="26"/>
      <c r="AK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</row>
    <row r="114" spans="1:225" ht="20.100000000000001" customHeight="1" x14ac:dyDescent="0.25">
      <c r="A114" s="17">
        <v>110</v>
      </c>
      <c r="B114" s="1"/>
      <c r="C114" s="2"/>
      <c r="D114" s="124"/>
      <c r="E114" s="87"/>
      <c r="F114" s="88"/>
      <c r="G114" s="88"/>
      <c r="H114" s="90"/>
      <c r="I114" s="295" t="str">
        <f t="shared" si="6"/>
        <v/>
      </c>
      <c r="J114" s="89"/>
      <c r="K114" s="88"/>
      <c r="L114" s="297" t="str">
        <f t="shared" si="11"/>
        <v/>
      </c>
      <c r="M114" s="87"/>
      <c r="N114" s="89"/>
      <c r="O114" s="88"/>
      <c r="P114" s="297" t="str">
        <f t="shared" si="9"/>
        <v/>
      </c>
      <c r="Q114" s="117"/>
      <c r="R114" s="87"/>
      <c r="S114" s="88"/>
      <c r="T114" s="88"/>
      <c r="U114" s="90"/>
      <c r="V114" s="298" t="str">
        <f t="shared" si="10"/>
        <v/>
      </c>
      <c r="W114" s="111" t="str">
        <f t="shared" si="7"/>
        <v/>
      </c>
      <c r="X114" s="97" t="str">
        <f t="shared" si="8"/>
        <v/>
      </c>
      <c r="Y114" s="45"/>
      <c r="Z114" s="199"/>
      <c r="AA114" s="24"/>
      <c r="AB114" s="26"/>
      <c r="AC114" s="26"/>
      <c r="AD114" s="26"/>
      <c r="AE114" s="26"/>
      <c r="AF114" s="26"/>
      <c r="AG114" s="26"/>
      <c r="AH114" s="26"/>
      <c r="AI114" s="26"/>
      <c r="AK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</row>
    <row r="115" spans="1:225" ht="20.100000000000001" customHeight="1" x14ac:dyDescent="0.25">
      <c r="A115" s="17">
        <v>111</v>
      </c>
      <c r="B115" s="1"/>
      <c r="C115" s="2"/>
      <c r="D115" s="124"/>
      <c r="E115" s="87"/>
      <c r="F115" s="88"/>
      <c r="G115" s="88"/>
      <c r="H115" s="90"/>
      <c r="I115" s="295" t="str">
        <f t="shared" si="6"/>
        <v/>
      </c>
      <c r="J115" s="89"/>
      <c r="K115" s="88"/>
      <c r="L115" s="297" t="str">
        <f t="shared" si="11"/>
        <v/>
      </c>
      <c r="M115" s="87"/>
      <c r="N115" s="89"/>
      <c r="O115" s="88"/>
      <c r="P115" s="297" t="str">
        <f t="shared" si="9"/>
        <v/>
      </c>
      <c r="Q115" s="117"/>
      <c r="R115" s="87"/>
      <c r="S115" s="88"/>
      <c r="T115" s="88"/>
      <c r="U115" s="90"/>
      <c r="V115" s="298" t="str">
        <f t="shared" si="10"/>
        <v/>
      </c>
      <c r="W115" s="111" t="str">
        <f t="shared" si="7"/>
        <v/>
      </c>
      <c r="X115" s="97" t="str">
        <f t="shared" si="8"/>
        <v/>
      </c>
      <c r="Y115" s="45"/>
      <c r="Z115" s="199"/>
      <c r="AA115" s="24"/>
      <c r="AB115" s="26"/>
      <c r="AC115" s="26"/>
      <c r="AD115" s="26"/>
      <c r="AE115" s="26"/>
      <c r="AF115" s="26"/>
      <c r="AG115" s="26"/>
      <c r="AH115" s="26"/>
      <c r="AI115" s="26"/>
      <c r="AK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</row>
    <row r="116" spans="1:225" ht="20.100000000000001" customHeight="1" x14ac:dyDescent="0.25">
      <c r="A116" s="17">
        <v>112</v>
      </c>
      <c r="B116" s="1"/>
      <c r="C116" s="2"/>
      <c r="D116" s="124"/>
      <c r="E116" s="87"/>
      <c r="F116" s="88"/>
      <c r="G116" s="88"/>
      <c r="H116" s="90"/>
      <c r="I116" s="295" t="str">
        <f t="shared" si="6"/>
        <v/>
      </c>
      <c r="J116" s="89"/>
      <c r="K116" s="88"/>
      <c r="L116" s="297" t="str">
        <f t="shared" si="11"/>
        <v/>
      </c>
      <c r="M116" s="87"/>
      <c r="N116" s="89"/>
      <c r="O116" s="88"/>
      <c r="P116" s="297" t="str">
        <f t="shared" si="9"/>
        <v/>
      </c>
      <c r="Q116" s="117"/>
      <c r="R116" s="87"/>
      <c r="S116" s="88"/>
      <c r="T116" s="88"/>
      <c r="U116" s="90"/>
      <c r="V116" s="298" t="str">
        <f t="shared" si="10"/>
        <v/>
      </c>
      <c r="W116" s="111" t="str">
        <f t="shared" si="7"/>
        <v/>
      </c>
      <c r="X116" s="97" t="str">
        <f t="shared" si="8"/>
        <v/>
      </c>
      <c r="Y116" s="45"/>
      <c r="Z116" s="199"/>
      <c r="AA116" s="24"/>
      <c r="AB116" s="26"/>
      <c r="AC116" s="26"/>
      <c r="AD116" s="26"/>
      <c r="AE116" s="26"/>
      <c r="AF116" s="26"/>
      <c r="AG116" s="26"/>
      <c r="AH116" s="26"/>
      <c r="AI116" s="26"/>
      <c r="AK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</row>
    <row r="117" spans="1:225" ht="20.100000000000001" customHeight="1" x14ac:dyDescent="0.25">
      <c r="A117" s="17">
        <v>113</v>
      </c>
      <c r="B117" s="1"/>
      <c r="C117" s="2"/>
      <c r="D117" s="124"/>
      <c r="E117" s="87"/>
      <c r="F117" s="88"/>
      <c r="G117" s="88"/>
      <c r="H117" s="90"/>
      <c r="I117" s="295" t="str">
        <f t="shared" si="6"/>
        <v/>
      </c>
      <c r="J117" s="89"/>
      <c r="K117" s="88"/>
      <c r="L117" s="297" t="str">
        <f t="shared" si="11"/>
        <v/>
      </c>
      <c r="M117" s="87"/>
      <c r="N117" s="89"/>
      <c r="O117" s="88"/>
      <c r="P117" s="297" t="str">
        <f t="shared" si="9"/>
        <v/>
      </c>
      <c r="Q117" s="117"/>
      <c r="R117" s="87"/>
      <c r="S117" s="88"/>
      <c r="T117" s="88"/>
      <c r="U117" s="90"/>
      <c r="V117" s="298" t="str">
        <f t="shared" si="10"/>
        <v/>
      </c>
      <c r="W117" s="111" t="str">
        <f t="shared" si="7"/>
        <v/>
      </c>
      <c r="X117" s="97" t="str">
        <f t="shared" si="8"/>
        <v/>
      </c>
      <c r="Y117" s="45"/>
      <c r="Z117" s="199"/>
      <c r="AA117" s="24"/>
      <c r="AB117" s="26"/>
      <c r="AC117" s="26"/>
      <c r="AD117" s="26"/>
      <c r="AE117" s="26"/>
      <c r="AF117" s="26"/>
      <c r="AG117" s="26"/>
      <c r="AH117" s="26"/>
      <c r="AI117" s="26"/>
      <c r="AK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</row>
    <row r="118" spans="1:225" ht="20.100000000000001" customHeight="1" x14ac:dyDescent="0.25">
      <c r="A118" s="17">
        <v>114</v>
      </c>
      <c r="B118" s="1"/>
      <c r="C118" s="2"/>
      <c r="D118" s="124"/>
      <c r="E118" s="87"/>
      <c r="F118" s="88"/>
      <c r="G118" s="88"/>
      <c r="H118" s="90"/>
      <c r="I118" s="295" t="str">
        <f t="shared" si="6"/>
        <v/>
      </c>
      <c r="J118" s="89"/>
      <c r="K118" s="88"/>
      <c r="L118" s="297" t="str">
        <f t="shared" si="11"/>
        <v/>
      </c>
      <c r="M118" s="87"/>
      <c r="N118" s="89"/>
      <c r="O118" s="88"/>
      <c r="P118" s="297" t="str">
        <f t="shared" si="9"/>
        <v/>
      </c>
      <c r="Q118" s="117"/>
      <c r="R118" s="87"/>
      <c r="S118" s="88"/>
      <c r="T118" s="88"/>
      <c r="U118" s="90"/>
      <c r="V118" s="298" t="str">
        <f t="shared" si="10"/>
        <v/>
      </c>
      <c r="W118" s="111" t="str">
        <f t="shared" si="7"/>
        <v/>
      </c>
      <c r="X118" s="97" t="str">
        <f t="shared" si="8"/>
        <v/>
      </c>
      <c r="Y118" s="45"/>
      <c r="Z118" s="199"/>
      <c r="AA118" s="24"/>
      <c r="AB118" s="26"/>
      <c r="AC118" s="26"/>
      <c r="AD118" s="26"/>
      <c r="AE118" s="26"/>
      <c r="AF118" s="26"/>
      <c r="AG118" s="26"/>
      <c r="AH118" s="26"/>
      <c r="AI118" s="26"/>
      <c r="AK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</row>
    <row r="119" spans="1:225" ht="20.100000000000001" customHeight="1" x14ac:dyDescent="0.25">
      <c r="A119" s="17">
        <v>115</v>
      </c>
      <c r="B119" s="1"/>
      <c r="C119" s="2"/>
      <c r="D119" s="124"/>
      <c r="E119" s="87"/>
      <c r="F119" s="88"/>
      <c r="G119" s="88"/>
      <c r="H119" s="90"/>
      <c r="I119" s="295" t="str">
        <f t="shared" si="6"/>
        <v/>
      </c>
      <c r="J119" s="89"/>
      <c r="K119" s="88"/>
      <c r="L119" s="297" t="str">
        <f t="shared" si="11"/>
        <v/>
      </c>
      <c r="M119" s="87"/>
      <c r="N119" s="89"/>
      <c r="O119" s="88"/>
      <c r="P119" s="297" t="str">
        <f t="shared" si="9"/>
        <v/>
      </c>
      <c r="Q119" s="117"/>
      <c r="R119" s="87"/>
      <c r="S119" s="88"/>
      <c r="T119" s="88"/>
      <c r="U119" s="90"/>
      <c r="V119" s="298" t="str">
        <f t="shared" si="10"/>
        <v/>
      </c>
      <c r="W119" s="111" t="str">
        <f t="shared" si="7"/>
        <v/>
      </c>
      <c r="X119" s="97" t="str">
        <f t="shared" si="8"/>
        <v/>
      </c>
      <c r="Y119" s="45"/>
      <c r="Z119" s="199"/>
      <c r="AA119" s="24"/>
      <c r="AB119" s="26"/>
      <c r="AC119" s="26"/>
      <c r="AD119" s="26"/>
      <c r="AE119" s="26"/>
      <c r="AF119" s="26"/>
      <c r="AG119" s="26"/>
      <c r="AH119" s="26"/>
      <c r="AI119" s="26"/>
      <c r="AK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</row>
    <row r="120" spans="1:225" ht="20.100000000000001" customHeight="1" x14ac:dyDescent="0.25">
      <c r="A120" s="17">
        <v>116</v>
      </c>
      <c r="B120" s="1"/>
      <c r="C120" s="2"/>
      <c r="D120" s="124"/>
      <c r="E120" s="87"/>
      <c r="F120" s="88"/>
      <c r="G120" s="88"/>
      <c r="H120" s="90"/>
      <c r="I120" s="295" t="str">
        <f t="shared" si="6"/>
        <v/>
      </c>
      <c r="J120" s="89"/>
      <c r="K120" s="88"/>
      <c r="L120" s="297" t="str">
        <f t="shared" si="11"/>
        <v/>
      </c>
      <c r="M120" s="87"/>
      <c r="N120" s="89"/>
      <c r="O120" s="88"/>
      <c r="P120" s="297" t="str">
        <f t="shared" si="9"/>
        <v/>
      </c>
      <c r="Q120" s="117"/>
      <c r="R120" s="87"/>
      <c r="S120" s="88"/>
      <c r="T120" s="88"/>
      <c r="U120" s="90"/>
      <c r="V120" s="298" t="str">
        <f t="shared" si="10"/>
        <v/>
      </c>
      <c r="W120" s="111" t="str">
        <f t="shared" si="7"/>
        <v/>
      </c>
      <c r="X120" s="97" t="str">
        <f t="shared" si="8"/>
        <v/>
      </c>
      <c r="Y120" s="45"/>
      <c r="Z120" s="199"/>
      <c r="AA120" s="24"/>
      <c r="AB120" s="26"/>
      <c r="AC120" s="26"/>
      <c r="AD120" s="26"/>
      <c r="AE120" s="26"/>
      <c r="AF120" s="26"/>
      <c r="AG120" s="26"/>
      <c r="AH120" s="26"/>
      <c r="AI120" s="26"/>
      <c r="AK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</row>
    <row r="121" spans="1:225" ht="20.100000000000001" customHeight="1" x14ac:dyDescent="0.25">
      <c r="A121" s="17">
        <v>117</v>
      </c>
      <c r="B121" s="1"/>
      <c r="C121" s="2"/>
      <c r="D121" s="124"/>
      <c r="E121" s="87"/>
      <c r="F121" s="88"/>
      <c r="G121" s="88"/>
      <c r="H121" s="90"/>
      <c r="I121" s="295" t="str">
        <f t="shared" si="6"/>
        <v/>
      </c>
      <c r="J121" s="89"/>
      <c r="K121" s="88"/>
      <c r="L121" s="297" t="str">
        <f t="shared" si="11"/>
        <v/>
      </c>
      <c r="M121" s="87"/>
      <c r="N121" s="89"/>
      <c r="O121" s="88"/>
      <c r="P121" s="297" t="str">
        <f t="shared" si="9"/>
        <v/>
      </c>
      <c r="Q121" s="117"/>
      <c r="R121" s="87"/>
      <c r="S121" s="88"/>
      <c r="T121" s="88"/>
      <c r="U121" s="90"/>
      <c r="V121" s="298" t="str">
        <f t="shared" si="10"/>
        <v/>
      </c>
      <c r="W121" s="111" t="str">
        <f t="shared" si="7"/>
        <v/>
      </c>
      <c r="X121" s="97" t="str">
        <f t="shared" si="8"/>
        <v/>
      </c>
      <c r="Y121" s="45"/>
      <c r="Z121" s="199"/>
      <c r="AA121" s="24"/>
      <c r="AB121" s="26"/>
      <c r="AC121" s="26"/>
      <c r="AD121" s="26"/>
      <c r="AE121" s="26"/>
      <c r="AF121" s="26"/>
      <c r="AG121" s="26"/>
      <c r="AH121" s="26"/>
      <c r="AI121" s="26"/>
      <c r="AK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</row>
    <row r="122" spans="1:225" ht="20.100000000000001" customHeight="1" x14ac:dyDescent="0.25">
      <c r="A122" s="17">
        <v>118</v>
      </c>
      <c r="B122" s="1"/>
      <c r="C122" s="2"/>
      <c r="D122" s="124"/>
      <c r="E122" s="87"/>
      <c r="F122" s="88"/>
      <c r="G122" s="88"/>
      <c r="H122" s="90"/>
      <c r="I122" s="295" t="str">
        <f t="shared" si="6"/>
        <v/>
      </c>
      <c r="J122" s="89"/>
      <c r="K122" s="88"/>
      <c r="L122" s="297" t="str">
        <f t="shared" si="11"/>
        <v/>
      </c>
      <c r="M122" s="87"/>
      <c r="N122" s="89"/>
      <c r="O122" s="88"/>
      <c r="P122" s="297" t="str">
        <f t="shared" si="9"/>
        <v/>
      </c>
      <c r="Q122" s="117"/>
      <c r="R122" s="87"/>
      <c r="S122" s="88"/>
      <c r="T122" s="88"/>
      <c r="U122" s="90"/>
      <c r="V122" s="298" t="str">
        <f t="shared" si="10"/>
        <v/>
      </c>
      <c r="W122" s="111" t="str">
        <f t="shared" si="7"/>
        <v/>
      </c>
      <c r="X122" s="97" t="str">
        <f t="shared" si="8"/>
        <v/>
      </c>
      <c r="Y122" s="45"/>
      <c r="Z122" s="199"/>
      <c r="AA122" s="24"/>
      <c r="AB122" s="26"/>
      <c r="AC122" s="26"/>
      <c r="AD122" s="26"/>
      <c r="AE122" s="26"/>
      <c r="AF122" s="26"/>
      <c r="AG122" s="26"/>
      <c r="AH122" s="26"/>
      <c r="AI122" s="26"/>
      <c r="AK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</row>
    <row r="123" spans="1:225" ht="20.100000000000001" customHeight="1" x14ac:dyDescent="0.25">
      <c r="A123" s="17">
        <v>119</v>
      </c>
      <c r="B123" s="1"/>
      <c r="C123" s="2"/>
      <c r="D123" s="124"/>
      <c r="E123" s="87"/>
      <c r="F123" s="88"/>
      <c r="G123" s="88"/>
      <c r="H123" s="90"/>
      <c r="I123" s="295" t="str">
        <f t="shared" si="6"/>
        <v/>
      </c>
      <c r="J123" s="89"/>
      <c r="K123" s="88"/>
      <c r="L123" s="297" t="str">
        <f t="shared" si="11"/>
        <v/>
      </c>
      <c r="M123" s="87"/>
      <c r="N123" s="89"/>
      <c r="O123" s="88"/>
      <c r="P123" s="297" t="str">
        <f t="shared" si="9"/>
        <v/>
      </c>
      <c r="Q123" s="117"/>
      <c r="R123" s="87"/>
      <c r="S123" s="88"/>
      <c r="T123" s="88"/>
      <c r="U123" s="90"/>
      <c r="V123" s="298" t="str">
        <f t="shared" si="10"/>
        <v/>
      </c>
      <c r="W123" s="111" t="str">
        <f t="shared" si="7"/>
        <v/>
      </c>
      <c r="X123" s="97" t="str">
        <f t="shared" si="8"/>
        <v/>
      </c>
      <c r="Y123" s="45"/>
      <c r="Z123" s="199"/>
      <c r="AA123" s="24"/>
      <c r="AB123" s="26"/>
      <c r="AC123" s="26"/>
      <c r="AD123" s="26"/>
      <c r="AE123" s="26"/>
      <c r="AF123" s="26"/>
      <c r="AG123" s="26"/>
      <c r="AH123" s="26"/>
      <c r="AI123" s="26"/>
      <c r="AK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</row>
    <row r="124" spans="1:225" ht="20.100000000000001" customHeight="1" x14ac:dyDescent="0.25">
      <c r="A124" s="17">
        <v>120</v>
      </c>
      <c r="B124" s="1"/>
      <c r="C124" s="2"/>
      <c r="D124" s="124"/>
      <c r="E124" s="87"/>
      <c r="F124" s="88"/>
      <c r="G124" s="88"/>
      <c r="H124" s="90"/>
      <c r="I124" s="295" t="str">
        <f t="shared" si="6"/>
        <v/>
      </c>
      <c r="J124" s="89"/>
      <c r="K124" s="88"/>
      <c r="L124" s="297" t="str">
        <f t="shared" si="11"/>
        <v/>
      </c>
      <c r="M124" s="87"/>
      <c r="N124" s="89"/>
      <c r="O124" s="88"/>
      <c r="P124" s="297" t="str">
        <f t="shared" si="9"/>
        <v/>
      </c>
      <c r="Q124" s="117"/>
      <c r="R124" s="87"/>
      <c r="S124" s="88"/>
      <c r="T124" s="88"/>
      <c r="U124" s="90"/>
      <c r="V124" s="298" t="str">
        <f t="shared" si="10"/>
        <v/>
      </c>
      <c r="W124" s="111" t="str">
        <f t="shared" si="7"/>
        <v/>
      </c>
      <c r="X124" s="97" t="str">
        <f t="shared" si="8"/>
        <v/>
      </c>
      <c r="Y124" s="45"/>
      <c r="Z124" s="199"/>
      <c r="AA124" s="24"/>
      <c r="AB124" s="26"/>
      <c r="AC124" s="26"/>
      <c r="AD124" s="26"/>
      <c r="AE124" s="26"/>
      <c r="AF124" s="26"/>
      <c r="AG124" s="26"/>
      <c r="AH124" s="26"/>
      <c r="AI124" s="26"/>
      <c r="AK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</row>
    <row r="125" spans="1:225" ht="20.100000000000001" customHeight="1" x14ac:dyDescent="0.25">
      <c r="A125" s="17">
        <v>121</v>
      </c>
      <c r="B125" s="1"/>
      <c r="C125" s="2"/>
      <c r="D125" s="124"/>
      <c r="E125" s="87"/>
      <c r="F125" s="88"/>
      <c r="G125" s="88"/>
      <c r="H125" s="90"/>
      <c r="I125" s="295" t="str">
        <f t="shared" si="6"/>
        <v/>
      </c>
      <c r="J125" s="89"/>
      <c r="K125" s="88"/>
      <c r="L125" s="297" t="str">
        <f t="shared" si="11"/>
        <v/>
      </c>
      <c r="M125" s="87"/>
      <c r="N125" s="89"/>
      <c r="O125" s="88"/>
      <c r="P125" s="297" t="str">
        <f t="shared" si="9"/>
        <v/>
      </c>
      <c r="Q125" s="117"/>
      <c r="R125" s="87"/>
      <c r="S125" s="88"/>
      <c r="T125" s="88"/>
      <c r="U125" s="90"/>
      <c r="V125" s="298" t="str">
        <f t="shared" si="10"/>
        <v/>
      </c>
      <c r="W125" s="111" t="str">
        <f t="shared" si="7"/>
        <v/>
      </c>
      <c r="X125" s="97" t="str">
        <f t="shared" si="8"/>
        <v/>
      </c>
      <c r="Y125" s="45"/>
      <c r="Z125" s="199"/>
      <c r="AA125" s="24"/>
      <c r="AB125" s="26"/>
      <c r="AC125" s="26"/>
      <c r="AD125" s="26"/>
      <c r="AE125" s="26"/>
      <c r="AF125" s="26"/>
      <c r="AG125" s="26"/>
      <c r="AH125" s="26"/>
      <c r="AI125" s="26"/>
      <c r="AK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</row>
    <row r="126" spans="1:225" ht="20.100000000000001" customHeight="1" x14ac:dyDescent="0.25">
      <c r="A126" s="17">
        <v>122</v>
      </c>
      <c r="B126" s="1"/>
      <c r="C126" s="2"/>
      <c r="D126" s="124"/>
      <c r="E126" s="87"/>
      <c r="F126" s="88"/>
      <c r="G126" s="88"/>
      <c r="H126" s="90"/>
      <c r="I126" s="295" t="str">
        <f t="shared" si="6"/>
        <v/>
      </c>
      <c r="J126" s="89"/>
      <c r="K126" s="88"/>
      <c r="L126" s="297" t="str">
        <f t="shared" si="11"/>
        <v/>
      </c>
      <c r="M126" s="87"/>
      <c r="N126" s="89"/>
      <c r="O126" s="88"/>
      <c r="P126" s="297" t="str">
        <f t="shared" si="9"/>
        <v/>
      </c>
      <c r="Q126" s="117"/>
      <c r="R126" s="87"/>
      <c r="S126" s="88"/>
      <c r="T126" s="88"/>
      <c r="U126" s="90"/>
      <c r="V126" s="298" t="str">
        <f t="shared" si="10"/>
        <v/>
      </c>
      <c r="W126" s="111" t="str">
        <f t="shared" si="7"/>
        <v/>
      </c>
      <c r="X126" s="97" t="str">
        <f t="shared" si="8"/>
        <v/>
      </c>
      <c r="Y126" s="45"/>
      <c r="Z126" s="199"/>
      <c r="AA126" s="24"/>
      <c r="AB126" s="26"/>
      <c r="AC126" s="26"/>
      <c r="AD126" s="26"/>
      <c r="AE126" s="26"/>
      <c r="AF126" s="26"/>
      <c r="AG126" s="26"/>
      <c r="AH126" s="26"/>
      <c r="AI126" s="26"/>
      <c r="AK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</row>
    <row r="127" spans="1:225" ht="20.100000000000001" customHeight="1" x14ac:dyDescent="0.25">
      <c r="A127" s="17">
        <v>123</v>
      </c>
      <c r="B127" s="1"/>
      <c r="C127" s="2"/>
      <c r="D127" s="124"/>
      <c r="E127" s="87"/>
      <c r="F127" s="88"/>
      <c r="G127" s="88"/>
      <c r="H127" s="90"/>
      <c r="I127" s="295" t="str">
        <f t="shared" si="6"/>
        <v/>
      </c>
      <c r="J127" s="89"/>
      <c r="K127" s="88"/>
      <c r="L127" s="297" t="str">
        <f t="shared" si="11"/>
        <v/>
      </c>
      <c r="M127" s="87"/>
      <c r="N127" s="89"/>
      <c r="O127" s="88"/>
      <c r="P127" s="297" t="str">
        <f t="shared" si="9"/>
        <v/>
      </c>
      <c r="Q127" s="117"/>
      <c r="R127" s="87"/>
      <c r="S127" s="88"/>
      <c r="T127" s="88"/>
      <c r="U127" s="90"/>
      <c r="V127" s="298" t="str">
        <f t="shared" si="10"/>
        <v/>
      </c>
      <c r="W127" s="111" t="str">
        <f t="shared" si="7"/>
        <v/>
      </c>
      <c r="X127" s="97" t="str">
        <f t="shared" si="8"/>
        <v/>
      </c>
      <c r="Y127" s="45"/>
      <c r="Z127" s="199"/>
      <c r="AA127" s="24"/>
      <c r="AB127" s="26"/>
      <c r="AC127" s="26"/>
      <c r="AD127" s="26"/>
      <c r="AE127" s="26"/>
      <c r="AF127" s="26"/>
      <c r="AG127" s="26"/>
      <c r="AH127" s="26"/>
      <c r="AI127" s="26"/>
      <c r="AK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</row>
    <row r="128" spans="1:225" ht="20.100000000000001" customHeight="1" x14ac:dyDescent="0.25">
      <c r="A128" s="17">
        <v>124</v>
      </c>
      <c r="B128" s="1"/>
      <c r="C128" s="2"/>
      <c r="D128" s="124"/>
      <c r="E128" s="87"/>
      <c r="F128" s="88"/>
      <c r="G128" s="88"/>
      <c r="H128" s="90"/>
      <c r="I128" s="295" t="str">
        <f t="shared" si="6"/>
        <v/>
      </c>
      <c r="J128" s="89"/>
      <c r="K128" s="88"/>
      <c r="L128" s="297" t="str">
        <f t="shared" si="11"/>
        <v/>
      </c>
      <c r="M128" s="87"/>
      <c r="N128" s="89"/>
      <c r="O128" s="88"/>
      <c r="P128" s="297" t="str">
        <f t="shared" si="9"/>
        <v/>
      </c>
      <c r="Q128" s="117"/>
      <c r="R128" s="87"/>
      <c r="S128" s="88"/>
      <c r="T128" s="88"/>
      <c r="U128" s="90"/>
      <c r="V128" s="298" t="str">
        <f t="shared" si="10"/>
        <v/>
      </c>
      <c r="W128" s="111" t="str">
        <f t="shared" si="7"/>
        <v/>
      </c>
      <c r="X128" s="97" t="str">
        <f t="shared" si="8"/>
        <v/>
      </c>
      <c r="Y128" s="45"/>
      <c r="Z128" s="199"/>
      <c r="AA128" s="24"/>
      <c r="AB128" s="26"/>
      <c r="AC128" s="26"/>
      <c r="AD128" s="26"/>
      <c r="AE128" s="26"/>
      <c r="AF128" s="26"/>
      <c r="AG128" s="26"/>
      <c r="AH128" s="26"/>
      <c r="AI128" s="26"/>
      <c r="AK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</row>
    <row r="129" spans="1:225" ht="20.100000000000001" customHeight="1" x14ac:dyDescent="0.25">
      <c r="A129" s="17">
        <v>125</v>
      </c>
      <c r="B129" s="1"/>
      <c r="C129" s="2"/>
      <c r="D129" s="124"/>
      <c r="E129" s="87"/>
      <c r="F129" s="88"/>
      <c r="G129" s="88"/>
      <c r="H129" s="90"/>
      <c r="I129" s="295" t="str">
        <f t="shared" si="6"/>
        <v/>
      </c>
      <c r="J129" s="89"/>
      <c r="K129" s="88"/>
      <c r="L129" s="297" t="str">
        <f t="shared" si="11"/>
        <v/>
      </c>
      <c r="M129" s="87"/>
      <c r="N129" s="89"/>
      <c r="O129" s="88"/>
      <c r="P129" s="297" t="str">
        <f t="shared" si="9"/>
        <v/>
      </c>
      <c r="Q129" s="117"/>
      <c r="R129" s="87"/>
      <c r="S129" s="88"/>
      <c r="T129" s="88"/>
      <c r="U129" s="90"/>
      <c r="V129" s="298" t="str">
        <f t="shared" si="10"/>
        <v/>
      </c>
      <c r="W129" s="111" t="str">
        <f t="shared" si="7"/>
        <v/>
      </c>
      <c r="X129" s="97" t="str">
        <f t="shared" si="8"/>
        <v/>
      </c>
      <c r="Y129" s="45"/>
      <c r="Z129" s="199"/>
      <c r="AA129" s="24"/>
      <c r="AB129" s="26"/>
      <c r="AC129" s="26"/>
      <c r="AD129" s="26"/>
      <c r="AE129" s="26"/>
      <c r="AF129" s="26"/>
      <c r="AG129" s="26"/>
      <c r="AH129" s="26"/>
      <c r="AI129" s="26"/>
      <c r="AK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</row>
    <row r="130" spans="1:225" ht="20.100000000000001" customHeight="1" x14ac:dyDescent="0.25">
      <c r="A130" s="17">
        <v>126</v>
      </c>
      <c r="B130" s="1"/>
      <c r="C130" s="2"/>
      <c r="D130" s="124"/>
      <c r="E130" s="87"/>
      <c r="F130" s="88"/>
      <c r="G130" s="88"/>
      <c r="H130" s="90"/>
      <c r="I130" s="295" t="str">
        <f t="shared" si="6"/>
        <v/>
      </c>
      <c r="J130" s="89"/>
      <c r="K130" s="88"/>
      <c r="L130" s="297" t="str">
        <f t="shared" si="11"/>
        <v/>
      </c>
      <c r="M130" s="87"/>
      <c r="N130" s="89"/>
      <c r="O130" s="88"/>
      <c r="P130" s="297" t="str">
        <f t="shared" si="9"/>
        <v/>
      </c>
      <c r="Q130" s="117"/>
      <c r="R130" s="87"/>
      <c r="S130" s="88"/>
      <c r="T130" s="88"/>
      <c r="U130" s="90"/>
      <c r="V130" s="298" t="str">
        <f t="shared" si="10"/>
        <v/>
      </c>
      <c r="W130" s="111" t="str">
        <f t="shared" si="7"/>
        <v/>
      </c>
      <c r="X130" s="97" t="str">
        <f t="shared" si="8"/>
        <v/>
      </c>
      <c r="Y130" s="45"/>
      <c r="Z130" s="199"/>
      <c r="AA130" s="24"/>
      <c r="AB130" s="26"/>
      <c r="AC130" s="26"/>
      <c r="AD130" s="26"/>
      <c r="AE130" s="26"/>
      <c r="AF130" s="26"/>
      <c r="AG130" s="26"/>
      <c r="AH130" s="26"/>
      <c r="AI130" s="26"/>
      <c r="AK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</row>
    <row r="131" spans="1:225" ht="20.100000000000001" customHeight="1" x14ac:dyDescent="0.25">
      <c r="A131" s="17">
        <v>127</v>
      </c>
      <c r="B131" s="1"/>
      <c r="C131" s="2"/>
      <c r="D131" s="124"/>
      <c r="E131" s="87"/>
      <c r="F131" s="88"/>
      <c r="G131" s="88"/>
      <c r="H131" s="90"/>
      <c r="I131" s="295" t="str">
        <f t="shared" si="6"/>
        <v/>
      </c>
      <c r="J131" s="89"/>
      <c r="K131" s="88"/>
      <c r="L131" s="297" t="str">
        <f t="shared" si="11"/>
        <v/>
      </c>
      <c r="M131" s="87"/>
      <c r="N131" s="89"/>
      <c r="O131" s="88"/>
      <c r="P131" s="297" t="str">
        <f t="shared" si="9"/>
        <v/>
      </c>
      <c r="Q131" s="117"/>
      <c r="R131" s="87"/>
      <c r="S131" s="88"/>
      <c r="T131" s="88"/>
      <c r="U131" s="90"/>
      <c r="V131" s="298" t="str">
        <f t="shared" si="10"/>
        <v/>
      </c>
      <c r="W131" s="111" t="str">
        <f t="shared" si="7"/>
        <v/>
      </c>
      <c r="X131" s="97" t="str">
        <f t="shared" si="8"/>
        <v/>
      </c>
      <c r="Y131" s="45"/>
      <c r="Z131" s="199"/>
      <c r="AA131" s="24"/>
      <c r="AB131" s="26"/>
      <c r="AC131" s="26"/>
      <c r="AD131" s="26"/>
      <c r="AE131" s="26"/>
      <c r="AF131" s="26"/>
      <c r="AG131" s="26"/>
      <c r="AH131" s="26"/>
      <c r="AI131" s="26"/>
      <c r="AK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</row>
    <row r="132" spans="1:225" ht="20.100000000000001" customHeight="1" x14ac:dyDescent="0.25">
      <c r="A132" s="17">
        <v>128</v>
      </c>
      <c r="B132" s="1"/>
      <c r="C132" s="2"/>
      <c r="D132" s="124"/>
      <c r="E132" s="87"/>
      <c r="F132" s="88"/>
      <c r="G132" s="88"/>
      <c r="H132" s="90"/>
      <c r="I132" s="295" t="str">
        <f t="shared" si="6"/>
        <v/>
      </c>
      <c r="J132" s="89"/>
      <c r="K132" s="88"/>
      <c r="L132" s="297" t="str">
        <f t="shared" si="11"/>
        <v/>
      </c>
      <c r="M132" s="87"/>
      <c r="N132" s="89"/>
      <c r="O132" s="88"/>
      <c r="P132" s="297" t="str">
        <f t="shared" si="9"/>
        <v/>
      </c>
      <c r="Q132" s="117"/>
      <c r="R132" s="87"/>
      <c r="S132" s="88"/>
      <c r="T132" s="88"/>
      <c r="U132" s="90"/>
      <c r="V132" s="298" t="str">
        <f t="shared" si="10"/>
        <v/>
      </c>
      <c r="W132" s="111" t="str">
        <f t="shared" si="7"/>
        <v/>
      </c>
      <c r="X132" s="97" t="str">
        <f t="shared" si="8"/>
        <v/>
      </c>
      <c r="Y132" s="45"/>
      <c r="Z132" s="199"/>
      <c r="AA132" s="24"/>
      <c r="AB132" s="26"/>
      <c r="AC132" s="26"/>
      <c r="AD132" s="26"/>
      <c r="AE132" s="26"/>
      <c r="AF132" s="26"/>
      <c r="AG132" s="26"/>
      <c r="AH132" s="26"/>
      <c r="AI132" s="26"/>
      <c r="AK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</row>
    <row r="133" spans="1:225" ht="20.100000000000001" customHeight="1" x14ac:dyDescent="0.25">
      <c r="A133" s="17">
        <v>129</v>
      </c>
      <c r="B133" s="1"/>
      <c r="C133" s="2"/>
      <c r="D133" s="124"/>
      <c r="E133" s="87"/>
      <c r="F133" s="88"/>
      <c r="G133" s="88"/>
      <c r="H133" s="90"/>
      <c r="I133" s="295" t="str">
        <f t="shared" ref="I133:I196" si="12">IF(E133+ F133+G133+H133&gt;0,E133+F133+G133+H133,"")</f>
        <v/>
      </c>
      <c r="J133" s="89"/>
      <c r="K133" s="88"/>
      <c r="L133" s="297" t="str">
        <f t="shared" si="11"/>
        <v/>
      </c>
      <c r="M133" s="87"/>
      <c r="N133" s="89"/>
      <c r="O133" s="88"/>
      <c r="P133" s="297" t="str">
        <f t="shared" si="9"/>
        <v/>
      </c>
      <c r="Q133" s="117"/>
      <c r="R133" s="87"/>
      <c r="S133" s="88"/>
      <c r="T133" s="88"/>
      <c r="U133" s="90"/>
      <c r="V133" s="298" t="str">
        <f t="shared" si="10"/>
        <v/>
      </c>
      <c r="W133" s="111" t="str">
        <f t="shared" ref="W133:W196" si="13">IF(SUM(E133:P133)+SUM(R133:V133)&gt;0,E133+F133+G133+H133+J133+K133+M133+N133+O133+R133+S133+T133+U133,"")</f>
        <v/>
      </c>
      <c r="X133" s="97" t="str">
        <f t="shared" ref="X133:X196" si="14">IF(W133&lt;&gt;"",VLOOKUP(W133,$Z$6:$AA$11,2),"")</f>
        <v/>
      </c>
      <c r="Y133" s="45"/>
      <c r="Z133" s="199"/>
      <c r="AA133" s="24"/>
      <c r="AB133" s="26"/>
      <c r="AC133" s="26"/>
      <c r="AD133" s="26"/>
      <c r="AE133" s="26"/>
      <c r="AF133" s="26"/>
      <c r="AG133" s="26"/>
      <c r="AH133" s="26"/>
      <c r="AI133" s="26"/>
      <c r="AK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</row>
    <row r="134" spans="1:225" ht="20.100000000000001" customHeight="1" x14ac:dyDescent="0.25">
      <c r="A134" s="17">
        <v>130</v>
      </c>
      <c r="B134" s="1"/>
      <c r="C134" s="2"/>
      <c r="D134" s="124"/>
      <c r="E134" s="87"/>
      <c r="F134" s="88"/>
      <c r="G134" s="88"/>
      <c r="H134" s="90"/>
      <c r="I134" s="295" t="str">
        <f t="shared" si="12"/>
        <v/>
      </c>
      <c r="J134" s="89"/>
      <c r="K134" s="88"/>
      <c r="L134" s="297" t="str">
        <f t="shared" si="11"/>
        <v/>
      </c>
      <c r="M134" s="87"/>
      <c r="N134" s="89"/>
      <c r="O134" s="88"/>
      <c r="P134" s="297" t="str">
        <f t="shared" ref="P134:P197" si="15">IF(M134+N134+O134&gt;0,M134+N134+O134,"")</f>
        <v/>
      </c>
      <c r="Q134" s="117"/>
      <c r="R134" s="87"/>
      <c r="S134" s="88"/>
      <c r="T134" s="88"/>
      <c r="U134" s="90"/>
      <c r="V134" s="298" t="str">
        <f t="shared" ref="V134:V197" si="16">IF(R134+S134+T134+U134&gt;0,R134+S134+T134+U134,"")</f>
        <v/>
      </c>
      <c r="W134" s="111" t="str">
        <f t="shared" si="13"/>
        <v/>
      </c>
      <c r="X134" s="97" t="str">
        <f t="shared" si="14"/>
        <v/>
      </c>
      <c r="Y134" s="45"/>
      <c r="Z134" s="199"/>
      <c r="AA134" s="24"/>
      <c r="AB134" s="26"/>
      <c r="AC134" s="26"/>
      <c r="AD134" s="26"/>
      <c r="AE134" s="26"/>
      <c r="AF134" s="26"/>
      <c r="AG134" s="26"/>
      <c r="AH134" s="26"/>
      <c r="AI134" s="26"/>
      <c r="AK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</row>
    <row r="135" spans="1:225" ht="20.100000000000001" customHeight="1" x14ac:dyDescent="0.25">
      <c r="A135" s="17">
        <v>131</v>
      </c>
      <c r="B135" s="1"/>
      <c r="C135" s="2"/>
      <c r="D135" s="124"/>
      <c r="E135" s="87"/>
      <c r="F135" s="88"/>
      <c r="G135" s="88"/>
      <c r="H135" s="90"/>
      <c r="I135" s="295" t="str">
        <f t="shared" si="12"/>
        <v/>
      </c>
      <c r="J135" s="89"/>
      <c r="K135" s="88"/>
      <c r="L135" s="297" t="str">
        <f t="shared" si="11"/>
        <v/>
      </c>
      <c r="M135" s="87"/>
      <c r="N135" s="89"/>
      <c r="O135" s="88"/>
      <c r="P135" s="297" t="str">
        <f t="shared" si="15"/>
        <v/>
      </c>
      <c r="Q135" s="117"/>
      <c r="R135" s="87"/>
      <c r="S135" s="88"/>
      <c r="T135" s="88"/>
      <c r="U135" s="90"/>
      <c r="V135" s="298" t="str">
        <f t="shared" si="16"/>
        <v/>
      </c>
      <c r="W135" s="111" t="str">
        <f t="shared" si="13"/>
        <v/>
      </c>
      <c r="X135" s="97" t="str">
        <f t="shared" si="14"/>
        <v/>
      </c>
      <c r="Y135" s="45"/>
      <c r="Z135" s="199"/>
      <c r="AA135" s="24"/>
      <c r="AB135" s="26"/>
      <c r="AC135" s="26"/>
      <c r="AD135" s="26"/>
      <c r="AE135" s="26"/>
      <c r="AF135" s="26"/>
      <c r="AG135" s="26"/>
      <c r="AH135" s="26"/>
      <c r="AI135" s="26"/>
      <c r="AK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</row>
    <row r="136" spans="1:225" ht="20.100000000000001" customHeight="1" x14ac:dyDescent="0.25">
      <c r="A136" s="17">
        <v>132</v>
      </c>
      <c r="B136" s="1"/>
      <c r="C136" s="2"/>
      <c r="D136" s="124"/>
      <c r="E136" s="87"/>
      <c r="F136" s="88"/>
      <c r="G136" s="88"/>
      <c r="H136" s="90"/>
      <c r="I136" s="295" t="str">
        <f t="shared" si="12"/>
        <v/>
      </c>
      <c r="J136" s="89"/>
      <c r="K136" s="88"/>
      <c r="L136" s="297" t="str">
        <f t="shared" si="11"/>
        <v/>
      </c>
      <c r="M136" s="87"/>
      <c r="N136" s="89"/>
      <c r="O136" s="88"/>
      <c r="P136" s="297" t="str">
        <f t="shared" si="15"/>
        <v/>
      </c>
      <c r="Q136" s="117"/>
      <c r="R136" s="87"/>
      <c r="S136" s="88"/>
      <c r="T136" s="88"/>
      <c r="U136" s="90"/>
      <c r="V136" s="298" t="str">
        <f t="shared" si="16"/>
        <v/>
      </c>
      <c r="W136" s="111" t="str">
        <f t="shared" si="13"/>
        <v/>
      </c>
      <c r="X136" s="97" t="str">
        <f t="shared" si="14"/>
        <v/>
      </c>
      <c r="Y136" s="45"/>
      <c r="Z136" s="199"/>
      <c r="AA136" s="24"/>
      <c r="AB136" s="26"/>
      <c r="AC136" s="26"/>
      <c r="AD136" s="26"/>
      <c r="AE136" s="26"/>
      <c r="AF136" s="26"/>
      <c r="AG136" s="26"/>
      <c r="AH136" s="26"/>
      <c r="AI136" s="26"/>
      <c r="AK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</row>
    <row r="137" spans="1:225" ht="20.100000000000001" customHeight="1" x14ac:dyDescent="0.25">
      <c r="A137" s="17">
        <v>133</v>
      </c>
      <c r="B137" s="1"/>
      <c r="C137" s="2"/>
      <c r="D137" s="124"/>
      <c r="E137" s="87"/>
      <c r="F137" s="88"/>
      <c r="G137" s="88"/>
      <c r="H137" s="90"/>
      <c r="I137" s="295" t="str">
        <f t="shared" si="12"/>
        <v/>
      </c>
      <c r="J137" s="89"/>
      <c r="K137" s="88"/>
      <c r="L137" s="297" t="str">
        <f t="shared" ref="L137:L200" si="17">IF(J137+K137&gt;0,J137+K137,"")</f>
        <v/>
      </c>
      <c r="M137" s="87"/>
      <c r="N137" s="89"/>
      <c r="O137" s="88"/>
      <c r="P137" s="297" t="str">
        <f t="shared" si="15"/>
        <v/>
      </c>
      <c r="Q137" s="117"/>
      <c r="R137" s="87"/>
      <c r="S137" s="88"/>
      <c r="T137" s="88"/>
      <c r="U137" s="90"/>
      <c r="V137" s="298" t="str">
        <f t="shared" si="16"/>
        <v/>
      </c>
      <c r="W137" s="111" t="str">
        <f t="shared" si="13"/>
        <v/>
      </c>
      <c r="X137" s="97" t="str">
        <f t="shared" si="14"/>
        <v/>
      </c>
      <c r="Y137" s="45"/>
      <c r="Z137" s="199"/>
      <c r="AA137" s="24"/>
      <c r="AB137" s="26"/>
      <c r="AC137" s="26"/>
      <c r="AD137" s="26"/>
      <c r="AE137" s="26"/>
      <c r="AF137" s="26"/>
      <c r="AG137" s="26"/>
      <c r="AH137" s="26"/>
      <c r="AI137" s="26"/>
      <c r="AK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</row>
    <row r="138" spans="1:225" ht="20.100000000000001" customHeight="1" x14ac:dyDescent="0.25">
      <c r="A138" s="17">
        <v>134</v>
      </c>
      <c r="B138" s="1"/>
      <c r="C138" s="2"/>
      <c r="D138" s="124"/>
      <c r="E138" s="87"/>
      <c r="F138" s="88"/>
      <c r="G138" s="88"/>
      <c r="H138" s="90"/>
      <c r="I138" s="295" t="str">
        <f t="shared" si="12"/>
        <v/>
      </c>
      <c r="J138" s="89"/>
      <c r="K138" s="88"/>
      <c r="L138" s="297" t="str">
        <f t="shared" si="17"/>
        <v/>
      </c>
      <c r="M138" s="87"/>
      <c r="N138" s="89"/>
      <c r="O138" s="88"/>
      <c r="P138" s="297" t="str">
        <f t="shared" si="15"/>
        <v/>
      </c>
      <c r="Q138" s="117"/>
      <c r="R138" s="87"/>
      <c r="S138" s="88"/>
      <c r="T138" s="88"/>
      <c r="U138" s="90"/>
      <c r="V138" s="298" t="str">
        <f t="shared" si="16"/>
        <v/>
      </c>
      <c r="W138" s="111" t="str">
        <f t="shared" si="13"/>
        <v/>
      </c>
      <c r="X138" s="97" t="str">
        <f t="shared" si="14"/>
        <v/>
      </c>
      <c r="Y138" s="45"/>
      <c r="Z138" s="199"/>
      <c r="AA138" s="24"/>
      <c r="AB138" s="26"/>
      <c r="AC138" s="26"/>
      <c r="AD138" s="26"/>
      <c r="AE138" s="26"/>
      <c r="AF138" s="26"/>
      <c r="AG138" s="26"/>
      <c r="AH138" s="26"/>
      <c r="AI138" s="26"/>
      <c r="AK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</row>
    <row r="139" spans="1:225" ht="20.100000000000001" customHeight="1" x14ac:dyDescent="0.25">
      <c r="A139" s="17">
        <v>135</v>
      </c>
      <c r="B139" s="1"/>
      <c r="C139" s="2"/>
      <c r="D139" s="124"/>
      <c r="E139" s="87"/>
      <c r="F139" s="88"/>
      <c r="G139" s="88"/>
      <c r="H139" s="90"/>
      <c r="I139" s="295" t="str">
        <f t="shared" si="12"/>
        <v/>
      </c>
      <c r="J139" s="89"/>
      <c r="K139" s="88"/>
      <c r="L139" s="297" t="str">
        <f t="shared" si="17"/>
        <v/>
      </c>
      <c r="M139" s="87"/>
      <c r="N139" s="89"/>
      <c r="O139" s="88"/>
      <c r="P139" s="297" t="str">
        <f t="shared" si="15"/>
        <v/>
      </c>
      <c r="Q139" s="117"/>
      <c r="R139" s="87"/>
      <c r="S139" s="88"/>
      <c r="T139" s="88"/>
      <c r="U139" s="90"/>
      <c r="V139" s="298" t="str">
        <f t="shared" si="16"/>
        <v/>
      </c>
      <c r="W139" s="111" t="str">
        <f t="shared" si="13"/>
        <v/>
      </c>
      <c r="X139" s="97" t="str">
        <f t="shared" si="14"/>
        <v/>
      </c>
      <c r="Y139" s="45"/>
      <c r="Z139" s="199"/>
      <c r="AA139" s="24"/>
      <c r="AB139" s="26"/>
      <c r="AC139" s="26"/>
      <c r="AD139" s="26"/>
      <c r="AE139" s="26"/>
      <c r="AF139" s="26"/>
      <c r="AG139" s="26"/>
      <c r="AH139" s="26"/>
      <c r="AI139" s="26"/>
      <c r="AK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</row>
    <row r="140" spans="1:225" ht="20.100000000000001" customHeight="1" x14ac:dyDescent="0.25">
      <c r="A140" s="17">
        <v>136</v>
      </c>
      <c r="B140" s="1"/>
      <c r="C140" s="2"/>
      <c r="D140" s="124"/>
      <c r="E140" s="87"/>
      <c r="F140" s="88"/>
      <c r="G140" s="88"/>
      <c r="H140" s="90"/>
      <c r="I140" s="295" t="str">
        <f t="shared" si="12"/>
        <v/>
      </c>
      <c r="J140" s="89"/>
      <c r="K140" s="88"/>
      <c r="L140" s="297" t="str">
        <f t="shared" si="17"/>
        <v/>
      </c>
      <c r="M140" s="87"/>
      <c r="N140" s="89"/>
      <c r="O140" s="88"/>
      <c r="P140" s="297" t="str">
        <f t="shared" si="15"/>
        <v/>
      </c>
      <c r="Q140" s="117"/>
      <c r="R140" s="87"/>
      <c r="S140" s="88"/>
      <c r="T140" s="88"/>
      <c r="U140" s="90"/>
      <c r="V140" s="298" t="str">
        <f t="shared" si="16"/>
        <v/>
      </c>
      <c r="W140" s="111" t="str">
        <f t="shared" si="13"/>
        <v/>
      </c>
      <c r="X140" s="97" t="str">
        <f t="shared" si="14"/>
        <v/>
      </c>
      <c r="Y140" s="45"/>
      <c r="Z140" s="199"/>
      <c r="AA140" s="24"/>
      <c r="AB140" s="26"/>
      <c r="AC140" s="26"/>
      <c r="AD140" s="26"/>
      <c r="AE140" s="26"/>
      <c r="AF140" s="26"/>
      <c r="AG140" s="26"/>
      <c r="AH140" s="26"/>
      <c r="AI140" s="26"/>
      <c r="AK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</row>
    <row r="141" spans="1:225" ht="20.100000000000001" customHeight="1" x14ac:dyDescent="0.25">
      <c r="A141" s="17">
        <v>137</v>
      </c>
      <c r="B141" s="1"/>
      <c r="C141" s="2"/>
      <c r="D141" s="124"/>
      <c r="E141" s="87"/>
      <c r="F141" s="88"/>
      <c r="G141" s="88"/>
      <c r="H141" s="90"/>
      <c r="I141" s="295" t="str">
        <f t="shared" si="12"/>
        <v/>
      </c>
      <c r="J141" s="89"/>
      <c r="K141" s="88"/>
      <c r="L141" s="297" t="str">
        <f t="shared" si="17"/>
        <v/>
      </c>
      <c r="M141" s="87"/>
      <c r="N141" s="89"/>
      <c r="O141" s="88"/>
      <c r="P141" s="297" t="str">
        <f t="shared" si="15"/>
        <v/>
      </c>
      <c r="Q141" s="117"/>
      <c r="R141" s="87"/>
      <c r="S141" s="88"/>
      <c r="T141" s="88"/>
      <c r="U141" s="90"/>
      <c r="V141" s="298" t="str">
        <f t="shared" si="16"/>
        <v/>
      </c>
      <c r="W141" s="111" t="str">
        <f t="shared" si="13"/>
        <v/>
      </c>
      <c r="X141" s="97" t="str">
        <f t="shared" si="14"/>
        <v/>
      </c>
      <c r="Y141" s="45"/>
      <c r="Z141" s="199"/>
      <c r="AA141" s="24"/>
      <c r="AB141" s="26"/>
      <c r="AC141" s="26"/>
      <c r="AD141" s="26"/>
      <c r="AE141" s="26"/>
      <c r="AF141" s="26"/>
      <c r="AG141" s="26"/>
      <c r="AH141" s="26"/>
      <c r="AI141" s="26"/>
      <c r="AK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</row>
    <row r="142" spans="1:225" ht="20.100000000000001" customHeight="1" x14ac:dyDescent="0.25">
      <c r="A142" s="17">
        <v>138</v>
      </c>
      <c r="B142" s="1"/>
      <c r="C142" s="2"/>
      <c r="D142" s="124"/>
      <c r="E142" s="87"/>
      <c r="F142" s="88"/>
      <c r="G142" s="88"/>
      <c r="H142" s="90"/>
      <c r="I142" s="295" t="str">
        <f t="shared" si="12"/>
        <v/>
      </c>
      <c r="J142" s="89"/>
      <c r="K142" s="88"/>
      <c r="L142" s="297" t="str">
        <f t="shared" si="17"/>
        <v/>
      </c>
      <c r="M142" s="87"/>
      <c r="N142" s="89"/>
      <c r="O142" s="88"/>
      <c r="P142" s="297" t="str">
        <f t="shared" si="15"/>
        <v/>
      </c>
      <c r="Q142" s="117"/>
      <c r="R142" s="87"/>
      <c r="S142" s="88"/>
      <c r="T142" s="88"/>
      <c r="U142" s="90"/>
      <c r="V142" s="298" t="str">
        <f t="shared" si="16"/>
        <v/>
      </c>
      <c r="W142" s="111" t="str">
        <f t="shared" si="13"/>
        <v/>
      </c>
      <c r="X142" s="97" t="str">
        <f t="shared" si="14"/>
        <v/>
      </c>
      <c r="Y142" s="45"/>
      <c r="Z142" s="199"/>
      <c r="AA142" s="24"/>
      <c r="AB142" s="26"/>
      <c r="AC142" s="26"/>
      <c r="AD142" s="26"/>
      <c r="AE142" s="26"/>
      <c r="AF142" s="26"/>
      <c r="AG142" s="26"/>
      <c r="AH142" s="26"/>
      <c r="AI142" s="26"/>
      <c r="AK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</row>
    <row r="143" spans="1:225" ht="20.100000000000001" customHeight="1" x14ac:dyDescent="0.25">
      <c r="A143" s="17">
        <v>139</v>
      </c>
      <c r="B143" s="1"/>
      <c r="C143" s="2"/>
      <c r="D143" s="124"/>
      <c r="E143" s="87"/>
      <c r="F143" s="88"/>
      <c r="G143" s="88"/>
      <c r="H143" s="90"/>
      <c r="I143" s="295" t="str">
        <f t="shared" si="12"/>
        <v/>
      </c>
      <c r="J143" s="89"/>
      <c r="K143" s="88"/>
      <c r="L143" s="297" t="str">
        <f t="shared" si="17"/>
        <v/>
      </c>
      <c r="M143" s="87"/>
      <c r="N143" s="89"/>
      <c r="O143" s="88"/>
      <c r="P143" s="297" t="str">
        <f t="shared" si="15"/>
        <v/>
      </c>
      <c r="Q143" s="117"/>
      <c r="R143" s="87"/>
      <c r="S143" s="88"/>
      <c r="T143" s="88"/>
      <c r="U143" s="90"/>
      <c r="V143" s="298" t="str">
        <f t="shared" si="16"/>
        <v/>
      </c>
      <c r="W143" s="111" t="str">
        <f t="shared" si="13"/>
        <v/>
      </c>
      <c r="X143" s="97" t="str">
        <f t="shared" si="14"/>
        <v/>
      </c>
      <c r="Y143" s="45"/>
      <c r="Z143" s="199"/>
      <c r="AA143" s="24"/>
      <c r="AB143" s="26"/>
      <c r="AC143" s="26"/>
      <c r="AD143" s="26"/>
      <c r="AE143" s="26"/>
      <c r="AF143" s="26"/>
      <c r="AG143" s="26"/>
      <c r="AH143" s="26"/>
      <c r="AI143" s="26"/>
      <c r="AK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</row>
    <row r="144" spans="1:225" ht="20.100000000000001" customHeight="1" x14ac:dyDescent="0.25">
      <c r="A144" s="17">
        <v>140</v>
      </c>
      <c r="B144" s="1"/>
      <c r="C144" s="2"/>
      <c r="D144" s="124"/>
      <c r="E144" s="87"/>
      <c r="F144" s="88"/>
      <c r="G144" s="88"/>
      <c r="H144" s="90"/>
      <c r="I144" s="295" t="str">
        <f t="shared" si="12"/>
        <v/>
      </c>
      <c r="J144" s="89"/>
      <c r="K144" s="88"/>
      <c r="L144" s="297" t="str">
        <f t="shared" si="17"/>
        <v/>
      </c>
      <c r="M144" s="87"/>
      <c r="N144" s="89"/>
      <c r="O144" s="88"/>
      <c r="P144" s="297" t="str">
        <f t="shared" si="15"/>
        <v/>
      </c>
      <c r="Q144" s="117"/>
      <c r="R144" s="87"/>
      <c r="S144" s="88"/>
      <c r="T144" s="88"/>
      <c r="U144" s="90"/>
      <c r="V144" s="298" t="str">
        <f t="shared" si="16"/>
        <v/>
      </c>
      <c r="W144" s="111" t="str">
        <f t="shared" si="13"/>
        <v/>
      </c>
      <c r="X144" s="97" t="str">
        <f t="shared" si="14"/>
        <v/>
      </c>
      <c r="Y144" s="45"/>
      <c r="Z144" s="199"/>
      <c r="AA144" s="24"/>
      <c r="AB144" s="26"/>
      <c r="AC144" s="26"/>
      <c r="AD144" s="26"/>
      <c r="AE144" s="26"/>
      <c r="AF144" s="26"/>
      <c r="AG144" s="26"/>
      <c r="AH144" s="26"/>
      <c r="AI144" s="26"/>
      <c r="AK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</row>
    <row r="145" spans="1:225" ht="20.100000000000001" customHeight="1" x14ac:dyDescent="0.25">
      <c r="A145" s="17">
        <v>141</v>
      </c>
      <c r="B145" s="1"/>
      <c r="C145" s="2"/>
      <c r="D145" s="124"/>
      <c r="E145" s="87"/>
      <c r="F145" s="88"/>
      <c r="G145" s="88"/>
      <c r="H145" s="90"/>
      <c r="I145" s="295" t="str">
        <f t="shared" si="12"/>
        <v/>
      </c>
      <c r="J145" s="89"/>
      <c r="K145" s="88"/>
      <c r="L145" s="297" t="str">
        <f t="shared" si="17"/>
        <v/>
      </c>
      <c r="M145" s="87"/>
      <c r="N145" s="89"/>
      <c r="O145" s="88"/>
      <c r="P145" s="297" t="str">
        <f t="shared" si="15"/>
        <v/>
      </c>
      <c r="Q145" s="117"/>
      <c r="R145" s="87"/>
      <c r="S145" s="88"/>
      <c r="T145" s="88"/>
      <c r="U145" s="90"/>
      <c r="V145" s="298" t="str">
        <f t="shared" si="16"/>
        <v/>
      </c>
      <c r="W145" s="111" t="str">
        <f t="shared" si="13"/>
        <v/>
      </c>
      <c r="X145" s="97" t="str">
        <f t="shared" si="14"/>
        <v/>
      </c>
      <c r="Y145" s="45"/>
      <c r="Z145" s="199"/>
      <c r="AA145" s="24"/>
      <c r="AB145" s="26"/>
      <c r="AC145" s="26"/>
      <c r="AD145" s="26"/>
      <c r="AE145" s="26"/>
      <c r="AF145" s="26"/>
      <c r="AG145" s="26"/>
      <c r="AH145" s="26"/>
      <c r="AI145" s="26"/>
      <c r="AK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</row>
    <row r="146" spans="1:225" ht="20.100000000000001" customHeight="1" x14ac:dyDescent="0.25">
      <c r="A146" s="17">
        <v>142</v>
      </c>
      <c r="B146" s="1"/>
      <c r="C146" s="2"/>
      <c r="D146" s="124"/>
      <c r="E146" s="87"/>
      <c r="F146" s="88"/>
      <c r="G146" s="88"/>
      <c r="H146" s="90"/>
      <c r="I146" s="295" t="str">
        <f t="shared" si="12"/>
        <v/>
      </c>
      <c r="J146" s="89"/>
      <c r="K146" s="88"/>
      <c r="L146" s="297" t="str">
        <f t="shared" si="17"/>
        <v/>
      </c>
      <c r="M146" s="87"/>
      <c r="N146" s="89"/>
      <c r="O146" s="88"/>
      <c r="P146" s="297" t="str">
        <f t="shared" si="15"/>
        <v/>
      </c>
      <c r="Q146" s="117"/>
      <c r="R146" s="87"/>
      <c r="S146" s="88"/>
      <c r="T146" s="88"/>
      <c r="U146" s="90"/>
      <c r="V146" s="298" t="str">
        <f t="shared" si="16"/>
        <v/>
      </c>
      <c r="W146" s="111" t="str">
        <f t="shared" si="13"/>
        <v/>
      </c>
      <c r="X146" s="97" t="str">
        <f t="shared" si="14"/>
        <v/>
      </c>
      <c r="Y146" s="45"/>
      <c r="Z146" s="199"/>
      <c r="AA146" s="24"/>
      <c r="AB146" s="26"/>
      <c r="AC146" s="26"/>
      <c r="AD146" s="26"/>
      <c r="AE146" s="26"/>
      <c r="AF146" s="26"/>
      <c r="AG146" s="26"/>
      <c r="AH146" s="26"/>
      <c r="AI146" s="26"/>
      <c r="AK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</row>
    <row r="147" spans="1:225" ht="20.100000000000001" customHeight="1" x14ac:dyDescent="0.25">
      <c r="A147" s="17">
        <v>143</v>
      </c>
      <c r="B147" s="1"/>
      <c r="C147" s="2"/>
      <c r="D147" s="124"/>
      <c r="E147" s="87"/>
      <c r="F147" s="88"/>
      <c r="G147" s="88"/>
      <c r="H147" s="90"/>
      <c r="I147" s="295" t="str">
        <f t="shared" si="12"/>
        <v/>
      </c>
      <c r="J147" s="89"/>
      <c r="K147" s="88"/>
      <c r="L147" s="297" t="str">
        <f t="shared" si="17"/>
        <v/>
      </c>
      <c r="M147" s="87"/>
      <c r="N147" s="89"/>
      <c r="O147" s="88"/>
      <c r="P147" s="297" t="str">
        <f t="shared" si="15"/>
        <v/>
      </c>
      <c r="Q147" s="117"/>
      <c r="R147" s="87"/>
      <c r="S147" s="88"/>
      <c r="T147" s="88"/>
      <c r="U147" s="90"/>
      <c r="V147" s="298" t="str">
        <f t="shared" si="16"/>
        <v/>
      </c>
      <c r="W147" s="111" t="str">
        <f t="shared" si="13"/>
        <v/>
      </c>
      <c r="X147" s="97" t="str">
        <f t="shared" si="14"/>
        <v/>
      </c>
      <c r="Y147" s="45"/>
      <c r="Z147" s="199"/>
      <c r="AA147" s="24"/>
      <c r="AB147" s="26"/>
      <c r="AC147" s="26"/>
      <c r="AD147" s="26"/>
      <c r="AE147" s="26"/>
      <c r="AF147" s="26"/>
      <c r="AG147" s="26"/>
      <c r="AH147" s="26"/>
      <c r="AI147" s="26"/>
      <c r="AK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</row>
    <row r="148" spans="1:225" ht="20.100000000000001" customHeight="1" x14ac:dyDescent="0.25">
      <c r="A148" s="17">
        <v>144</v>
      </c>
      <c r="B148" s="1"/>
      <c r="C148" s="2"/>
      <c r="D148" s="124"/>
      <c r="E148" s="87"/>
      <c r="F148" s="88"/>
      <c r="G148" s="88"/>
      <c r="H148" s="90"/>
      <c r="I148" s="295" t="str">
        <f t="shared" si="12"/>
        <v/>
      </c>
      <c r="J148" s="89"/>
      <c r="K148" s="88"/>
      <c r="L148" s="297" t="str">
        <f t="shared" si="17"/>
        <v/>
      </c>
      <c r="M148" s="87"/>
      <c r="N148" s="89"/>
      <c r="O148" s="88"/>
      <c r="P148" s="297" t="str">
        <f t="shared" si="15"/>
        <v/>
      </c>
      <c r="Q148" s="117"/>
      <c r="R148" s="87"/>
      <c r="S148" s="88"/>
      <c r="T148" s="88"/>
      <c r="U148" s="90"/>
      <c r="V148" s="298" t="str">
        <f t="shared" si="16"/>
        <v/>
      </c>
      <c r="W148" s="111" t="str">
        <f t="shared" si="13"/>
        <v/>
      </c>
      <c r="X148" s="97" t="str">
        <f t="shared" si="14"/>
        <v/>
      </c>
      <c r="Y148" s="45"/>
      <c r="Z148" s="199"/>
      <c r="AA148" s="24"/>
      <c r="AB148" s="26"/>
      <c r="AC148" s="26"/>
      <c r="AD148" s="26"/>
      <c r="AE148" s="26"/>
      <c r="AF148" s="26"/>
      <c r="AG148" s="26"/>
      <c r="AH148" s="26"/>
      <c r="AI148" s="26"/>
      <c r="AK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</row>
    <row r="149" spans="1:225" ht="20.100000000000001" customHeight="1" x14ac:dyDescent="0.25">
      <c r="A149" s="17">
        <v>145</v>
      </c>
      <c r="B149" s="1"/>
      <c r="C149" s="2"/>
      <c r="D149" s="124"/>
      <c r="E149" s="87"/>
      <c r="F149" s="88"/>
      <c r="G149" s="88"/>
      <c r="H149" s="90"/>
      <c r="I149" s="295" t="str">
        <f t="shared" si="12"/>
        <v/>
      </c>
      <c r="J149" s="89"/>
      <c r="K149" s="88"/>
      <c r="L149" s="297" t="str">
        <f t="shared" si="17"/>
        <v/>
      </c>
      <c r="M149" s="87"/>
      <c r="N149" s="89"/>
      <c r="O149" s="88"/>
      <c r="P149" s="297" t="str">
        <f t="shared" si="15"/>
        <v/>
      </c>
      <c r="Q149" s="117"/>
      <c r="R149" s="87"/>
      <c r="S149" s="88"/>
      <c r="T149" s="88"/>
      <c r="U149" s="90"/>
      <c r="V149" s="298" t="str">
        <f t="shared" si="16"/>
        <v/>
      </c>
      <c r="W149" s="111" t="str">
        <f t="shared" si="13"/>
        <v/>
      </c>
      <c r="X149" s="97" t="str">
        <f t="shared" si="14"/>
        <v/>
      </c>
      <c r="Y149" s="45"/>
      <c r="Z149" s="199"/>
      <c r="AA149" s="24"/>
      <c r="AB149" s="26"/>
      <c r="AC149" s="26"/>
      <c r="AD149" s="26"/>
      <c r="AE149" s="26"/>
      <c r="AF149" s="26"/>
      <c r="AG149" s="26"/>
      <c r="AH149" s="26"/>
      <c r="AI149" s="26"/>
      <c r="AK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</row>
    <row r="150" spans="1:225" ht="20.100000000000001" customHeight="1" x14ac:dyDescent="0.25">
      <c r="A150" s="17">
        <v>146</v>
      </c>
      <c r="B150" s="1"/>
      <c r="C150" s="2"/>
      <c r="D150" s="124"/>
      <c r="E150" s="87"/>
      <c r="F150" s="88"/>
      <c r="G150" s="88"/>
      <c r="H150" s="90"/>
      <c r="I150" s="295" t="str">
        <f t="shared" si="12"/>
        <v/>
      </c>
      <c r="J150" s="89"/>
      <c r="K150" s="88"/>
      <c r="L150" s="297" t="str">
        <f t="shared" si="17"/>
        <v/>
      </c>
      <c r="M150" s="87"/>
      <c r="N150" s="89"/>
      <c r="O150" s="88"/>
      <c r="P150" s="297" t="str">
        <f t="shared" si="15"/>
        <v/>
      </c>
      <c r="Q150" s="117"/>
      <c r="R150" s="87"/>
      <c r="S150" s="88"/>
      <c r="T150" s="88"/>
      <c r="U150" s="90"/>
      <c r="V150" s="298" t="str">
        <f t="shared" si="16"/>
        <v/>
      </c>
      <c r="W150" s="111" t="str">
        <f t="shared" si="13"/>
        <v/>
      </c>
      <c r="X150" s="97" t="str">
        <f t="shared" si="14"/>
        <v/>
      </c>
      <c r="Y150" s="45"/>
      <c r="Z150" s="199"/>
      <c r="AA150" s="24"/>
      <c r="AB150" s="26"/>
      <c r="AC150" s="26"/>
      <c r="AD150" s="26"/>
      <c r="AE150" s="26"/>
      <c r="AF150" s="26"/>
      <c r="AG150" s="26"/>
      <c r="AH150" s="26"/>
      <c r="AI150" s="26"/>
      <c r="AK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</row>
    <row r="151" spans="1:225" ht="20.100000000000001" customHeight="1" x14ac:dyDescent="0.25">
      <c r="A151" s="17">
        <v>147</v>
      </c>
      <c r="B151" s="1"/>
      <c r="C151" s="2"/>
      <c r="D151" s="124"/>
      <c r="E151" s="87"/>
      <c r="F151" s="88"/>
      <c r="G151" s="88"/>
      <c r="H151" s="90"/>
      <c r="I151" s="295" t="str">
        <f t="shared" si="12"/>
        <v/>
      </c>
      <c r="J151" s="89"/>
      <c r="K151" s="88"/>
      <c r="L151" s="297" t="str">
        <f t="shared" si="17"/>
        <v/>
      </c>
      <c r="M151" s="87"/>
      <c r="N151" s="89"/>
      <c r="O151" s="88"/>
      <c r="P151" s="297" t="str">
        <f t="shared" si="15"/>
        <v/>
      </c>
      <c r="Q151" s="117"/>
      <c r="R151" s="87"/>
      <c r="S151" s="88"/>
      <c r="T151" s="88"/>
      <c r="U151" s="90"/>
      <c r="V151" s="298" t="str">
        <f t="shared" si="16"/>
        <v/>
      </c>
      <c r="W151" s="111" t="str">
        <f t="shared" si="13"/>
        <v/>
      </c>
      <c r="X151" s="97" t="str">
        <f t="shared" si="14"/>
        <v/>
      </c>
      <c r="Y151" s="45"/>
      <c r="Z151" s="199"/>
      <c r="AA151" s="24"/>
      <c r="AB151" s="26"/>
      <c r="AC151" s="26"/>
      <c r="AD151" s="26"/>
      <c r="AE151" s="26"/>
      <c r="AF151" s="26"/>
      <c r="AG151" s="26"/>
      <c r="AH151" s="26"/>
      <c r="AI151" s="26"/>
      <c r="AK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</row>
    <row r="152" spans="1:225" ht="20.100000000000001" customHeight="1" x14ac:dyDescent="0.25">
      <c r="A152" s="17">
        <v>148</v>
      </c>
      <c r="B152" s="1"/>
      <c r="C152" s="2"/>
      <c r="D152" s="124"/>
      <c r="E152" s="87"/>
      <c r="F152" s="88"/>
      <c r="G152" s="88"/>
      <c r="H152" s="90"/>
      <c r="I152" s="295" t="str">
        <f t="shared" si="12"/>
        <v/>
      </c>
      <c r="J152" s="89"/>
      <c r="K152" s="88"/>
      <c r="L152" s="297" t="str">
        <f t="shared" si="17"/>
        <v/>
      </c>
      <c r="M152" s="87"/>
      <c r="N152" s="89"/>
      <c r="O152" s="88"/>
      <c r="P152" s="297" t="str">
        <f t="shared" si="15"/>
        <v/>
      </c>
      <c r="Q152" s="117"/>
      <c r="R152" s="87"/>
      <c r="S152" s="88"/>
      <c r="T152" s="88"/>
      <c r="U152" s="90"/>
      <c r="V152" s="298" t="str">
        <f t="shared" si="16"/>
        <v/>
      </c>
      <c r="W152" s="111" t="str">
        <f t="shared" si="13"/>
        <v/>
      </c>
      <c r="X152" s="97" t="str">
        <f t="shared" si="14"/>
        <v/>
      </c>
      <c r="Y152" s="45"/>
      <c r="Z152" s="199"/>
      <c r="AA152" s="24"/>
      <c r="AB152" s="26"/>
      <c r="AC152" s="26"/>
      <c r="AD152" s="26"/>
      <c r="AE152" s="26"/>
      <c r="AF152" s="26"/>
      <c r="AG152" s="26"/>
      <c r="AH152" s="26"/>
      <c r="AI152" s="26"/>
      <c r="AK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</row>
    <row r="153" spans="1:225" ht="20.100000000000001" customHeight="1" x14ac:dyDescent="0.25">
      <c r="A153" s="17">
        <v>149</v>
      </c>
      <c r="B153" s="1"/>
      <c r="C153" s="2"/>
      <c r="D153" s="124"/>
      <c r="E153" s="87"/>
      <c r="F153" s="88"/>
      <c r="G153" s="88"/>
      <c r="H153" s="90"/>
      <c r="I153" s="295" t="str">
        <f t="shared" si="12"/>
        <v/>
      </c>
      <c r="J153" s="89"/>
      <c r="K153" s="88"/>
      <c r="L153" s="297" t="str">
        <f t="shared" si="17"/>
        <v/>
      </c>
      <c r="M153" s="87"/>
      <c r="N153" s="89"/>
      <c r="O153" s="88"/>
      <c r="P153" s="297" t="str">
        <f t="shared" si="15"/>
        <v/>
      </c>
      <c r="Q153" s="117"/>
      <c r="R153" s="87"/>
      <c r="S153" s="88"/>
      <c r="T153" s="88"/>
      <c r="U153" s="90"/>
      <c r="V153" s="298" t="str">
        <f t="shared" si="16"/>
        <v/>
      </c>
      <c r="W153" s="111" t="str">
        <f t="shared" si="13"/>
        <v/>
      </c>
      <c r="X153" s="97" t="str">
        <f t="shared" si="14"/>
        <v/>
      </c>
      <c r="Y153" s="45"/>
      <c r="Z153" s="199"/>
      <c r="AA153" s="24"/>
      <c r="AB153" s="26"/>
      <c r="AC153" s="26"/>
      <c r="AD153" s="26"/>
      <c r="AE153" s="26"/>
      <c r="AF153" s="26"/>
      <c r="AG153" s="26"/>
      <c r="AH153" s="26"/>
      <c r="AI153" s="26"/>
      <c r="AK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</row>
    <row r="154" spans="1:225" ht="20.100000000000001" customHeight="1" x14ac:dyDescent="0.25">
      <c r="A154" s="17">
        <v>150</v>
      </c>
      <c r="B154" s="1"/>
      <c r="C154" s="2"/>
      <c r="D154" s="124"/>
      <c r="E154" s="87"/>
      <c r="F154" s="88"/>
      <c r="G154" s="88"/>
      <c r="H154" s="90"/>
      <c r="I154" s="295" t="str">
        <f t="shared" si="12"/>
        <v/>
      </c>
      <c r="J154" s="89"/>
      <c r="K154" s="88"/>
      <c r="L154" s="297" t="str">
        <f t="shared" si="17"/>
        <v/>
      </c>
      <c r="M154" s="87"/>
      <c r="N154" s="89"/>
      <c r="O154" s="88"/>
      <c r="P154" s="297" t="str">
        <f t="shared" si="15"/>
        <v/>
      </c>
      <c r="Q154" s="117"/>
      <c r="R154" s="87"/>
      <c r="S154" s="88"/>
      <c r="T154" s="88"/>
      <c r="U154" s="90"/>
      <c r="V154" s="298" t="str">
        <f t="shared" si="16"/>
        <v/>
      </c>
      <c r="W154" s="111" t="str">
        <f t="shared" si="13"/>
        <v/>
      </c>
      <c r="X154" s="97" t="str">
        <f t="shared" si="14"/>
        <v/>
      </c>
      <c r="Y154" s="45"/>
      <c r="Z154" s="199"/>
      <c r="AA154" s="24"/>
      <c r="AB154" s="26"/>
      <c r="AC154" s="26"/>
      <c r="AD154" s="26"/>
      <c r="AE154" s="26"/>
      <c r="AF154" s="26"/>
      <c r="AG154" s="26"/>
      <c r="AH154" s="26"/>
      <c r="AI154" s="26"/>
      <c r="AK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</row>
    <row r="155" spans="1:225" ht="20.100000000000001" customHeight="1" x14ac:dyDescent="0.25">
      <c r="A155" s="17">
        <v>151</v>
      </c>
      <c r="B155" s="1"/>
      <c r="C155" s="2"/>
      <c r="D155" s="124"/>
      <c r="E155" s="87"/>
      <c r="F155" s="88"/>
      <c r="G155" s="88"/>
      <c r="H155" s="90"/>
      <c r="I155" s="295" t="str">
        <f t="shared" si="12"/>
        <v/>
      </c>
      <c r="J155" s="89"/>
      <c r="K155" s="88"/>
      <c r="L155" s="297" t="str">
        <f t="shared" si="17"/>
        <v/>
      </c>
      <c r="M155" s="87"/>
      <c r="N155" s="89"/>
      <c r="O155" s="88"/>
      <c r="P155" s="297" t="str">
        <f t="shared" si="15"/>
        <v/>
      </c>
      <c r="Q155" s="117"/>
      <c r="R155" s="87"/>
      <c r="S155" s="88"/>
      <c r="T155" s="88"/>
      <c r="U155" s="90"/>
      <c r="V155" s="298" t="str">
        <f t="shared" si="16"/>
        <v/>
      </c>
      <c r="W155" s="111" t="str">
        <f t="shared" si="13"/>
        <v/>
      </c>
      <c r="X155" s="97" t="str">
        <f t="shared" si="14"/>
        <v/>
      </c>
      <c r="Y155" s="45"/>
      <c r="Z155" s="199"/>
      <c r="AA155" s="24"/>
      <c r="AB155" s="26"/>
      <c r="AC155" s="26"/>
      <c r="AD155" s="26"/>
      <c r="AE155" s="26"/>
      <c r="AF155" s="26"/>
      <c r="AG155" s="26"/>
      <c r="AH155" s="26"/>
      <c r="AI155" s="26"/>
      <c r="AK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</row>
    <row r="156" spans="1:225" ht="20.100000000000001" customHeight="1" x14ac:dyDescent="0.25">
      <c r="A156" s="17">
        <v>152</v>
      </c>
      <c r="B156" s="1"/>
      <c r="C156" s="2"/>
      <c r="D156" s="124"/>
      <c r="E156" s="87"/>
      <c r="F156" s="88"/>
      <c r="G156" s="88"/>
      <c r="H156" s="90"/>
      <c r="I156" s="295" t="str">
        <f t="shared" si="12"/>
        <v/>
      </c>
      <c r="J156" s="89"/>
      <c r="K156" s="88"/>
      <c r="L156" s="297" t="str">
        <f t="shared" si="17"/>
        <v/>
      </c>
      <c r="M156" s="87"/>
      <c r="N156" s="89"/>
      <c r="O156" s="88"/>
      <c r="P156" s="297" t="str">
        <f t="shared" si="15"/>
        <v/>
      </c>
      <c r="Q156" s="117"/>
      <c r="R156" s="87"/>
      <c r="S156" s="88"/>
      <c r="T156" s="88"/>
      <c r="U156" s="90"/>
      <c r="V156" s="298" t="str">
        <f t="shared" si="16"/>
        <v/>
      </c>
      <c r="W156" s="111" t="str">
        <f t="shared" si="13"/>
        <v/>
      </c>
      <c r="X156" s="97" t="str">
        <f t="shared" si="14"/>
        <v/>
      </c>
      <c r="Y156" s="45"/>
      <c r="Z156" s="199"/>
      <c r="AA156" s="24"/>
      <c r="AB156" s="26"/>
      <c r="AC156" s="26"/>
      <c r="AD156" s="26"/>
      <c r="AE156" s="26"/>
      <c r="AF156" s="26"/>
      <c r="AG156" s="26"/>
      <c r="AH156" s="26"/>
      <c r="AI156" s="26"/>
      <c r="AK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</row>
    <row r="157" spans="1:225" ht="20.100000000000001" customHeight="1" x14ac:dyDescent="0.25">
      <c r="A157" s="17">
        <v>153</v>
      </c>
      <c r="B157" s="1"/>
      <c r="C157" s="2"/>
      <c r="D157" s="124"/>
      <c r="E157" s="87"/>
      <c r="F157" s="88"/>
      <c r="G157" s="88"/>
      <c r="H157" s="90"/>
      <c r="I157" s="295" t="str">
        <f t="shared" si="12"/>
        <v/>
      </c>
      <c r="J157" s="89"/>
      <c r="K157" s="88"/>
      <c r="L157" s="297" t="str">
        <f t="shared" si="17"/>
        <v/>
      </c>
      <c r="M157" s="87"/>
      <c r="N157" s="89"/>
      <c r="O157" s="88"/>
      <c r="P157" s="297" t="str">
        <f t="shared" si="15"/>
        <v/>
      </c>
      <c r="Q157" s="117"/>
      <c r="R157" s="87"/>
      <c r="S157" s="88"/>
      <c r="T157" s="88"/>
      <c r="U157" s="90"/>
      <c r="V157" s="298" t="str">
        <f t="shared" si="16"/>
        <v/>
      </c>
      <c r="W157" s="111" t="str">
        <f t="shared" si="13"/>
        <v/>
      </c>
      <c r="X157" s="97" t="str">
        <f t="shared" si="14"/>
        <v/>
      </c>
      <c r="Y157" s="45"/>
      <c r="Z157" s="199"/>
      <c r="AA157" s="24"/>
      <c r="AB157" s="26"/>
      <c r="AC157" s="26"/>
      <c r="AD157" s="26"/>
      <c r="AE157" s="26"/>
      <c r="AF157" s="26"/>
      <c r="AG157" s="26"/>
      <c r="AH157" s="26"/>
      <c r="AI157" s="26"/>
      <c r="AK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</row>
    <row r="158" spans="1:225" ht="20.100000000000001" customHeight="1" x14ac:dyDescent="0.25">
      <c r="A158" s="17">
        <v>154</v>
      </c>
      <c r="B158" s="1"/>
      <c r="C158" s="2"/>
      <c r="D158" s="124"/>
      <c r="E158" s="87"/>
      <c r="F158" s="88"/>
      <c r="G158" s="88"/>
      <c r="H158" s="90"/>
      <c r="I158" s="295" t="str">
        <f t="shared" si="12"/>
        <v/>
      </c>
      <c r="J158" s="89"/>
      <c r="K158" s="88"/>
      <c r="L158" s="297" t="str">
        <f t="shared" si="17"/>
        <v/>
      </c>
      <c r="M158" s="87"/>
      <c r="N158" s="89"/>
      <c r="O158" s="88"/>
      <c r="P158" s="297" t="str">
        <f t="shared" si="15"/>
        <v/>
      </c>
      <c r="Q158" s="117"/>
      <c r="R158" s="87"/>
      <c r="S158" s="88"/>
      <c r="T158" s="88"/>
      <c r="U158" s="90"/>
      <c r="V158" s="298" t="str">
        <f t="shared" si="16"/>
        <v/>
      </c>
      <c r="W158" s="111" t="str">
        <f t="shared" si="13"/>
        <v/>
      </c>
      <c r="X158" s="97" t="str">
        <f t="shared" si="14"/>
        <v/>
      </c>
      <c r="Y158" s="45"/>
      <c r="Z158" s="199"/>
      <c r="AA158" s="24"/>
      <c r="AB158" s="26"/>
      <c r="AC158" s="26"/>
      <c r="AD158" s="26"/>
      <c r="AE158" s="26"/>
      <c r="AF158" s="26"/>
      <c r="AG158" s="26"/>
      <c r="AH158" s="26"/>
      <c r="AI158" s="26"/>
      <c r="AK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</row>
    <row r="159" spans="1:225" ht="20.100000000000001" customHeight="1" x14ac:dyDescent="0.25">
      <c r="A159" s="17">
        <v>155</v>
      </c>
      <c r="B159" s="1"/>
      <c r="C159" s="2"/>
      <c r="D159" s="124"/>
      <c r="E159" s="87"/>
      <c r="F159" s="88"/>
      <c r="G159" s="88"/>
      <c r="H159" s="90"/>
      <c r="I159" s="295" t="str">
        <f t="shared" si="12"/>
        <v/>
      </c>
      <c r="J159" s="89"/>
      <c r="K159" s="88"/>
      <c r="L159" s="297" t="str">
        <f t="shared" si="17"/>
        <v/>
      </c>
      <c r="M159" s="87"/>
      <c r="N159" s="89"/>
      <c r="O159" s="88"/>
      <c r="P159" s="297" t="str">
        <f t="shared" si="15"/>
        <v/>
      </c>
      <c r="Q159" s="117"/>
      <c r="R159" s="87"/>
      <c r="S159" s="88"/>
      <c r="T159" s="88"/>
      <c r="U159" s="90"/>
      <c r="V159" s="298" t="str">
        <f t="shared" si="16"/>
        <v/>
      </c>
      <c r="W159" s="111" t="str">
        <f t="shared" si="13"/>
        <v/>
      </c>
      <c r="X159" s="97" t="str">
        <f t="shared" si="14"/>
        <v/>
      </c>
      <c r="Y159" s="45"/>
      <c r="Z159" s="199"/>
      <c r="AA159" s="24"/>
      <c r="AB159" s="26"/>
      <c r="AC159" s="26"/>
      <c r="AD159" s="26"/>
      <c r="AE159" s="26"/>
      <c r="AF159" s="26"/>
      <c r="AG159" s="26"/>
      <c r="AH159" s="26"/>
      <c r="AI159" s="26"/>
      <c r="AK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</row>
    <row r="160" spans="1:225" ht="20.100000000000001" customHeight="1" x14ac:dyDescent="0.25">
      <c r="A160" s="17">
        <v>156</v>
      </c>
      <c r="B160" s="1"/>
      <c r="C160" s="2"/>
      <c r="D160" s="124"/>
      <c r="E160" s="87"/>
      <c r="F160" s="88"/>
      <c r="G160" s="88"/>
      <c r="H160" s="90"/>
      <c r="I160" s="295" t="str">
        <f t="shared" si="12"/>
        <v/>
      </c>
      <c r="J160" s="89"/>
      <c r="K160" s="88"/>
      <c r="L160" s="297" t="str">
        <f t="shared" si="17"/>
        <v/>
      </c>
      <c r="M160" s="87"/>
      <c r="N160" s="89"/>
      <c r="O160" s="88"/>
      <c r="P160" s="297" t="str">
        <f t="shared" si="15"/>
        <v/>
      </c>
      <c r="Q160" s="117"/>
      <c r="R160" s="87"/>
      <c r="S160" s="88"/>
      <c r="T160" s="88"/>
      <c r="U160" s="90"/>
      <c r="V160" s="298" t="str">
        <f t="shared" si="16"/>
        <v/>
      </c>
      <c r="W160" s="111" t="str">
        <f t="shared" si="13"/>
        <v/>
      </c>
      <c r="X160" s="97" t="str">
        <f t="shared" si="14"/>
        <v/>
      </c>
      <c r="Y160" s="45"/>
      <c r="Z160" s="199"/>
      <c r="AA160" s="24"/>
      <c r="AB160" s="26"/>
      <c r="AC160" s="26"/>
      <c r="AD160" s="26"/>
      <c r="AE160" s="26"/>
      <c r="AF160" s="26"/>
      <c r="AG160" s="26"/>
      <c r="AH160" s="26"/>
      <c r="AI160" s="26"/>
      <c r="AK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</row>
    <row r="161" spans="1:225" ht="20.100000000000001" customHeight="1" x14ac:dyDescent="0.25">
      <c r="A161" s="17">
        <v>157</v>
      </c>
      <c r="B161" s="1"/>
      <c r="C161" s="2"/>
      <c r="D161" s="124"/>
      <c r="E161" s="87"/>
      <c r="F161" s="88"/>
      <c r="G161" s="88"/>
      <c r="H161" s="90"/>
      <c r="I161" s="295" t="str">
        <f t="shared" si="12"/>
        <v/>
      </c>
      <c r="J161" s="89"/>
      <c r="K161" s="88"/>
      <c r="L161" s="297" t="str">
        <f t="shared" si="17"/>
        <v/>
      </c>
      <c r="M161" s="87"/>
      <c r="N161" s="89"/>
      <c r="O161" s="88"/>
      <c r="P161" s="297" t="str">
        <f t="shared" si="15"/>
        <v/>
      </c>
      <c r="Q161" s="117"/>
      <c r="R161" s="87"/>
      <c r="S161" s="88"/>
      <c r="T161" s="88"/>
      <c r="U161" s="90"/>
      <c r="V161" s="298" t="str">
        <f t="shared" si="16"/>
        <v/>
      </c>
      <c r="W161" s="111" t="str">
        <f t="shared" si="13"/>
        <v/>
      </c>
      <c r="X161" s="97" t="str">
        <f t="shared" si="14"/>
        <v/>
      </c>
      <c r="Y161" s="45"/>
      <c r="Z161" s="199"/>
      <c r="AA161" s="24"/>
      <c r="AB161" s="26"/>
      <c r="AC161" s="26"/>
      <c r="AD161" s="26"/>
      <c r="AE161" s="26"/>
      <c r="AF161" s="26"/>
      <c r="AG161" s="26"/>
      <c r="AH161" s="26"/>
      <c r="AI161" s="26"/>
      <c r="AK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</row>
    <row r="162" spans="1:225" ht="20.100000000000001" customHeight="1" x14ac:dyDescent="0.25">
      <c r="A162" s="17">
        <v>158</v>
      </c>
      <c r="B162" s="1"/>
      <c r="C162" s="2"/>
      <c r="D162" s="124"/>
      <c r="E162" s="87"/>
      <c r="F162" s="88"/>
      <c r="G162" s="88"/>
      <c r="H162" s="90"/>
      <c r="I162" s="295" t="str">
        <f t="shared" si="12"/>
        <v/>
      </c>
      <c r="J162" s="89"/>
      <c r="K162" s="88"/>
      <c r="L162" s="297" t="str">
        <f t="shared" si="17"/>
        <v/>
      </c>
      <c r="M162" s="87"/>
      <c r="N162" s="89"/>
      <c r="O162" s="88"/>
      <c r="P162" s="297" t="str">
        <f t="shared" si="15"/>
        <v/>
      </c>
      <c r="Q162" s="117"/>
      <c r="R162" s="87"/>
      <c r="S162" s="88"/>
      <c r="T162" s="88"/>
      <c r="U162" s="90"/>
      <c r="V162" s="298" t="str">
        <f t="shared" si="16"/>
        <v/>
      </c>
      <c r="W162" s="111" t="str">
        <f t="shared" si="13"/>
        <v/>
      </c>
      <c r="X162" s="97" t="str">
        <f t="shared" si="14"/>
        <v/>
      </c>
      <c r="Y162" s="45"/>
      <c r="Z162" s="199"/>
      <c r="AA162" s="24"/>
      <c r="AB162" s="26"/>
      <c r="AC162" s="26"/>
      <c r="AD162" s="26"/>
      <c r="AE162" s="26"/>
      <c r="AF162" s="26"/>
      <c r="AG162" s="26"/>
      <c r="AH162" s="26"/>
      <c r="AI162" s="26"/>
      <c r="AK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</row>
    <row r="163" spans="1:225" ht="20.100000000000001" customHeight="1" x14ac:dyDescent="0.25">
      <c r="A163" s="17">
        <v>159</v>
      </c>
      <c r="B163" s="1"/>
      <c r="C163" s="2"/>
      <c r="D163" s="124"/>
      <c r="E163" s="87"/>
      <c r="F163" s="88"/>
      <c r="G163" s="88"/>
      <c r="H163" s="90"/>
      <c r="I163" s="295" t="str">
        <f t="shared" si="12"/>
        <v/>
      </c>
      <c r="J163" s="89"/>
      <c r="K163" s="88"/>
      <c r="L163" s="297" t="str">
        <f t="shared" si="17"/>
        <v/>
      </c>
      <c r="M163" s="87"/>
      <c r="N163" s="89"/>
      <c r="O163" s="88"/>
      <c r="P163" s="297" t="str">
        <f t="shared" si="15"/>
        <v/>
      </c>
      <c r="Q163" s="117"/>
      <c r="R163" s="87"/>
      <c r="S163" s="88"/>
      <c r="T163" s="88"/>
      <c r="U163" s="90"/>
      <c r="V163" s="298" t="str">
        <f t="shared" si="16"/>
        <v/>
      </c>
      <c r="W163" s="111" t="str">
        <f t="shared" si="13"/>
        <v/>
      </c>
      <c r="X163" s="97" t="str">
        <f t="shared" si="14"/>
        <v/>
      </c>
      <c r="Y163" s="45"/>
      <c r="Z163" s="199"/>
      <c r="AA163" s="24"/>
      <c r="AB163" s="26"/>
      <c r="AC163" s="26"/>
      <c r="AD163" s="26"/>
      <c r="AE163" s="26"/>
      <c r="AF163" s="26"/>
      <c r="AG163" s="26"/>
      <c r="AH163" s="26"/>
      <c r="AI163" s="26"/>
      <c r="AK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</row>
    <row r="164" spans="1:225" ht="20.100000000000001" customHeight="1" x14ac:dyDescent="0.25">
      <c r="A164" s="17">
        <v>160</v>
      </c>
      <c r="B164" s="1"/>
      <c r="C164" s="2"/>
      <c r="D164" s="124"/>
      <c r="E164" s="87"/>
      <c r="F164" s="88"/>
      <c r="G164" s="88"/>
      <c r="H164" s="90"/>
      <c r="I164" s="295" t="str">
        <f t="shared" si="12"/>
        <v/>
      </c>
      <c r="J164" s="89"/>
      <c r="K164" s="88"/>
      <c r="L164" s="297" t="str">
        <f t="shared" si="17"/>
        <v/>
      </c>
      <c r="M164" s="87"/>
      <c r="N164" s="89"/>
      <c r="O164" s="88"/>
      <c r="P164" s="297" t="str">
        <f t="shared" si="15"/>
        <v/>
      </c>
      <c r="Q164" s="117"/>
      <c r="R164" s="87"/>
      <c r="S164" s="88"/>
      <c r="T164" s="88"/>
      <c r="U164" s="90"/>
      <c r="V164" s="298" t="str">
        <f t="shared" si="16"/>
        <v/>
      </c>
      <c r="W164" s="111" t="str">
        <f t="shared" si="13"/>
        <v/>
      </c>
      <c r="X164" s="97" t="str">
        <f t="shared" si="14"/>
        <v/>
      </c>
      <c r="Y164" s="45"/>
      <c r="Z164" s="199"/>
      <c r="AA164" s="24"/>
      <c r="AB164" s="26"/>
      <c r="AC164" s="26"/>
      <c r="AD164" s="26"/>
      <c r="AE164" s="26"/>
      <c r="AF164" s="26"/>
      <c r="AG164" s="26"/>
      <c r="AH164" s="26"/>
      <c r="AI164" s="26"/>
      <c r="AK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</row>
    <row r="165" spans="1:225" ht="20.100000000000001" customHeight="1" x14ac:dyDescent="0.25">
      <c r="A165" s="17">
        <v>161</v>
      </c>
      <c r="B165" s="1"/>
      <c r="C165" s="2"/>
      <c r="D165" s="124"/>
      <c r="E165" s="87"/>
      <c r="F165" s="88"/>
      <c r="G165" s="88"/>
      <c r="H165" s="90"/>
      <c r="I165" s="295" t="str">
        <f t="shared" si="12"/>
        <v/>
      </c>
      <c r="J165" s="89"/>
      <c r="K165" s="88"/>
      <c r="L165" s="297" t="str">
        <f t="shared" si="17"/>
        <v/>
      </c>
      <c r="M165" s="87"/>
      <c r="N165" s="89"/>
      <c r="O165" s="88"/>
      <c r="P165" s="297" t="str">
        <f t="shared" si="15"/>
        <v/>
      </c>
      <c r="Q165" s="117"/>
      <c r="R165" s="87"/>
      <c r="S165" s="88"/>
      <c r="T165" s="88"/>
      <c r="U165" s="90"/>
      <c r="V165" s="298" t="str">
        <f t="shared" si="16"/>
        <v/>
      </c>
      <c r="W165" s="111" t="str">
        <f t="shared" si="13"/>
        <v/>
      </c>
      <c r="X165" s="97" t="str">
        <f t="shared" si="14"/>
        <v/>
      </c>
      <c r="Y165" s="45"/>
      <c r="Z165" s="199"/>
      <c r="AA165" s="24"/>
      <c r="AB165" s="26"/>
      <c r="AC165" s="26"/>
      <c r="AD165" s="26"/>
      <c r="AE165" s="26"/>
      <c r="AF165" s="26"/>
      <c r="AG165" s="26"/>
      <c r="AH165" s="26"/>
      <c r="AI165" s="26"/>
      <c r="AK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</row>
    <row r="166" spans="1:225" ht="20.100000000000001" customHeight="1" x14ac:dyDescent="0.25">
      <c r="A166" s="17">
        <v>162</v>
      </c>
      <c r="B166" s="1"/>
      <c r="C166" s="2"/>
      <c r="D166" s="124"/>
      <c r="E166" s="87"/>
      <c r="F166" s="88"/>
      <c r="G166" s="88"/>
      <c r="H166" s="90"/>
      <c r="I166" s="295" t="str">
        <f t="shared" si="12"/>
        <v/>
      </c>
      <c r="J166" s="89"/>
      <c r="K166" s="88"/>
      <c r="L166" s="297" t="str">
        <f t="shared" si="17"/>
        <v/>
      </c>
      <c r="M166" s="87"/>
      <c r="N166" s="89"/>
      <c r="O166" s="88"/>
      <c r="P166" s="297" t="str">
        <f t="shared" si="15"/>
        <v/>
      </c>
      <c r="Q166" s="117"/>
      <c r="R166" s="87"/>
      <c r="S166" s="88"/>
      <c r="T166" s="88"/>
      <c r="U166" s="90"/>
      <c r="V166" s="298" t="str">
        <f t="shared" si="16"/>
        <v/>
      </c>
      <c r="W166" s="111" t="str">
        <f t="shared" si="13"/>
        <v/>
      </c>
      <c r="X166" s="97" t="str">
        <f t="shared" si="14"/>
        <v/>
      </c>
      <c r="Y166" s="45"/>
      <c r="Z166" s="199"/>
      <c r="AA166" s="24"/>
      <c r="AB166" s="26"/>
      <c r="AC166" s="26"/>
      <c r="AD166" s="26"/>
      <c r="AE166" s="26"/>
      <c r="AF166" s="26"/>
      <c r="AG166" s="26"/>
      <c r="AH166" s="26"/>
      <c r="AI166" s="26"/>
      <c r="AK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</row>
    <row r="167" spans="1:225" ht="20.100000000000001" customHeight="1" x14ac:dyDescent="0.25">
      <c r="A167" s="17">
        <v>163</v>
      </c>
      <c r="B167" s="1"/>
      <c r="C167" s="2"/>
      <c r="D167" s="124"/>
      <c r="E167" s="87"/>
      <c r="F167" s="88"/>
      <c r="G167" s="88"/>
      <c r="H167" s="90"/>
      <c r="I167" s="295" t="str">
        <f t="shared" si="12"/>
        <v/>
      </c>
      <c r="J167" s="89"/>
      <c r="K167" s="88"/>
      <c r="L167" s="297" t="str">
        <f t="shared" si="17"/>
        <v/>
      </c>
      <c r="M167" s="87"/>
      <c r="N167" s="89"/>
      <c r="O167" s="88"/>
      <c r="P167" s="297" t="str">
        <f t="shared" si="15"/>
        <v/>
      </c>
      <c r="Q167" s="117"/>
      <c r="R167" s="87"/>
      <c r="S167" s="88"/>
      <c r="T167" s="88"/>
      <c r="U167" s="90"/>
      <c r="V167" s="298" t="str">
        <f t="shared" si="16"/>
        <v/>
      </c>
      <c r="W167" s="111" t="str">
        <f t="shared" si="13"/>
        <v/>
      </c>
      <c r="X167" s="97" t="str">
        <f t="shared" si="14"/>
        <v/>
      </c>
      <c r="Y167" s="45"/>
      <c r="Z167" s="199"/>
      <c r="AA167" s="24"/>
      <c r="AB167" s="26"/>
      <c r="AC167" s="26"/>
      <c r="AD167" s="26"/>
      <c r="AE167" s="26"/>
      <c r="AF167" s="26"/>
      <c r="AG167" s="26"/>
      <c r="AH167" s="26"/>
      <c r="AI167" s="26"/>
      <c r="AK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</row>
    <row r="168" spans="1:225" ht="20.100000000000001" customHeight="1" x14ac:dyDescent="0.25">
      <c r="A168" s="17">
        <v>164</v>
      </c>
      <c r="B168" s="1"/>
      <c r="C168" s="2"/>
      <c r="D168" s="124"/>
      <c r="E168" s="87"/>
      <c r="F168" s="88"/>
      <c r="G168" s="88"/>
      <c r="H168" s="90"/>
      <c r="I168" s="295" t="str">
        <f t="shared" si="12"/>
        <v/>
      </c>
      <c r="J168" s="89"/>
      <c r="K168" s="88"/>
      <c r="L168" s="297" t="str">
        <f t="shared" si="17"/>
        <v/>
      </c>
      <c r="M168" s="87"/>
      <c r="N168" s="89"/>
      <c r="O168" s="88"/>
      <c r="P168" s="297" t="str">
        <f t="shared" si="15"/>
        <v/>
      </c>
      <c r="Q168" s="117"/>
      <c r="R168" s="87"/>
      <c r="S168" s="88"/>
      <c r="T168" s="88"/>
      <c r="U168" s="90"/>
      <c r="V168" s="298" t="str">
        <f t="shared" si="16"/>
        <v/>
      </c>
      <c r="W168" s="111" t="str">
        <f t="shared" si="13"/>
        <v/>
      </c>
      <c r="X168" s="97" t="str">
        <f t="shared" si="14"/>
        <v/>
      </c>
      <c r="Y168" s="45"/>
      <c r="Z168" s="199"/>
      <c r="AA168" s="24"/>
      <c r="AB168" s="26"/>
      <c r="AC168" s="26"/>
      <c r="AD168" s="26"/>
      <c r="AE168" s="26"/>
      <c r="AF168" s="26"/>
      <c r="AG168" s="26"/>
      <c r="AH168" s="26"/>
      <c r="AI168" s="26"/>
      <c r="AK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</row>
    <row r="169" spans="1:225" ht="20.100000000000001" customHeight="1" x14ac:dyDescent="0.25">
      <c r="A169" s="17">
        <v>165</v>
      </c>
      <c r="B169" s="1"/>
      <c r="C169" s="2"/>
      <c r="D169" s="124"/>
      <c r="E169" s="87"/>
      <c r="F169" s="88"/>
      <c r="G169" s="88"/>
      <c r="H169" s="90"/>
      <c r="I169" s="295" t="str">
        <f t="shared" si="12"/>
        <v/>
      </c>
      <c r="J169" s="89"/>
      <c r="K169" s="88"/>
      <c r="L169" s="297" t="str">
        <f t="shared" si="17"/>
        <v/>
      </c>
      <c r="M169" s="87"/>
      <c r="N169" s="89"/>
      <c r="O169" s="88"/>
      <c r="P169" s="297" t="str">
        <f t="shared" si="15"/>
        <v/>
      </c>
      <c r="Q169" s="117"/>
      <c r="R169" s="87"/>
      <c r="S169" s="88"/>
      <c r="T169" s="88"/>
      <c r="U169" s="90"/>
      <c r="V169" s="298" t="str">
        <f t="shared" si="16"/>
        <v/>
      </c>
      <c r="W169" s="111" t="str">
        <f t="shared" si="13"/>
        <v/>
      </c>
      <c r="X169" s="97" t="str">
        <f t="shared" si="14"/>
        <v/>
      </c>
      <c r="Y169" s="45"/>
      <c r="Z169" s="199"/>
      <c r="AA169" s="24"/>
      <c r="AB169" s="26"/>
      <c r="AC169" s="26"/>
      <c r="AD169" s="26"/>
      <c r="AE169" s="26"/>
      <c r="AF169" s="26"/>
      <c r="AG169" s="26"/>
      <c r="AH169" s="26"/>
      <c r="AI169" s="26"/>
      <c r="AK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</row>
    <row r="170" spans="1:225" ht="20.100000000000001" customHeight="1" x14ac:dyDescent="0.25">
      <c r="A170" s="17">
        <v>166</v>
      </c>
      <c r="B170" s="1"/>
      <c r="C170" s="2"/>
      <c r="D170" s="124"/>
      <c r="E170" s="87"/>
      <c r="F170" s="88"/>
      <c r="G170" s="88"/>
      <c r="H170" s="90"/>
      <c r="I170" s="295" t="str">
        <f t="shared" si="12"/>
        <v/>
      </c>
      <c r="J170" s="89"/>
      <c r="K170" s="88"/>
      <c r="L170" s="297" t="str">
        <f t="shared" si="17"/>
        <v/>
      </c>
      <c r="M170" s="87"/>
      <c r="N170" s="89"/>
      <c r="O170" s="88"/>
      <c r="P170" s="297" t="str">
        <f t="shared" si="15"/>
        <v/>
      </c>
      <c r="Q170" s="117"/>
      <c r="R170" s="87"/>
      <c r="S170" s="88"/>
      <c r="T170" s="88"/>
      <c r="U170" s="90"/>
      <c r="V170" s="298" t="str">
        <f t="shared" si="16"/>
        <v/>
      </c>
      <c r="W170" s="111" t="str">
        <f t="shared" si="13"/>
        <v/>
      </c>
      <c r="X170" s="97" t="str">
        <f t="shared" si="14"/>
        <v/>
      </c>
      <c r="Y170" s="45"/>
      <c r="Z170" s="199"/>
      <c r="AA170" s="24"/>
      <c r="AB170" s="26"/>
      <c r="AC170" s="26"/>
      <c r="AD170" s="26"/>
      <c r="AE170" s="26"/>
      <c r="AF170" s="26"/>
      <c r="AG170" s="26"/>
      <c r="AH170" s="26"/>
      <c r="AI170" s="26"/>
      <c r="AK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</row>
    <row r="171" spans="1:225" ht="20.100000000000001" customHeight="1" x14ac:dyDescent="0.25">
      <c r="A171" s="17">
        <v>167</v>
      </c>
      <c r="B171" s="1"/>
      <c r="C171" s="2"/>
      <c r="D171" s="124"/>
      <c r="E171" s="87"/>
      <c r="F171" s="88"/>
      <c r="G171" s="88"/>
      <c r="H171" s="90"/>
      <c r="I171" s="295" t="str">
        <f t="shared" si="12"/>
        <v/>
      </c>
      <c r="J171" s="89"/>
      <c r="K171" s="88"/>
      <c r="L171" s="297" t="str">
        <f t="shared" si="17"/>
        <v/>
      </c>
      <c r="M171" s="87"/>
      <c r="N171" s="89"/>
      <c r="O171" s="88"/>
      <c r="P171" s="297" t="str">
        <f t="shared" si="15"/>
        <v/>
      </c>
      <c r="Q171" s="117"/>
      <c r="R171" s="87"/>
      <c r="S171" s="88"/>
      <c r="T171" s="88"/>
      <c r="U171" s="90"/>
      <c r="V171" s="298" t="str">
        <f t="shared" si="16"/>
        <v/>
      </c>
      <c r="W171" s="111" t="str">
        <f t="shared" si="13"/>
        <v/>
      </c>
      <c r="X171" s="97" t="str">
        <f t="shared" si="14"/>
        <v/>
      </c>
      <c r="Y171" s="45"/>
      <c r="Z171" s="199"/>
      <c r="AA171" s="24"/>
      <c r="AB171" s="26"/>
      <c r="AC171" s="26"/>
      <c r="AD171" s="26"/>
      <c r="AE171" s="26"/>
      <c r="AF171" s="26"/>
      <c r="AG171" s="26"/>
      <c r="AH171" s="26"/>
      <c r="AI171" s="26"/>
      <c r="AK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</row>
    <row r="172" spans="1:225" ht="20.100000000000001" customHeight="1" x14ac:dyDescent="0.25">
      <c r="A172" s="17">
        <v>168</v>
      </c>
      <c r="B172" s="1"/>
      <c r="C172" s="2"/>
      <c r="D172" s="124"/>
      <c r="E172" s="87"/>
      <c r="F172" s="88"/>
      <c r="G172" s="88"/>
      <c r="H172" s="90"/>
      <c r="I172" s="295" t="str">
        <f t="shared" si="12"/>
        <v/>
      </c>
      <c r="J172" s="89"/>
      <c r="K172" s="88"/>
      <c r="L172" s="297" t="str">
        <f t="shared" si="17"/>
        <v/>
      </c>
      <c r="M172" s="87"/>
      <c r="N172" s="89"/>
      <c r="O172" s="88"/>
      <c r="P172" s="297" t="str">
        <f t="shared" si="15"/>
        <v/>
      </c>
      <c r="Q172" s="117"/>
      <c r="R172" s="87"/>
      <c r="S172" s="88"/>
      <c r="T172" s="88"/>
      <c r="U172" s="90"/>
      <c r="V172" s="298" t="str">
        <f t="shared" si="16"/>
        <v/>
      </c>
      <c r="W172" s="111" t="str">
        <f t="shared" si="13"/>
        <v/>
      </c>
      <c r="X172" s="97" t="str">
        <f t="shared" si="14"/>
        <v/>
      </c>
      <c r="Y172" s="45"/>
      <c r="Z172" s="199"/>
      <c r="AA172" s="24"/>
      <c r="AB172" s="26"/>
      <c r="AC172" s="26"/>
      <c r="AD172" s="26"/>
      <c r="AE172" s="26"/>
      <c r="AF172" s="26"/>
      <c r="AG172" s="26"/>
      <c r="AH172" s="26"/>
      <c r="AI172" s="26"/>
      <c r="AK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</row>
    <row r="173" spans="1:225" ht="20.100000000000001" customHeight="1" x14ac:dyDescent="0.25">
      <c r="A173" s="17">
        <v>169</v>
      </c>
      <c r="B173" s="1"/>
      <c r="C173" s="2"/>
      <c r="D173" s="124"/>
      <c r="E173" s="87"/>
      <c r="F173" s="88"/>
      <c r="G173" s="88"/>
      <c r="H173" s="90"/>
      <c r="I173" s="295" t="str">
        <f t="shared" si="12"/>
        <v/>
      </c>
      <c r="J173" s="89"/>
      <c r="K173" s="88"/>
      <c r="L173" s="297" t="str">
        <f t="shared" si="17"/>
        <v/>
      </c>
      <c r="M173" s="87"/>
      <c r="N173" s="89"/>
      <c r="O173" s="88"/>
      <c r="P173" s="297" t="str">
        <f t="shared" si="15"/>
        <v/>
      </c>
      <c r="Q173" s="117"/>
      <c r="R173" s="87"/>
      <c r="S173" s="88"/>
      <c r="T173" s="88"/>
      <c r="U173" s="90"/>
      <c r="V173" s="298" t="str">
        <f t="shared" si="16"/>
        <v/>
      </c>
      <c r="W173" s="111" t="str">
        <f t="shared" si="13"/>
        <v/>
      </c>
      <c r="X173" s="97" t="str">
        <f t="shared" si="14"/>
        <v/>
      </c>
      <c r="Y173" s="45"/>
      <c r="Z173" s="199"/>
      <c r="AA173" s="24"/>
      <c r="AB173" s="26"/>
      <c r="AC173" s="26"/>
      <c r="AD173" s="26"/>
      <c r="AE173" s="26"/>
      <c r="AF173" s="26"/>
      <c r="AG173" s="26"/>
      <c r="AH173" s="26"/>
      <c r="AI173" s="26"/>
      <c r="AK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</row>
    <row r="174" spans="1:225" ht="20.100000000000001" customHeight="1" x14ac:dyDescent="0.25">
      <c r="A174" s="17">
        <v>170</v>
      </c>
      <c r="B174" s="1"/>
      <c r="C174" s="2"/>
      <c r="D174" s="124"/>
      <c r="E174" s="87"/>
      <c r="F174" s="88"/>
      <c r="G174" s="88"/>
      <c r="H174" s="90"/>
      <c r="I174" s="295" t="str">
        <f t="shared" si="12"/>
        <v/>
      </c>
      <c r="J174" s="89"/>
      <c r="K174" s="88"/>
      <c r="L174" s="297" t="str">
        <f t="shared" si="17"/>
        <v/>
      </c>
      <c r="M174" s="87"/>
      <c r="N174" s="89"/>
      <c r="O174" s="88"/>
      <c r="P174" s="297" t="str">
        <f t="shared" si="15"/>
        <v/>
      </c>
      <c r="Q174" s="117"/>
      <c r="R174" s="87"/>
      <c r="S174" s="88"/>
      <c r="T174" s="88"/>
      <c r="U174" s="90"/>
      <c r="V174" s="298" t="str">
        <f t="shared" si="16"/>
        <v/>
      </c>
      <c r="W174" s="111" t="str">
        <f t="shared" si="13"/>
        <v/>
      </c>
      <c r="X174" s="97" t="str">
        <f t="shared" si="14"/>
        <v/>
      </c>
      <c r="Y174" s="45"/>
      <c r="Z174" s="199"/>
      <c r="AA174" s="24"/>
      <c r="AB174" s="26"/>
      <c r="AC174" s="26"/>
      <c r="AD174" s="26"/>
      <c r="AE174" s="26"/>
      <c r="AF174" s="26"/>
      <c r="AG174" s="26"/>
      <c r="AH174" s="26"/>
      <c r="AI174" s="26"/>
      <c r="AK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</row>
    <row r="175" spans="1:225" ht="20.100000000000001" customHeight="1" x14ac:dyDescent="0.25">
      <c r="A175" s="17">
        <v>171</v>
      </c>
      <c r="B175" s="1"/>
      <c r="C175" s="2"/>
      <c r="D175" s="124"/>
      <c r="E175" s="87"/>
      <c r="F175" s="88"/>
      <c r="G175" s="88"/>
      <c r="H175" s="90"/>
      <c r="I175" s="295" t="str">
        <f t="shared" si="12"/>
        <v/>
      </c>
      <c r="J175" s="89"/>
      <c r="K175" s="88"/>
      <c r="L175" s="297" t="str">
        <f t="shared" si="17"/>
        <v/>
      </c>
      <c r="M175" s="87"/>
      <c r="N175" s="89"/>
      <c r="O175" s="88"/>
      <c r="P175" s="297" t="str">
        <f t="shared" si="15"/>
        <v/>
      </c>
      <c r="Q175" s="117"/>
      <c r="R175" s="87"/>
      <c r="S175" s="88"/>
      <c r="T175" s="88"/>
      <c r="U175" s="90"/>
      <c r="V175" s="298" t="str">
        <f t="shared" si="16"/>
        <v/>
      </c>
      <c r="W175" s="111" t="str">
        <f t="shared" si="13"/>
        <v/>
      </c>
      <c r="X175" s="97" t="str">
        <f t="shared" si="14"/>
        <v/>
      </c>
      <c r="Y175" s="45"/>
      <c r="Z175" s="199"/>
      <c r="AA175" s="24"/>
      <c r="AB175" s="26"/>
      <c r="AC175" s="26"/>
      <c r="AD175" s="26"/>
      <c r="AE175" s="26"/>
      <c r="AF175" s="26"/>
      <c r="AG175" s="26"/>
      <c r="AH175" s="26"/>
      <c r="AI175" s="26"/>
      <c r="AK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</row>
    <row r="176" spans="1:225" ht="20.100000000000001" customHeight="1" x14ac:dyDescent="0.25">
      <c r="A176" s="17">
        <v>172</v>
      </c>
      <c r="B176" s="1"/>
      <c r="C176" s="2"/>
      <c r="D176" s="124"/>
      <c r="E176" s="87"/>
      <c r="F176" s="88"/>
      <c r="G176" s="88"/>
      <c r="H176" s="90"/>
      <c r="I176" s="295" t="str">
        <f t="shared" si="12"/>
        <v/>
      </c>
      <c r="J176" s="89"/>
      <c r="K176" s="88"/>
      <c r="L176" s="297" t="str">
        <f t="shared" si="17"/>
        <v/>
      </c>
      <c r="M176" s="87"/>
      <c r="N176" s="89"/>
      <c r="O176" s="88"/>
      <c r="P176" s="297" t="str">
        <f t="shared" si="15"/>
        <v/>
      </c>
      <c r="Q176" s="117"/>
      <c r="R176" s="87"/>
      <c r="S176" s="88"/>
      <c r="T176" s="88"/>
      <c r="U176" s="90"/>
      <c r="V176" s="298" t="str">
        <f t="shared" si="16"/>
        <v/>
      </c>
      <c r="W176" s="111" t="str">
        <f t="shared" si="13"/>
        <v/>
      </c>
      <c r="X176" s="97" t="str">
        <f t="shared" si="14"/>
        <v/>
      </c>
      <c r="Y176" s="45"/>
      <c r="Z176" s="199"/>
      <c r="AA176" s="24"/>
      <c r="AB176" s="26"/>
      <c r="AC176" s="26"/>
      <c r="AD176" s="26"/>
      <c r="AE176" s="26"/>
      <c r="AF176" s="26"/>
      <c r="AG176" s="26"/>
      <c r="AH176" s="26"/>
      <c r="AI176" s="26"/>
      <c r="AK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</row>
    <row r="177" spans="1:225" ht="20.100000000000001" customHeight="1" x14ac:dyDescent="0.25">
      <c r="A177" s="17">
        <v>173</v>
      </c>
      <c r="B177" s="1"/>
      <c r="C177" s="2"/>
      <c r="D177" s="124"/>
      <c r="E177" s="87"/>
      <c r="F177" s="88"/>
      <c r="G177" s="88"/>
      <c r="H177" s="90"/>
      <c r="I177" s="295" t="str">
        <f t="shared" si="12"/>
        <v/>
      </c>
      <c r="J177" s="89"/>
      <c r="K177" s="88"/>
      <c r="L177" s="297" t="str">
        <f t="shared" si="17"/>
        <v/>
      </c>
      <c r="M177" s="87"/>
      <c r="N177" s="89"/>
      <c r="O177" s="88"/>
      <c r="P177" s="297" t="str">
        <f t="shared" si="15"/>
        <v/>
      </c>
      <c r="Q177" s="117"/>
      <c r="R177" s="87"/>
      <c r="S177" s="88"/>
      <c r="T177" s="88"/>
      <c r="U177" s="90"/>
      <c r="V177" s="298" t="str">
        <f t="shared" si="16"/>
        <v/>
      </c>
      <c r="W177" s="111" t="str">
        <f t="shared" si="13"/>
        <v/>
      </c>
      <c r="X177" s="97" t="str">
        <f t="shared" si="14"/>
        <v/>
      </c>
      <c r="Y177" s="45"/>
      <c r="Z177" s="199"/>
      <c r="AA177" s="24"/>
      <c r="AB177" s="26"/>
      <c r="AC177" s="26"/>
      <c r="AD177" s="26"/>
      <c r="AE177" s="26"/>
      <c r="AF177" s="26"/>
      <c r="AG177" s="26"/>
      <c r="AH177" s="26"/>
      <c r="AI177" s="26"/>
      <c r="AK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</row>
    <row r="178" spans="1:225" ht="20.100000000000001" customHeight="1" x14ac:dyDescent="0.25">
      <c r="A178" s="17">
        <v>174</v>
      </c>
      <c r="B178" s="1"/>
      <c r="C178" s="2"/>
      <c r="D178" s="124"/>
      <c r="E178" s="87"/>
      <c r="F178" s="88"/>
      <c r="G178" s="88"/>
      <c r="H178" s="90"/>
      <c r="I178" s="295" t="str">
        <f t="shared" si="12"/>
        <v/>
      </c>
      <c r="J178" s="89"/>
      <c r="K178" s="88"/>
      <c r="L178" s="297" t="str">
        <f t="shared" si="17"/>
        <v/>
      </c>
      <c r="M178" s="87"/>
      <c r="N178" s="89"/>
      <c r="O178" s="88"/>
      <c r="P178" s="297" t="str">
        <f t="shared" si="15"/>
        <v/>
      </c>
      <c r="Q178" s="117"/>
      <c r="R178" s="87"/>
      <c r="S178" s="88"/>
      <c r="T178" s="88"/>
      <c r="U178" s="90"/>
      <c r="V178" s="298" t="str">
        <f t="shared" si="16"/>
        <v/>
      </c>
      <c r="W178" s="111" t="str">
        <f t="shared" si="13"/>
        <v/>
      </c>
      <c r="X178" s="97" t="str">
        <f t="shared" si="14"/>
        <v/>
      </c>
      <c r="Y178" s="45"/>
      <c r="Z178" s="199"/>
      <c r="AA178" s="24"/>
      <c r="AB178" s="26"/>
      <c r="AC178" s="26"/>
      <c r="AD178" s="26"/>
      <c r="AE178" s="26"/>
      <c r="AF178" s="26"/>
      <c r="AG178" s="26"/>
      <c r="AH178" s="26"/>
      <c r="AI178" s="26"/>
      <c r="AK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</row>
    <row r="179" spans="1:225" ht="20.100000000000001" customHeight="1" x14ac:dyDescent="0.25">
      <c r="A179" s="17">
        <v>175</v>
      </c>
      <c r="B179" s="1"/>
      <c r="C179" s="2"/>
      <c r="D179" s="124"/>
      <c r="E179" s="87"/>
      <c r="F179" s="88"/>
      <c r="G179" s="88"/>
      <c r="H179" s="90"/>
      <c r="I179" s="295" t="str">
        <f t="shared" si="12"/>
        <v/>
      </c>
      <c r="J179" s="89"/>
      <c r="K179" s="88"/>
      <c r="L179" s="297" t="str">
        <f t="shared" si="17"/>
        <v/>
      </c>
      <c r="M179" s="87"/>
      <c r="N179" s="89"/>
      <c r="O179" s="88"/>
      <c r="P179" s="297" t="str">
        <f t="shared" si="15"/>
        <v/>
      </c>
      <c r="Q179" s="117"/>
      <c r="R179" s="87"/>
      <c r="S179" s="88"/>
      <c r="T179" s="88"/>
      <c r="U179" s="90"/>
      <c r="V179" s="298" t="str">
        <f t="shared" si="16"/>
        <v/>
      </c>
      <c r="W179" s="111" t="str">
        <f t="shared" si="13"/>
        <v/>
      </c>
      <c r="X179" s="97" t="str">
        <f t="shared" si="14"/>
        <v/>
      </c>
      <c r="Y179" s="45"/>
      <c r="Z179" s="199"/>
      <c r="AA179" s="24"/>
      <c r="AB179" s="26"/>
      <c r="AC179" s="26"/>
      <c r="AD179" s="26"/>
      <c r="AE179" s="26"/>
      <c r="AF179" s="26"/>
      <c r="AG179" s="26"/>
      <c r="AH179" s="26"/>
      <c r="AI179" s="26"/>
      <c r="AK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</row>
    <row r="180" spans="1:225" ht="20.100000000000001" customHeight="1" x14ac:dyDescent="0.25">
      <c r="A180" s="17">
        <v>176</v>
      </c>
      <c r="B180" s="1"/>
      <c r="C180" s="2"/>
      <c r="D180" s="124"/>
      <c r="E180" s="87"/>
      <c r="F180" s="88"/>
      <c r="G180" s="88"/>
      <c r="H180" s="90"/>
      <c r="I180" s="295" t="str">
        <f t="shared" si="12"/>
        <v/>
      </c>
      <c r="J180" s="89"/>
      <c r="K180" s="88"/>
      <c r="L180" s="297" t="str">
        <f t="shared" si="17"/>
        <v/>
      </c>
      <c r="M180" s="87"/>
      <c r="N180" s="89"/>
      <c r="O180" s="88"/>
      <c r="P180" s="297" t="str">
        <f t="shared" si="15"/>
        <v/>
      </c>
      <c r="Q180" s="117"/>
      <c r="R180" s="87"/>
      <c r="S180" s="88"/>
      <c r="T180" s="88"/>
      <c r="U180" s="90"/>
      <c r="V180" s="298" t="str">
        <f t="shared" si="16"/>
        <v/>
      </c>
      <c r="W180" s="111" t="str">
        <f t="shared" si="13"/>
        <v/>
      </c>
      <c r="X180" s="97" t="str">
        <f t="shared" si="14"/>
        <v/>
      </c>
      <c r="Y180" s="45"/>
      <c r="Z180" s="199"/>
      <c r="AA180" s="24"/>
      <c r="AB180" s="26"/>
      <c r="AC180" s="26"/>
      <c r="AD180" s="26"/>
      <c r="AE180" s="26"/>
      <c r="AF180" s="26"/>
      <c r="AG180" s="26"/>
      <c r="AH180" s="26"/>
      <c r="AI180" s="26"/>
      <c r="AK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</row>
    <row r="181" spans="1:225" ht="20.100000000000001" customHeight="1" x14ac:dyDescent="0.25">
      <c r="A181" s="17">
        <v>177</v>
      </c>
      <c r="B181" s="1"/>
      <c r="C181" s="2"/>
      <c r="D181" s="124"/>
      <c r="E181" s="87"/>
      <c r="F181" s="88"/>
      <c r="G181" s="88"/>
      <c r="H181" s="90"/>
      <c r="I181" s="295" t="str">
        <f t="shared" si="12"/>
        <v/>
      </c>
      <c r="J181" s="89"/>
      <c r="K181" s="88"/>
      <c r="L181" s="297" t="str">
        <f t="shared" si="17"/>
        <v/>
      </c>
      <c r="M181" s="87"/>
      <c r="N181" s="89"/>
      <c r="O181" s="88"/>
      <c r="P181" s="297" t="str">
        <f t="shared" si="15"/>
        <v/>
      </c>
      <c r="Q181" s="117"/>
      <c r="R181" s="87"/>
      <c r="S181" s="88"/>
      <c r="T181" s="88"/>
      <c r="U181" s="90"/>
      <c r="V181" s="298" t="str">
        <f t="shared" si="16"/>
        <v/>
      </c>
      <c r="W181" s="111" t="str">
        <f t="shared" si="13"/>
        <v/>
      </c>
      <c r="X181" s="97" t="str">
        <f t="shared" si="14"/>
        <v/>
      </c>
      <c r="Y181" s="45"/>
      <c r="Z181" s="199"/>
      <c r="AA181" s="24"/>
      <c r="AB181" s="26"/>
      <c r="AC181" s="26"/>
      <c r="AD181" s="26"/>
      <c r="AE181" s="26"/>
      <c r="AF181" s="26"/>
      <c r="AG181" s="26"/>
      <c r="AH181" s="26"/>
      <c r="AI181" s="26"/>
      <c r="AK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</row>
    <row r="182" spans="1:225" ht="20.100000000000001" customHeight="1" x14ac:dyDescent="0.25">
      <c r="A182" s="17">
        <v>178</v>
      </c>
      <c r="B182" s="1"/>
      <c r="C182" s="2"/>
      <c r="D182" s="124"/>
      <c r="E182" s="87"/>
      <c r="F182" s="88"/>
      <c r="G182" s="88"/>
      <c r="H182" s="90"/>
      <c r="I182" s="295" t="str">
        <f t="shared" si="12"/>
        <v/>
      </c>
      <c r="J182" s="89"/>
      <c r="K182" s="88"/>
      <c r="L182" s="297" t="str">
        <f t="shared" si="17"/>
        <v/>
      </c>
      <c r="M182" s="87"/>
      <c r="N182" s="89"/>
      <c r="O182" s="88"/>
      <c r="P182" s="297" t="str">
        <f t="shared" si="15"/>
        <v/>
      </c>
      <c r="Q182" s="117"/>
      <c r="R182" s="87"/>
      <c r="S182" s="88"/>
      <c r="T182" s="88"/>
      <c r="U182" s="90"/>
      <c r="V182" s="298" t="str">
        <f t="shared" si="16"/>
        <v/>
      </c>
      <c r="W182" s="111" t="str">
        <f t="shared" si="13"/>
        <v/>
      </c>
      <c r="X182" s="97" t="str">
        <f t="shared" si="14"/>
        <v/>
      </c>
      <c r="Y182" s="45"/>
      <c r="Z182" s="199"/>
      <c r="AA182" s="24"/>
      <c r="AB182" s="26"/>
      <c r="AC182" s="26"/>
      <c r="AD182" s="26"/>
      <c r="AE182" s="26"/>
      <c r="AF182" s="26"/>
      <c r="AG182" s="26"/>
      <c r="AH182" s="26"/>
      <c r="AI182" s="26"/>
      <c r="AK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</row>
    <row r="183" spans="1:225" ht="20.100000000000001" customHeight="1" x14ac:dyDescent="0.25">
      <c r="A183" s="17">
        <v>179</v>
      </c>
      <c r="B183" s="1"/>
      <c r="C183" s="2"/>
      <c r="D183" s="124"/>
      <c r="E183" s="87"/>
      <c r="F183" s="88"/>
      <c r="G183" s="88"/>
      <c r="H183" s="90"/>
      <c r="I183" s="295" t="str">
        <f t="shared" si="12"/>
        <v/>
      </c>
      <c r="J183" s="89"/>
      <c r="K183" s="88"/>
      <c r="L183" s="297" t="str">
        <f t="shared" si="17"/>
        <v/>
      </c>
      <c r="M183" s="87"/>
      <c r="N183" s="89"/>
      <c r="O183" s="88"/>
      <c r="P183" s="297" t="str">
        <f t="shared" si="15"/>
        <v/>
      </c>
      <c r="Q183" s="117"/>
      <c r="R183" s="87"/>
      <c r="S183" s="88"/>
      <c r="T183" s="88"/>
      <c r="U183" s="90"/>
      <c r="V183" s="298" t="str">
        <f t="shared" si="16"/>
        <v/>
      </c>
      <c r="W183" s="111" t="str">
        <f t="shared" si="13"/>
        <v/>
      </c>
      <c r="X183" s="97" t="str">
        <f t="shared" si="14"/>
        <v/>
      </c>
      <c r="Y183" s="45"/>
      <c r="Z183" s="199"/>
      <c r="AA183" s="24"/>
      <c r="AB183" s="26"/>
      <c r="AC183" s="26"/>
      <c r="AD183" s="26"/>
      <c r="AE183" s="26"/>
      <c r="AF183" s="26"/>
      <c r="AG183" s="26"/>
      <c r="AH183" s="26"/>
      <c r="AI183" s="26"/>
      <c r="AK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</row>
    <row r="184" spans="1:225" ht="20.100000000000001" customHeight="1" x14ac:dyDescent="0.25">
      <c r="A184" s="17">
        <v>180</v>
      </c>
      <c r="B184" s="1"/>
      <c r="C184" s="2"/>
      <c r="D184" s="124"/>
      <c r="E184" s="87"/>
      <c r="F184" s="88"/>
      <c r="G184" s="88"/>
      <c r="H184" s="90"/>
      <c r="I184" s="295" t="str">
        <f t="shared" si="12"/>
        <v/>
      </c>
      <c r="J184" s="89"/>
      <c r="K184" s="88"/>
      <c r="L184" s="297" t="str">
        <f t="shared" si="17"/>
        <v/>
      </c>
      <c r="M184" s="87"/>
      <c r="N184" s="89"/>
      <c r="O184" s="88"/>
      <c r="P184" s="297" t="str">
        <f t="shared" si="15"/>
        <v/>
      </c>
      <c r="Q184" s="117"/>
      <c r="R184" s="87"/>
      <c r="S184" s="88"/>
      <c r="T184" s="88"/>
      <c r="U184" s="90"/>
      <c r="V184" s="298" t="str">
        <f t="shared" si="16"/>
        <v/>
      </c>
      <c r="W184" s="111" t="str">
        <f t="shared" si="13"/>
        <v/>
      </c>
      <c r="X184" s="97" t="str">
        <f t="shared" si="14"/>
        <v/>
      </c>
      <c r="Y184" s="45"/>
      <c r="Z184" s="199"/>
      <c r="AA184" s="24"/>
      <c r="AB184" s="26"/>
      <c r="AC184" s="26"/>
      <c r="AD184" s="26"/>
      <c r="AE184" s="26"/>
      <c r="AF184" s="26"/>
      <c r="AG184" s="26"/>
      <c r="AH184" s="26"/>
      <c r="AI184" s="26"/>
      <c r="AK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</row>
    <row r="185" spans="1:225" ht="20.100000000000001" customHeight="1" x14ac:dyDescent="0.25">
      <c r="A185" s="17">
        <v>181</v>
      </c>
      <c r="B185" s="1"/>
      <c r="C185" s="2"/>
      <c r="D185" s="124"/>
      <c r="E185" s="87"/>
      <c r="F185" s="88"/>
      <c r="G185" s="88"/>
      <c r="H185" s="90"/>
      <c r="I185" s="295" t="str">
        <f t="shared" si="12"/>
        <v/>
      </c>
      <c r="J185" s="89"/>
      <c r="K185" s="88"/>
      <c r="L185" s="297" t="str">
        <f t="shared" si="17"/>
        <v/>
      </c>
      <c r="M185" s="87"/>
      <c r="N185" s="89"/>
      <c r="O185" s="88"/>
      <c r="P185" s="297" t="str">
        <f t="shared" si="15"/>
        <v/>
      </c>
      <c r="Q185" s="117"/>
      <c r="R185" s="87"/>
      <c r="S185" s="88"/>
      <c r="T185" s="88"/>
      <c r="U185" s="90"/>
      <c r="V185" s="298" t="str">
        <f t="shared" si="16"/>
        <v/>
      </c>
      <c r="W185" s="111" t="str">
        <f t="shared" si="13"/>
        <v/>
      </c>
      <c r="X185" s="97" t="str">
        <f t="shared" si="14"/>
        <v/>
      </c>
      <c r="Y185" s="45"/>
      <c r="Z185" s="199"/>
      <c r="AA185" s="24"/>
      <c r="AB185" s="26"/>
      <c r="AC185" s="26"/>
      <c r="AD185" s="26"/>
      <c r="AE185" s="26"/>
      <c r="AF185" s="26"/>
      <c r="AG185" s="26"/>
      <c r="AH185" s="26"/>
      <c r="AI185" s="26"/>
      <c r="AK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</row>
    <row r="186" spans="1:225" ht="20.100000000000001" customHeight="1" x14ac:dyDescent="0.25">
      <c r="A186" s="17">
        <v>182</v>
      </c>
      <c r="B186" s="1"/>
      <c r="C186" s="2"/>
      <c r="D186" s="124"/>
      <c r="E186" s="87"/>
      <c r="F186" s="88"/>
      <c r="G186" s="88"/>
      <c r="H186" s="90"/>
      <c r="I186" s="295" t="str">
        <f t="shared" si="12"/>
        <v/>
      </c>
      <c r="J186" s="89"/>
      <c r="K186" s="88"/>
      <c r="L186" s="297" t="str">
        <f t="shared" si="17"/>
        <v/>
      </c>
      <c r="M186" s="87"/>
      <c r="N186" s="89"/>
      <c r="O186" s="88"/>
      <c r="P186" s="297" t="str">
        <f t="shared" si="15"/>
        <v/>
      </c>
      <c r="Q186" s="117"/>
      <c r="R186" s="87"/>
      <c r="S186" s="88"/>
      <c r="T186" s="88"/>
      <c r="U186" s="90"/>
      <c r="V186" s="298" t="str">
        <f t="shared" si="16"/>
        <v/>
      </c>
      <c r="W186" s="111" t="str">
        <f t="shared" si="13"/>
        <v/>
      </c>
      <c r="X186" s="97" t="str">
        <f t="shared" si="14"/>
        <v/>
      </c>
      <c r="Y186" s="45"/>
      <c r="Z186" s="199"/>
      <c r="AA186" s="24"/>
      <c r="AB186" s="26"/>
      <c r="AC186" s="26"/>
      <c r="AD186" s="26"/>
      <c r="AE186" s="26"/>
      <c r="AF186" s="26"/>
      <c r="AG186" s="26"/>
      <c r="AH186" s="26"/>
      <c r="AI186" s="26"/>
      <c r="AK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</row>
    <row r="187" spans="1:225" ht="20.100000000000001" customHeight="1" x14ac:dyDescent="0.25">
      <c r="A187" s="17">
        <v>183</v>
      </c>
      <c r="B187" s="1"/>
      <c r="C187" s="2"/>
      <c r="D187" s="124"/>
      <c r="E187" s="87"/>
      <c r="F187" s="88"/>
      <c r="G187" s="88"/>
      <c r="H187" s="90"/>
      <c r="I187" s="295" t="str">
        <f t="shared" si="12"/>
        <v/>
      </c>
      <c r="J187" s="89"/>
      <c r="K187" s="88"/>
      <c r="L187" s="297" t="str">
        <f t="shared" si="17"/>
        <v/>
      </c>
      <c r="M187" s="87"/>
      <c r="N187" s="89"/>
      <c r="O187" s="88"/>
      <c r="P187" s="297" t="str">
        <f t="shared" si="15"/>
        <v/>
      </c>
      <c r="Q187" s="117"/>
      <c r="R187" s="87"/>
      <c r="S187" s="88"/>
      <c r="T187" s="88"/>
      <c r="U187" s="90"/>
      <c r="V187" s="298" t="str">
        <f t="shared" si="16"/>
        <v/>
      </c>
      <c r="W187" s="111" t="str">
        <f t="shared" si="13"/>
        <v/>
      </c>
      <c r="X187" s="97" t="str">
        <f t="shared" si="14"/>
        <v/>
      </c>
      <c r="Y187" s="45"/>
      <c r="Z187" s="199"/>
      <c r="AA187" s="24"/>
      <c r="AB187" s="26"/>
      <c r="AC187" s="26"/>
      <c r="AD187" s="26"/>
      <c r="AE187" s="26"/>
      <c r="AF187" s="26"/>
      <c r="AG187" s="26"/>
      <c r="AH187" s="26"/>
      <c r="AI187" s="26"/>
      <c r="AK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</row>
    <row r="188" spans="1:225" ht="20.100000000000001" customHeight="1" x14ac:dyDescent="0.25">
      <c r="A188" s="17">
        <v>184</v>
      </c>
      <c r="B188" s="1"/>
      <c r="C188" s="2"/>
      <c r="D188" s="124"/>
      <c r="E188" s="87"/>
      <c r="F188" s="88"/>
      <c r="G188" s="88"/>
      <c r="H188" s="90"/>
      <c r="I188" s="295" t="str">
        <f t="shared" si="12"/>
        <v/>
      </c>
      <c r="J188" s="89"/>
      <c r="K188" s="88"/>
      <c r="L188" s="297" t="str">
        <f t="shared" si="17"/>
        <v/>
      </c>
      <c r="M188" s="87"/>
      <c r="N188" s="89"/>
      <c r="O188" s="88"/>
      <c r="P188" s="297" t="str">
        <f t="shared" si="15"/>
        <v/>
      </c>
      <c r="Q188" s="117"/>
      <c r="R188" s="87"/>
      <c r="S188" s="88"/>
      <c r="T188" s="88"/>
      <c r="U188" s="90"/>
      <c r="V188" s="298" t="str">
        <f t="shared" si="16"/>
        <v/>
      </c>
      <c r="W188" s="111" t="str">
        <f t="shared" si="13"/>
        <v/>
      </c>
      <c r="X188" s="97" t="str">
        <f t="shared" si="14"/>
        <v/>
      </c>
      <c r="Y188" s="45"/>
      <c r="Z188" s="199"/>
      <c r="AA188" s="24"/>
      <c r="AB188" s="26"/>
      <c r="AC188" s="26"/>
      <c r="AD188" s="26"/>
      <c r="AE188" s="26"/>
      <c r="AF188" s="26"/>
      <c r="AG188" s="26"/>
      <c r="AH188" s="26"/>
      <c r="AI188" s="26"/>
      <c r="AK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</row>
    <row r="189" spans="1:225" ht="20.100000000000001" customHeight="1" x14ac:dyDescent="0.25">
      <c r="A189" s="17">
        <v>185</v>
      </c>
      <c r="B189" s="1"/>
      <c r="C189" s="2"/>
      <c r="D189" s="124"/>
      <c r="E189" s="87"/>
      <c r="F189" s="88"/>
      <c r="G189" s="88"/>
      <c r="H189" s="90"/>
      <c r="I189" s="295" t="str">
        <f t="shared" si="12"/>
        <v/>
      </c>
      <c r="J189" s="89"/>
      <c r="K189" s="88"/>
      <c r="L189" s="297" t="str">
        <f t="shared" si="17"/>
        <v/>
      </c>
      <c r="M189" s="87"/>
      <c r="N189" s="89"/>
      <c r="O189" s="88"/>
      <c r="P189" s="297" t="str">
        <f t="shared" si="15"/>
        <v/>
      </c>
      <c r="Q189" s="117"/>
      <c r="R189" s="87"/>
      <c r="S189" s="88"/>
      <c r="T189" s="88"/>
      <c r="U189" s="90"/>
      <c r="V189" s="298" t="str">
        <f t="shared" si="16"/>
        <v/>
      </c>
      <c r="W189" s="111" t="str">
        <f t="shared" si="13"/>
        <v/>
      </c>
      <c r="X189" s="97" t="str">
        <f t="shared" si="14"/>
        <v/>
      </c>
      <c r="Y189" s="45"/>
      <c r="Z189" s="199"/>
      <c r="AA189" s="24"/>
      <c r="AB189" s="26"/>
      <c r="AC189" s="26"/>
      <c r="AD189" s="26"/>
      <c r="AE189" s="26"/>
      <c r="AF189" s="26"/>
      <c r="AG189" s="26"/>
      <c r="AH189" s="26"/>
      <c r="AI189" s="26"/>
      <c r="AK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</row>
    <row r="190" spans="1:225" ht="20.100000000000001" customHeight="1" x14ac:dyDescent="0.25">
      <c r="A190" s="17">
        <v>186</v>
      </c>
      <c r="B190" s="1"/>
      <c r="C190" s="2"/>
      <c r="D190" s="124"/>
      <c r="E190" s="87"/>
      <c r="F190" s="88"/>
      <c r="G190" s="88"/>
      <c r="H190" s="90"/>
      <c r="I190" s="295" t="str">
        <f t="shared" si="12"/>
        <v/>
      </c>
      <c r="J190" s="89"/>
      <c r="K190" s="88"/>
      <c r="L190" s="297" t="str">
        <f t="shared" si="17"/>
        <v/>
      </c>
      <c r="M190" s="87"/>
      <c r="N190" s="89"/>
      <c r="O190" s="88"/>
      <c r="P190" s="297" t="str">
        <f t="shared" si="15"/>
        <v/>
      </c>
      <c r="Q190" s="117"/>
      <c r="R190" s="87"/>
      <c r="S190" s="88"/>
      <c r="T190" s="88"/>
      <c r="U190" s="90"/>
      <c r="V190" s="298" t="str">
        <f t="shared" si="16"/>
        <v/>
      </c>
      <c r="W190" s="111" t="str">
        <f t="shared" si="13"/>
        <v/>
      </c>
      <c r="X190" s="97" t="str">
        <f t="shared" si="14"/>
        <v/>
      </c>
      <c r="Y190" s="45"/>
      <c r="Z190" s="199"/>
      <c r="AA190" s="24"/>
      <c r="AB190" s="26"/>
      <c r="AC190" s="26"/>
      <c r="AD190" s="26"/>
      <c r="AE190" s="26"/>
      <c r="AF190" s="26"/>
      <c r="AG190" s="26"/>
      <c r="AH190" s="26"/>
      <c r="AI190" s="26"/>
      <c r="AK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</row>
    <row r="191" spans="1:225" ht="20.100000000000001" customHeight="1" x14ac:dyDescent="0.25">
      <c r="A191" s="17">
        <v>187</v>
      </c>
      <c r="B191" s="1"/>
      <c r="C191" s="2"/>
      <c r="D191" s="124"/>
      <c r="E191" s="87"/>
      <c r="F191" s="88"/>
      <c r="G191" s="88"/>
      <c r="H191" s="90"/>
      <c r="I191" s="295" t="str">
        <f t="shared" si="12"/>
        <v/>
      </c>
      <c r="J191" s="89"/>
      <c r="K191" s="88"/>
      <c r="L191" s="297" t="str">
        <f t="shared" si="17"/>
        <v/>
      </c>
      <c r="M191" s="87"/>
      <c r="N191" s="89"/>
      <c r="O191" s="88"/>
      <c r="P191" s="297" t="str">
        <f t="shared" si="15"/>
        <v/>
      </c>
      <c r="Q191" s="117"/>
      <c r="R191" s="87"/>
      <c r="S191" s="88"/>
      <c r="T191" s="88"/>
      <c r="U191" s="90"/>
      <c r="V191" s="298" t="str">
        <f t="shared" si="16"/>
        <v/>
      </c>
      <c r="W191" s="111" t="str">
        <f t="shared" si="13"/>
        <v/>
      </c>
      <c r="X191" s="97" t="str">
        <f t="shared" si="14"/>
        <v/>
      </c>
      <c r="Y191" s="45"/>
      <c r="Z191" s="199"/>
      <c r="AA191" s="24"/>
      <c r="AB191" s="26"/>
      <c r="AC191" s="26"/>
      <c r="AD191" s="26"/>
      <c r="AE191" s="26"/>
      <c r="AF191" s="26"/>
      <c r="AG191" s="26"/>
      <c r="AH191" s="26"/>
      <c r="AI191" s="26"/>
      <c r="AK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</row>
    <row r="192" spans="1:225" ht="20.100000000000001" customHeight="1" x14ac:dyDescent="0.25">
      <c r="A192" s="17">
        <v>188</v>
      </c>
      <c r="B192" s="1"/>
      <c r="C192" s="2"/>
      <c r="D192" s="124"/>
      <c r="E192" s="87"/>
      <c r="F192" s="88"/>
      <c r="G192" s="88"/>
      <c r="H192" s="90"/>
      <c r="I192" s="295" t="str">
        <f t="shared" si="12"/>
        <v/>
      </c>
      <c r="J192" s="89"/>
      <c r="K192" s="88"/>
      <c r="L192" s="297" t="str">
        <f t="shared" si="17"/>
        <v/>
      </c>
      <c r="M192" s="87"/>
      <c r="N192" s="89"/>
      <c r="O192" s="88"/>
      <c r="P192" s="297" t="str">
        <f t="shared" si="15"/>
        <v/>
      </c>
      <c r="Q192" s="117"/>
      <c r="R192" s="87"/>
      <c r="S192" s="88"/>
      <c r="T192" s="88"/>
      <c r="U192" s="90"/>
      <c r="V192" s="298" t="str">
        <f t="shared" si="16"/>
        <v/>
      </c>
      <c r="W192" s="111" t="str">
        <f t="shared" si="13"/>
        <v/>
      </c>
      <c r="X192" s="97" t="str">
        <f t="shared" si="14"/>
        <v/>
      </c>
      <c r="Y192" s="45"/>
      <c r="Z192" s="199"/>
      <c r="AA192" s="24"/>
      <c r="AB192" s="26"/>
      <c r="AC192" s="26"/>
      <c r="AD192" s="26"/>
      <c r="AE192" s="26"/>
      <c r="AF192" s="26"/>
      <c r="AG192" s="26"/>
      <c r="AH192" s="26"/>
      <c r="AI192" s="26"/>
      <c r="AK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</row>
    <row r="193" spans="1:225" ht="20.100000000000001" customHeight="1" x14ac:dyDescent="0.25">
      <c r="A193" s="17">
        <v>189</v>
      </c>
      <c r="B193" s="1"/>
      <c r="C193" s="2"/>
      <c r="D193" s="124"/>
      <c r="E193" s="87"/>
      <c r="F193" s="88"/>
      <c r="G193" s="88"/>
      <c r="H193" s="90"/>
      <c r="I193" s="295" t="str">
        <f t="shared" si="12"/>
        <v/>
      </c>
      <c r="J193" s="89"/>
      <c r="K193" s="88"/>
      <c r="L193" s="297" t="str">
        <f t="shared" si="17"/>
        <v/>
      </c>
      <c r="M193" s="87"/>
      <c r="N193" s="89"/>
      <c r="O193" s="88"/>
      <c r="P193" s="297" t="str">
        <f t="shared" si="15"/>
        <v/>
      </c>
      <c r="Q193" s="117"/>
      <c r="R193" s="87"/>
      <c r="S193" s="88"/>
      <c r="T193" s="88"/>
      <c r="U193" s="90"/>
      <c r="V193" s="298" t="str">
        <f t="shared" si="16"/>
        <v/>
      </c>
      <c r="W193" s="111" t="str">
        <f t="shared" si="13"/>
        <v/>
      </c>
      <c r="X193" s="97" t="str">
        <f t="shared" si="14"/>
        <v/>
      </c>
      <c r="Y193" s="45"/>
      <c r="Z193" s="199"/>
      <c r="AA193" s="24"/>
      <c r="AB193" s="26"/>
      <c r="AC193" s="26"/>
      <c r="AD193" s="26"/>
      <c r="AE193" s="26"/>
      <c r="AF193" s="26"/>
      <c r="AG193" s="26"/>
      <c r="AH193" s="26"/>
      <c r="AI193" s="26"/>
      <c r="AK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</row>
    <row r="194" spans="1:225" ht="20.100000000000001" customHeight="1" x14ac:dyDescent="0.25">
      <c r="A194" s="17">
        <v>190</v>
      </c>
      <c r="B194" s="1"/>
      <c r="C194" s="2"/>
      <c r="D194" s="124"/>
      <c r="E194" s="87"/>
      <c r="F194" s="88"/>
      <c r="G194" s="88"/>
      <c r="H194" s="90"/>
      <c r="I194" s="295" t="str">
        <f t="shared" si="12"/>
        <v/>
      </c>
      <c r="J194" s="89"/>
      <c r="K194" s="88"/>
      <c r="L194" s="297" t="str">
        <f t="shared" si="17"/>
        <v/>
      </c>
      <c r="M194" s="87"/>
      <c r="N194" s="89"/>
      <c r="O194" s="88"/>
      <c r="P194" s="297" t="str">
        <f t="shared" si="15"/>
        <v/>
      </c>
      <c r="Q194" s="117"/>
      <c r="R194" s="87"/>
      <c r="S194" s="88"/>
      <c r="T194" s="88"/>
      <c r="U194" s="90"/>
      <c r="V194" s="298" t="str">
        <f t="shared" si="16"/>
        <v/>
      </c>
      <c r="W194" s="111" t="str">
        <f t="shared" si="13"/>
        <v/>
      </c>
      <c r="X194" s="97" t="str">
        <f t="shared" si="14"/>
        <v/>
      </c>
      <c r="Y194" s="45"/>
      <c r="Z194" s="199"/>
      <c r="AA194" s="24"/>
      <c r="AB194" s="26"/>
      <c r="AC194" s="26"/>
      <c r="AD194" s="26"/>
      <c r="AE194" s="26"/>
      <c r="AF194" s="26"/>
      <c r="AG194" s="26"/>
      <c r="AH194" s="26"/>
      <c r="AI194" s="26"/>
      <c r="AK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</row>
    <row r="195" spans="1:225" ht="20.100000000000001" customHeight="1" x14ac:dyDescent="0.25">
      <c r="A195" s="17">
        <v>191</v>
      </c>
      <c r="B195" s="1"/>
      <c r="C195" s="2"/>
      <c r="D195" s="124"/>
      <c r="E195" s="87"/>
      <c r="F195" s="88"/>
      <c r="G195" s="88"/>
      <c r="H195" s="90"/>
      <c r="I195" s="295" t="str">
        <f t="shared" si="12"/>
        <v/>
      </c>
      <c r="J195" s="89"/>
      <c r="K195" s="88"/>
      <c r="L195" s="297" t="str">
        <f t="shared" si="17"/>
        <v/>
      </c>
      <c r="M195" s="87"/>
      <c r="N195" s="89"/>
      <c r="O195" s="88"/>
      <c r="P195" s="297" t="str">
        <f t="shared" si="15"/>
        <v/>
      </c>
      <c r="Q195" s="117"/>
      <c r="R195" s="87"/>
      <c r="S195" s="88"/>
      <c r="T195" s="88"/>
      <c r="U195" s="90"/>
      <c r="V195" s="298" t="str">
        <f t="shared" si="16"/>
        <v/>
      </c>
      <c r="W195" s="111" t="str">
        <f t="shared" si="13"/>
        <v/>
      </c>
      <c r="X195" s="97" t="str">
        <f t="shared" si="14"/>
        <v/>
      </c>
      <c r="Y195" s="45"/>
      <c r="Z195" s="199"/>
      <c r="AA195" s="24"/>
      <c r="AB195" s="26"/>
      <c r="AC195" s="26"/>
      <c r="AD195" s="26"/>
      <c r="AE195" s="26"/>
      <c r="AF195" s="26"/>
      <c r="AG195" s="26"/>
      <c r="AH195" s="26"/>
      <c r="AI195" s="26"/>
      <c r="AK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</row>
    <row r="196" spans="1:225" ht="20.100000000000001" customHeight="1" x14ac:dyDescent="0.25">
      <c r="A196" s="17">
        <v>192</v>
      </c>
      <c r="B196" s="1"/>
      <c r="C196" s="2"/>
      <c r="D196" s="124"/>
      <c r="E196" s="87"/>
      <c r="F196" s="88"/>
      <c r="G196" s="88"/>
      <c r="H196" s="90"/>
      <c r="I196" s="295" t="str">
        <f t="shared" si="12"/>
        <v/>
      </c>
      <c r="J196" s="89"/>
      <c r="K196" s="88"/>
      <c r="L196" s="297" t="str">
        <f t="shared" si="17"/>
        <v/>
      </c>
      <c r="M196" s="87"/>
      <c r="N196" s="89"/>
      <c r="O196" s="88"/>
      <c r="P196" s="297" t="str">
        <f t="shared" si="15"/>
        <v/>
      </c>
      <c r="Q196" s="117"/>
      <c r="R196" s="87"/>
      <c r="S196" s="88"/>
      <c r="T196" s="88"/>
      <c r="U196" s="90"/>
      <c r="V196" s="298" t="str">
        <f t="shared" si="16"/>
        <v/>
      </c>
      <c r="W196" s="111" t="str">
        <f t="shared" si="13"/>
        <v/>
      </c>
      <c r="X196" s="97" t="str">
        <f t="shared" si="14"/>
        <v/>
      </c>
      <c r="Y196" s="45"/>
      <c r="Z196" s="199"/>
      <c r="AA196" s="24"/>
      <c r="AB196" s="26"/>
      <c r="AC196" s="26"/>
      <c r="AD196" s="26"/>
      <c r="AE196" s="26"/>
      <c r="AF196" s="26"/>
      <c r="AG196" s="26"/>
      <c r="AH196" s="26"/>
      <c r="AI196" s="26"/>
      <c r="AK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</row>
    <row r="197" spans="1:225" ht="20.100000000000001" customHeight="1" x14ac:dyDescent="0.25">
      <c r="A197" s="17">
        <v>193</v>
      </c>
      <c r="B197" s="1"/>
      <c r="C197" s="2"/>
      <c r="D197" s="124"/>
      <c r="E197" s="87"/>
      <c r="F197" s="88"/>
      <c r="G197" s="88"/>
      <c r="H197" s="90"/>
      <c r="I197" s="295" t="str">
        <f t="shared" ref="I197:I260" si="18">IF(E197+ F197+G197+H197&gt;0,E197+F197+G197+H197,"")</f>
        <v/>
      </c>
      <c r="J197" s="89"/>
      <c r="K197" s="88"/>
      <c r="L197" s="297" t="str">
        <f t="shared" si="17"/>
        <v/>
      </c>
      <c r="M197" s="87"/>
      <c r="N197" s="89"/>
      <c r="O197" s="88"/>
      <c r="P197" s="297" t="str">
        <f t="shared" si="15"/>
        <v/>
      </c>
      <c r="Q197" s="117"/>
      <c r="R197" s="87"/>
      <c r="S197" s="88"/>
      <c r="T197" s="88"/>
      <c r="U197" s="90"/>
      <c r="V197" s="298" t="str">
        <f t="shared" si="16"/>
        <v/>
      </c>
      <c r="W197" s="111" t="str">
        <f t="shared" ref="W197:W260" si="19">IF(SUM(E197:P197)+SUM(R197:V197)&gt;0,E197+F197+G197+H197+J197+K197+M197+N197+O197+R197+S197+T197+U197,"")</f>
        <v/>
      </c>
      <c r="X197" s="97" t="str">
        <f t="shared" ref="X197:X260" si="20">IF(W197&lt;&gt;"",VLOOKUP(W197,$Z$6:$AA$11,2),"")</f>
        <v/>
      </c>
      <c r="Y197" s="45"/>
      <c r="Z197" s="199"/>
      <c r="AA197" s="24"/>
      <c r="AB197" s="26"/>
      <c r="AC197" s="26"/>
      <c r="AD197" s="26"/>
      <c r="AE197" s="26"/>
      <c r="AF197" s="26"/>
      <c r="AG197" s="26"/>
      <c r="AH197" s="26"/>
      <c r="AI197" s="26"/>
      <c r="AK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</row>
    <row r="198" spans="1:225" ht="20.100000000000001" customHeight="1" x14ac:dyDescent="0.25">
      <c r="A198" s="17">
        <v>194</v>
      </c>
      <c r="B198" s="1"/>
      <c r="C198" s="2"/>
      <c r="D198" s="124"/>
      <c r="E198" s="87"/>
      <c r="F198" s="88"/>
      <c r="G198" s="88"/>
      <c r="H198" s="90"/>
      <c r="I198" s="295" t="str">
        <f t="shared" si="18"/>
        <v/>
      </c>
      <c r="J198" s="89"/>
      <c r="K198" s="88"/>
      <c r="L198" s="297" t="str">
        <f t="shared" si="17"/>
        <v/>
      </c>
      <c r="M198" s="87"/>
      <c r="N198" s="89"/>
      <c r="O198" s="88"/>
      <c r="P198" s="297" t="str">
        <f t="shared" ref="P198:P261" si="21">IF(M198+N198+O198&gt;0,M198+N198+O198,"")</f>
        <v/>
      </c>
      <c r="Q198" s="117"/>
      <c r="R198" s="87"/>
      <c r="S198" s="88"/>
      <c r="T198" s="88"/>
      <c r="U198" s="90"/>
      <c r="V198" s="298" t="str">
        <f t="shared" ref="V198:V261" si="22">IF(R198+S198+T198+U198&gt;0,R198+S198+T198+U198,"")</f>
        <v/>
      </c>
      <c r="W198" s="111" t="str">
        <f t="shared" si="19"/>
        <v/>
      </c>
      <c r="X198" s="97" t="str">
        <f t="shared" si="20"/>
        <v/>
      </c>
      <c r="Y198" s="45"/>
      <c r="Z198" s="199"/>
      <c r="AA198" s="24"/>
      <c r="AB198" s="26"/>
      <c r="AC198" s="26"/>
      <c r="AD198" s="26"/>
      <c r="AE198" s="26"/>
      <c r="AF198" s="26"/>
      <c r="AG198" s="26"/>
      <c r="AH198" s="26"/>
      <c r="AI198" s="26"/>
      <c r="AK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</row>
    <row r="199" spans="1:225" ht="20.100000000000001" customHeight="1" x14ac:dyDescent="0.25">
      <c r="A199" s="17">
        <v>195</v>
      </c>
      <c r="B199" s="1"/>
      <c r="C199" s="2"/>
      <c r="D199" s="124"/>
      <c r="E199" s="87"/>
      <c r="F199" s="88"/>
      <c r="G199" s="88"/>
      <c r="H199" s="90"/>
      <c r="I199" s="295" t="str">
        <f t="shared" si="18"/>
        <v/>
      </c>
      <c r="J199" s="89"/>
      <c r="K199" s="88"/>
      <c r="L199" s="297" t="str">
        <f t="shared" si="17"/>
        <v/>
      </c>
      <c r="M199" s="87"/>
      <c r="N199" s="89"/>
      <c r="O199" s="88"/>
      <c r="P199" s="297" t="str">
        <f t="shared" si="21"/>
        <v/>
      </c>
      <c r="Q199" s="117"/>
      <c r="R199" s="87"/>
      <c r="S199" s="88"/>
      <c r="T199" s="88"/>
      <c r="U199" s="90"/>
      <c r="V199" s="298" t="str">
        <f t="shared" si="22"/>
        <v/>
      </c>
      <c r="W199" s="111" t="str">
        <f t="shared" si="19"/>
        <v/>
      </c>
      <c r="X199" s="97" t="str">
        <f t="shared" si="20"/>
        <v/>
      </c>
      <c r="Y199" s="45"/>
      <c r="Z199" s="199"/>
      <c r="AA199" s="24"/>
      <c r="AB199" s="26"/>
      <c r="AC199" s="26"/>
      <c r="AD199" s="26"/>
      <c r="AE199" s="26"/>
      <c r="AF199" s="26"/>
      <c r="AG199" s="26"/>
      <c r="AH199" s="26"/>
      <c r="AI199" s="26"/>
      <c r="AK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</row>
    <row r="200" spans="1:225" ht="20.100000000000001" customHeight="1" x14ac:dyDescent="0.25">
      <c r="A200" s="17">
        <v>196</v>
      </c>
      <c r="B200" s="1"/>
      <c r="C200" s="2"/>
      <c r="D200" s="124"/>
      <c r="E200" s="87"/>
      <c r="F200" s="88"/>
      <c r="G200" s="88"/>
      <c r="H200" s="90"/>
      <c r="I200" s="295" t="str">
        <f t="shared" si="18"/>
        <v/>
      </c>
      <c r="J200" s="89"/>
      <c r="K200" s="88"/>
      <c r="L200" s="297" t="str">
        <f t="shared" si="17"/>
        <v/>
      </c>
      <c r="M200" s="87"/>
      <c r="N200" s="89"/>
      <c r="O200" s="88"/>
      <c r="P200" s="297" t="str">
        <f t="shared" si="21"/>
        <v/>
      </c>
      <c r="Q200" s="117"/>
      <c r="R200" s="87"/>
      <c r="S200" s="88"/>
      <c r="T200" s="88"/>
      <c r="U200" s="90"/>
      <c r="V200" s="298" t="str">
        <f t="shared" si="22"/>
        <v/>
      </c>
      <c r="W200" s="111" t="str">
        <f t="shared" si="19"/>
        <v/>
      </c>
      <c r="X200" s="97" t="str">
        <f t="shared" si="20"/>
        <v/>
      </c>
      <c r="Y200" s="45"/>
      <c r="Z200" s="199"/>
      <c r="AA200" s="24"/>
      <c r="AB200" s="26"/>
      <c r="AC200" s="26"/>
      <c r="AD200" s="26"/>
      <c r="AE200" s="26"/>
      <c r="AF200" s="26"/>
      <c r="AG200" s="26"/>
      <c r="AH200" s="26"/>
      <c r="AI200" s="26"/>
      <c r="AK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</row>
    <row r="201" spans="1:225" ht="20.100000000000001" customHeight="1" x14ac:dyDescent="0.25">
      <c r="A201" s="17">
        <v>197</v>
      </c>
      <c r="B201" s="1"/>
      <c r="C201" s="2"/>
      <c r="D201" s="124"/>
      <c r="E201" s="87"/>
      <c r="F201" s="88"/>
      <c r="G201" s="88"/>
      <c r="H201" s="90"/>
      <c r="I201" s="295" t="str">
        <f t="shared" si="18"/>
        <v/>
      </c>
      <c r="J201" s="89"/>
      <c r="K201" s="88"/>
      <c r="L201" s="297" t="str">
        <f t="shared" ref="L201:L264" si="23">IF(J201+K201&gt;0,J201+K201,"")</f>
        <v/>
      </c>
      <c r="M201" s="87"/>
      <c r="N201" s="89"/>
      <c r="O201" s="88"/>
      <c r="P201" s="297" t="str">
        <f t="shared" si="21"/>
        <v/>
      </c>
      <c r="Q201" s="117"/>
      <c r="R201" s="87"/>
      <c r="S201" s="88"/>
      <c r="T201" s="88"/>
      <c r="U201" s="90"/>
      <c r="V201" s="298" t="str">
        <f t="shared" si="22"/>
        <v/>
      </c>
      <c r="W201" s="111" t="str">
        <f t="shared" si="19"/>
        <v/>
      </c>
      <c r="X201" s="97" t="str">
        <f t="shared" si="20"/>
        <v/>
      </c>
      <c r="Y201" s="45"/>
      <c r="Z201" s="199"/>
      <c r="AA201" s="24"/>
      <c r="AB201" s="26"/>
      <c r="AC201" s="26"/>
      <c r="AD201" s="26"/>
      <c r="AE201" s="26"/>
      <c r="AF201" s="26"/>
      <c r="AG201" s="26"/>
      <c r="AH201" s="26"/>
      <c r="AI201" s="26"/>
      <c r="AK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</row>
    <row r="202" spans="1:225" ht="20.100000000000001" customHeight="1" x14ac:dyDescent="0.25">
      <c r="A202" s="17">
        <v>198</v>
      </c>
      <c r="B202" s="1"/>
      <c r="C202" s="2"/>
      <c r="D202" s="124"/>
      <c r="E202" s="87"/>
      <c r="F202" s="88"/>
      <c r="G202" s="88"/>
      <c r="H202" s="90"/>
      <c r="I202" s="295" t="str">
        <f t="shared" si="18"/>
        <v/>
      </c>
      <c r="J202" s="89"/>
      <c r="K202" s="88"/>
      <c r="L202" s="297" t="str">
        <f t="shared" si="23"/>
        <v/>
      </c>
      <c r="M202" s="87"/>
      <c r="N202" s="89"/>
      <c r="O202" s="88"/>
      <c r="P202" s="297" t="str">
        <f t="shared" si="21"/>
        <v/>
      </c>
      <c r="Q202" s="117"/>
      <c r="R202" s="87"/>
      <c r="S202" s="88"/>
      <c r="T202" s="88"/>
      <c r="U202" s="90"/>
      <c r="V202" s="298" t="str">
        <f t="shared" si="22"/>
        <v/>
      </c>
      <c r="W202" s="111" t="str">
        <f t="shared" si="19"/>
        <v/>
      </c>
      <c r="X202" s="97" t="str">
        <f t="shared" si="20"/>
        <v/>
      </c>
      <c r="Y202" s="45"/>
      <c r="Z202" s="199"/>
      <c r="AA202" s="24"/>
      <c r="AB202" s="26"/>
      <c r="AC202" s="26"/>
      <c r="AD202" s="26"/>
      <c r="AE202" s="26"/>
      <c r="AF202" s="26"/>
      <c r="AG202" s="26"/>
      <c r="AH202" s="26"/>
      <c r="AI202" s="26"/>
      <c r="AK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</row>
    <row r="203" spans="1:225" ht="20.100000000000001" customHeight="1" x14ac:dyDescent="0.25">
      <c r="A203" s="17">
        <v>199</v>
      </c>
      <c r="B203" s="1"/>
      <c r="C203" s="2"/>
      <c r="D203" s="124"/>
      <c r="E203" s="87"/>
      <c r="F203" s="88"/>
      <c r="G203" s="88"/>
      <c r="H203" s="90"/>
      <c r="I203" s="295" t="str">
        <f t="shared" si="18"/>
        <v/>
      </c>
      <c r="J203" s="89"/>
      <c r="K203" s="88"/>
      <c r="L203" s="297" t="str">
        <f t="shared" si="23"/>
        <v/>
      </c>
      <c r="M203" s="87"/>
      <c r="N203" s="89"/>
      <c r="O203" s="88"/>
      <c r="P203" s="297" t="str">
        <f t="shared" si="21"/>
        <v/>
      </c>
      <c r="Q203" s="117"/>
      <c r="R203" s="87"/>
      <c r="S203" s="88"/>
      <c r="T203" s="88"/>
      <c r="U203" s="90"/>
      <c r="V203" s="298" t="str">
        <f t="shared" si="22"/>
        <v/>
      </c>
      <c r="W203" s="111" t="str">
        <f t="shared" si="19"/>
        <v/>
      </c>
      <c r="X203" s="97" t="str">
        <f t="shared" si="20"/>
        <v/>
      </c>
      <c r="Y203" s="45"/>
      <c r="Z203" s="199"/>
      <c r="AA203" s="24"/>
      <c r="AB203" s="26"/>
      <c r="AC203" s="26"/>
      <c r="AD203" s="26"/>
      <c r="AE203" s="26"/>
      <c r="AF203" s="26"/>
      <c r="AG203" s="26"/>
      <c r="AH203" s="26"/>
      <c r="AI203" s="26"/>
      <c r="AK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</row>
    <row r="204" spans="1:225" ht="20.100000000000001" customHeight="1" x14ac:dyDescent="0.25">
      <c r="A204" s="17">
        <v>200</v>
      </c>
      <c r="B204" s="1"/>
      <c r="C204" s="2"/>
      <c r="D204" s="124"/>
      <c r="E204" s="87"/>
      <c r="F204" s="88"/>
      <c r="G204" s="88"/>
      <c r="H204" s="90"/>
      <c r="I204" s="295" t="str">
        <f t="shared" si="18"/>
        <v/>
      </c>
      <c r="J204" s="89"/>
      <c r="K204" s="88"/>
      <c r="L204" s="297" t="str">
        <f t="shared" si="23"/>
        <v/>
      </c>
      <c r="M204" s="87"/>
      <c r="N204" s="89"/>
      <c r="O204" s="88"/>
      <c r="P204" s="297" t="str">
        <f t="shared" si="21"/>
        <v/>
      </c>
      <c r="Q204" s="117"/>
      <c r="R204" s="87"/>
      <c r="S204" s="88"/>
      <c r="T204" s="88"/>
      <c r="U204" s="90"/>
      <c r="V204" s="298" t="str">
        <f t="shared" si="22"/>
        <v/>
      </c>
      <c r="W204" s="111" t="str">
        <f t="shared" si="19"/>
        <v/>
      </c>
      <c r="X204" s="97" t="str">
        <f t="shared" si="20"/>
        <v/>
      </c>
      <c r="Y204" s="45"/>
      <c r="Z204" s="199"/>
      <c r="AA204" s="24"/>
      <c r="AB204" s="26"/>
      <c r="AC204" s="26"/>
      <c r="AD204" s="26"/>
      <c r="AE204" s="26"/>
      <c r="AF204" s="26"/>
      <c r="AG204" s="26"/>
      <c r="AH204" s="26"/>
      <c r="AI204" s="26"/>
      <c r="AK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</row>
    <row r="205" spans="1:225" ht="20.100000000000001" customHeight="1" x14ac:dyDescent="0.25">
      <c r="A205" s="17">
        <v>201</v>
      </c>
      <c r="B205" s="1"/>
      <c r="C205" s="2"/>
      <c r="D205" s="124"/>
      <c r="E205" s="87"/>
      <c r="F205" s="88"/>
      <c r="G205" s="88"/>
      <c r="H205" s="90"/>
      <c r="I205" s="295" t="str">
        <f t="shared" si="18"/>
        <v/>
      </c>
      <c r="J205" s="89"/>
      <c r="K205" s="88"/>
      <c r="L205" s="297" t="str">
        <f t="shared" si="23"/>
        <v/>
      </c>
      <c r="M205" s="87"/>
      <c r="N205" s="89"/>
      <c r="O205" s="88"/>
      <c r="P205" s="297" t="str">
        <f t="shared" si="21"/>
        <v/>
      </c>
      <c r="Q205" s="117"/>
      <c r="R205" s="87"/>
      <c r="S205" s="88"/>
      <c r="T205" s="88"/>
      <c r="U205" s="90"/>
      <c r="V205" s="298" t="str">
        <f t="shared" si="22"/>
        <v/>
      </c>
      <c r="W205" s="111" t="str">
        <f t="shared" si="19"/>
        <v/>
      </c>
      <c r="X205" s="97" t="str">
        <f t="shared" si="20"/>
        <v/>
      </c>
      <c r="Y205" s="45"/>
      <c r="Z205" s="199"/>
      <c r="AA205" s="24"/>
      <c r="AB205" s="26"/>
      <c r="AC205" s="26"/>
      <c r="AD205" s="26"/>
      <c r="AE205" s="26"/>
      <c r="AF205" s="26"/>
      <c r="AG205" s="26"/>
      <c r="AH205" s="26"/>
      <c r="AI205" s="26"/>
      <c r="AK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</row>
    <row r="206" spans="1:225" ht="20.100000000000001" customHeight="1" x14ac:dyDescent="0.25">
      <c r="A206" s="17">
        <v>202</v>
      </c>
      <c r="B206" s="1"/>
      <c r="C206" s="2"/>
      <c r="D206" s="124"/>
      <c r="E206" s="87"/>
      <c r="F206" s="88"/>
      <c r="G206" s="88"/>
      <c r="H206" s="90"/>
      <c r="I206" s="295" t="str">
        <f t="shared" si="18"/>
        <v/>
      </c>
      <c r="J206" s="89"/>
      <c r="K206" s="88"/>
      <c r="L206" s="297" t="str">
        <f t="shared" si="23"/>
        <v/>
      </c>
      <c r="M206" s="87"/>
      <c r="N206" s="89"/>
      <c r="O206" s="88"/>
      <c r="P206" s="297" t="str">
        <f t="shared" si="21"/>
        <v/>
      </c>
      <c r="Q206" s="117"/>
      <c r="R206" s="87"/>
      <c r="S206" s="88"/>
      <c r="T206" s="88"/>
      <c r="U206" s="90"/>
      <c r="V206" s="298" t="str">
        <f t="shared" si="22"/>
        <v/>
      </c>
      <c r="W206" s="111" t="str">
        <f t="shared" si="19"/>
        <v/>
      </c>
      <c r="X206" s="97" t="str">
        <f t="shared" si="20"/>
        <v/>
      </c>
      <c r="Y206" s="45"/>
      <c r="Z206" s="199"/>
      <c r="AA206" s="24"/>
      <c r="AB206" s="26"/>
      <c r="AC206" s="26"/>
      <c r="AD206" s="26"/>
      <c r="AE206" s="26"/>
      <c r="AF206" s="26"/>
      <c r="AG206" s="26"/>
      <c r="AH206" s="26"/>
      <c r="AI206" s="26"/>
      <c r="AK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</row>
    <row r="207" spans="1:225" ht="20.100000000000001" customHeight="1" x14ac:dyDescent="0.25">
      <c r="A207" s="17">
        <v>203</v>
      </c>
      <c r="B207" s="1"/>
      <c r="C207" s="2"/>
      <c r="D207" s="124"/>
      <c r="E207" s="87"/>
      <c r="F207" s="88"/>
      <c r="G207" s="88"/>
      <c r="H207" s="90"/>
      <c r="I207" s="295" t="str">
        <f t="shared" si="18"/>
        <v/>
      </c>
      <c r="J207" s="89"/>
      <c r="K207" s="88"/>
      <c r="L207" s="297" t="str">
        <f t="shared" si="23"/>
        <v/>
      </c>
      <c r="M207" s="87"/>
      <c r="N207" s="89"/>
      <c r="O207" s="88"/>
      <c r="P207" s="297" t="str">
        <f t="shared" si="21"/>
        <v/>
      </c>
      <c r="Q207" s="117"/>
      <c r="R207" s="87"/>
      <c r="S207" s="88"/>
      <c r="T207" s="88"/>
      <c r="U207" s="90"/>
      <c r="V207" s="298" t="str">
        <f t="shared" si="22"/>
        <v/>
      </c>
      <c r="W207" s="111" t="str">
        <f t="shared" si="19"/>
        <v/>
      </c>
      <c r="X207" s="97" t="str">
        <f t="shared" si="20"/>
        <v/>
      </c>
      <c r="Y207" s="45"/>
      <c r="Z207" s="199"/>
      <c r="AA207" s="24"/>
      <c r="AB207" s="26"/>
      <c r="AC207" s="26"/>
      <c r="AD207" s="26"/>
      <c r="AE207" s="26"/>
      <c r="AF207" s="26"/>
      <c r="AG207" s="26"/>
      <c r="AH207" s="26"/>
      <c r="AI207" s="26"/>
      <c r="AK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</row>
    <row r="208" spans="1:225" ht="20.100000000000001" customHeight="1" x14ac:dyDescent="0.25">
      <c r="A208" s="17">
        <v>204</v>
      </c>
      <c r="B208" s="1"/>
      <c r="C208" s="2"/>
      <c r="D208" s="124"/>
      <c r="E208" s="87"/>
      <c r="F208" s="88"/>
      <c r="G208" s="88"/>
      <c r="H208" s="90"/>
      <c r="I208" s="295" t="str">
        <f t="shared" si="18"/>
        <v/>
      </c>
      <c r="J208" s="89"/>
      <c r="K208" s="88"/>
      <c r="L208" s="297" t="str">
        <f t="shared" si="23"/>
        <v/>
      </c>
      <c r="M208" s="87"/>
      <c r="N208" s="89"/>
      <c r="O208" s="88"/>
      <c r="P208" s="297" t="str">
        <f t="shared" si="21"/>
        <v/>
      </c>
      <c r="Q208" s="117"/>
      <c r="R208" s="87"/>
      <c r="S208" s="88"/>
      <c r="T208" s="88"/>
      <c r="U208" s="90"/>
      <c r="V208" s="298" t="str">
        <f t="shared" si="22"/>
        <v/>
      </c>
      <c r="W208" s="111" t="str">
        <f t="shared" si="19"/>
        <v/>
      </c>
      <c r="X208" s="97" t="str">
        <f t="shared" si="20"/>
        <v/>
      </c>
      <c r="Y208" s="45"/>
      <c r="Z208" s="199"/>
      <c r="AA208" s="24"/>
      <c r="AB208" s="26"/>
      <c r="AC208" s="26"/>
      <c r="AD208" s="26"/>
      <c r="AE208" s="26"/>
      <c r="AF208" s="26"/>
      <c r="AG208" s="26"/>
      <c r="AH208" s="26"/>
      <c r="AI208" s="26"/>
      <c r="AK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</row>
    <row r="209" spans="1:225" ht="20.100000000000001" customHeight="1" x14ac:dyDescent="0.25">
      <c r="A209" s="17">
        <v>205</v>
      </c>
      <c r="B209" s="1"/>
      <c r="C209" s="2"/>
      <c r="D209" s="124"/>
      <c r="E209" s="87"/>
      <c r="F209" s="88"/>
      <c r="G209" s="88"/>
      <c r="H209" s="90"/>
      <c r="I209" s="295" t="str">
        <f t="shared" si="18"/>
        <v/>
      </c>
      <c r="J209" s="89"/>
      <c r="K209" s="88"/>
      <c r="L209" s="297" t="str">
        <f t="shared" si="23"/>
        <v/>
      </c>
      <c r="M209" s="87"/>
      <c r="N209" s="89"/>
      <c r="O209" s="88"/>
      <c r="P209" s="297" t="str">
        <f t="shared" si="21"/>
        <v/>
      </c>
      <c r="Q209" s="117"/>
      <c r="R209" s="87"/>
      <c r="S209" s="88"/>
      <c r="T209" s="88"/>
      <c r="U209" s="90"/>
      <c r="V209" s="298" t="str">
        <f t="shared" si="22"/>
        <v/>
      </c>
      <c r="W209" s="111" t="str">
        <f t="shared" si="19"/>
        <v/>
      </c>
      <c r="X209" s="97" t="str">
        <f t="shared" si="20"/>
        <v/>
      </c>
      <c r="Y209" s="45"/>
      <c r="Z209" s="199"/>
      <c r="AA209" s="24"/>
      <c r="AB209" s="26"/>
      <c r="AC209" s="26"/>
      <c r="AD209" s="26"/>
      <c r="AE209" s="26"/>
      <c r="AF209" s="26"/>
      <c r="AG209" s="26"/>
      <c r="AH209" s="26"/>
      <c r="AI209" s="26"/>
      <c r="AK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</row>
    <row r="210" spans="1:225" ht="20.100000000000001" customHeight="1" x14ac:dyDescent="0.25">
      <c r="A210" s="17">
        <v>206</v>
      </c>
      <c r="B210" s="1"/>
      <c r="C210" s="2"/>
      <c r="D210" s="124"/>
      <c r="E210" s="87"/>
      <c r="F210" s="88"/>
      <c r="G210" s="88"/>
      <c r="H210" s="90"/>
      <c r="I210" s="295" t="str">
        <f t="shared" si="18"/>
        <v/>
      </c>
      <c r="J210" s="89"/>
      <c r="K210" s="88"/>
      <c r="L210" s="297" t="str">
        <f t="shared" si="23"/>
        <v/>
      </c>
      <c r="M210" s="87"/>
      <c r="N210" s="89"/>
      <c r="O210" s="88"/>
      <c r="P210" s="297" t="str">
        <f t="shared" si="21"/>
        <v/>
      </c>
      <c r="Q210" s="117"/>
      <c r="R210" s="87"/>
      <c r="S210" s="88"/>
      <c r="T210" s="88"/>
      <c r="U210" s="90"/>
      <c r="V210" s="298" t="str">
        <f t="shared" si="22"/>
        <v/>
      </c>
      <c r="W210" s="111" t="str">
        <f t="shared" si="19"/>
        <v/>
      </c>
      <c r="X210" s="97" t="str">
        <f t="shared" si="20"/>
        <v/>
      </c>
      <c r="Y210" s="45"/>
      <c r="Z210" s="199"/>
      <c r="AA210" s="24"/>
      <c r="AB210" s="26"/>
      <c r="AC210" s="26"/>
      <c r="AD210" s="26"/>
      <c r="AE210" s="26"/>
      <c r="AF210" s="26"/>
      <c r="AG210" s="26"/>
      <c r="AH210" s="26"/>
      <c r="AI210" s="26"/>
      <c r="AK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</row>
    <row r="211" spans="1:225" ht="20.100000000000001" customHeight="1" x14ac:dyDescent="0.25">
      <c r="A211" s="17">
        <v>207</v>
      </c>
      <c r="B211" s="1"/>
      <c r="C211" s="2"/>
      <c r="D211" s="124"/>
      <c r="E211" s="87"/>
      <c r="F211" s="88"/>
      <c r="G211" s="88"/>
      <c r="H211" s="90"/>
      <c r="I211" s="295" t="str">
        <f t="shared" si="18"/>
        <v/>
      </c>
      <c r="J211" s="89"/>
      <c r="K211" s="88"/>
      <c r="L211" s="297" t="str">
        <f t="shared" si="23"/>
        <v/>
      </c>
      <c r="M211" s="87"/>
      <c r="N211" s="89"/>
      <c r="O211" s="88"/>
      <c r="P211" s="297" t="str">
        <f t="shared" si="21"/>
        <v/>
      </c>
      <c r="Q211" s="117"/>
      <c r="R211" s="87"/>
      <c r="S211" s="88"/>
      <c r="T211" s="88"/>
      <c r="U211" s="90"/>
      <c r="V211" s="298" t="str">
        <f t="shared" si="22"/>
        <v/>
      </c>
      <c r="W211" s="111" t="str">
        <f t="shared" si="19"/>
        <v/>
      </c>
      <c r="X211" s="97" t="str">
        <f t="shared" si="20"/>
        <v/>
      </c>
      <c r="Y211" s="45"/>
      <c r="Z211" s="199"/>
      <c r="AA211" s="24"/>
      <c r="AB211" s="26"/>
      <c r="AC211" s="26"/>
      <c r="AD211" s="26"/>
      <c r="AE211" s="26"/>
      <c r="AF211" s="26"/>
      <c r="AG211" s="26"/>
      <c r="AH211" s="26"/>
      <c r="AI211" s="26"/>
      <c r="AK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</row>
    <row r="212" spans="1:225" ht="20.100000000000001" customHeight="1" x14ac:dyDescent="0.25">
      <c r="A212" s="17">
        <v>208</v>
      </c>
      <c r="B212" s="1"/>
      <c r="C212" s="2"/>
      <c r="D212" s="124"/>
      <c r="E212" s="87"/>
      <c r="F212" s="88"/>
      <c r="G212" s="88"/>
      <c r="H212" s="90"/>
      <c r="I212" s="295" t="str">
        <f t="shared" si="18"/>
        <v/>
      </c>
      <c r="J212" s="89"/>
      <c r="K212" s="88"/>
      <c r="L212" s="297" t="str">
        <f t="shared" si="23"/>
        <v/>
      </c>
      <c r="M212" s="87"/>
      <c r="N212" s="89"/>
      <c r="O212" s="88"/>
      <c r="P212" s="297" t="str">
        <f t="shared" si="21"/>
        <v/>
      </c>
      <c r="Q212" s="117"/>
      <c r="R212" s="87"/>
      <c r="S212" s="88"/>
      <c r="T212" s="88"/>
      <c r="U212" s="90"/>
      <c r="V212" s="298" t="str">
        <f t="shared" si="22"/>
        <v/>
      </c>
      <c r="W212" s="111" t="str">
        <f t="shared" si="19"/>
        <v/>
      </c>
      <c r="X212" s="97" t="str">
        <f t="shared" si="20"/>
        <v/>
      </c>
      <c r="Y212" s="45"/>
      <c r="Z212" s="199"/>
      <c r="AA212" s="24"/>
      <c r="AB212" s="26"/>
      <c r="AC212" s="26"/>
      <c r="AD212" s="26"/>
      <c r="AE212" s="26"/>
      <c r="AF212" s="26"/>
      <c r="AG212" s="26"/>
      <c r="AH212" s="26"/>
      <c r="AI212" s="26"/>
      <c r="AK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</row>
    <row r="213" spans="1:225" ht="20.100000000000001" customHeight="1" x14ac:dyDescent="0.25">
      <c r="A213" s="17">
        <v>209</v>
      </c>
      <c r="B213" s="1"/>
      <c r="C213" s="2"/>
      <c r="D213" s="124"/>
      <c r="E213" s="87"/>
      <c r="F213" s="88"/>
      <c r="G213" s="88"/>
      <c r="H213" s="90"/>
      <c r="I213" s="295" t="str">
        <f t="shared" si="18"/>
        <v/>
      </c>
      <c r="J213" s="89"/>
      <c r="K213" s="88"/>
      <c r="L213" s="297" t="str">
        <f t="shared" si="23"/>
        <v/>
      </c>
      <c r="M213" s="87"/>
      <c r="N213" s="89"/>
      <c r="O213" s="88"/>
      <c r="P213" s="297" t="str">
        <f t="shared" si="21"/>
        <v/>
      </c>
      <c r="Q213" s="117"/>
      <c r="R213" s="87"/>
      <c r="S213" s="88"/>
      <c r="T213" s="88"/>
      <c r="U213" s="90"/>
      <c r="V213" s="298" t="str">
        <f t="shared" si="22"/>
        <v/>
      </c>
      <c r="W213" s="111" t="str">
        <f t="shared" si="19"/>
        <v/>
      </c>
      <c r="X213" s="97" t="str">
        <f t="shared" si="20"/>
        <v/>
      </c>
      <c r="Y213" s="45"/>
      <c r="Z213" s="199"/>
      <c r="AA213" s="24"/>
      <c r="AB213" s="26"/>
      <c r="AC213" s="26"/>
      <c r="AD213" s="26"/>
      <c r="AE213" s="26"/>
      <c r="AF213" s="26"/>
      <c r="AG213" s="26"/>
      <c r="AH213" s="26"/>
      <c r="AI213" s="26"/>
      <c r="AK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</row>
    <row r="214" spans="1:225" ht="20.100000000000001" customHeight="1" x14ac:dyDescent="0.25">
      <c r="A214" s="17">
        <v>210</v>
      </c>
      <c r="B214" s="1"/>
      <c r="C214" s="2"/>
      <c r="D214" s="124"/>
      <c r="E214" s="87"/>
      <c r="F214" s="88"/>
      <c r="G214" s="88"/>
      <c r="H214" s="90"/>
      <c r="I214" s="295" t="str">
        <f t="shared" si="18"/>
        <v/>
      </c>
      <c r="J214" s="89"/>
      <c r="K214" s="88"/>
      <c r="L214" s="297" t="str">
        <f t="shared" si="23"/>
        <v/>
      </c>
      <c r="M214" s="87"/>
      <c r="N214" s="89"/>
      <c r="O214" s="88"/>
      <c r="P214" s="297" t="str">
        <f t="shared" si="21"/>
        <v/>
      </c>
      <c r="Q214" s="117"/>
      <c r="R214" s="87"/>
      <c r="S214" s="88"/>
      <c r="T214" s="88"/>
      <c r="U214" s="90"/>
      <c r="V214" s="298" t="str">
        <f t="shared" si="22"/>
        <v/>
      </c>
      <c r="W214" s="111" t="str">
        <f t="shared" si="19"/>
        <v/>
      </c>
      <c r="X214" s="97" t="str">
        <f t="shared" si="20"/>
        <v/>
      </c>
      <c r="Y214" s="45"/>
      <c r="Z214" s="199"/>
      <c r="AA214" s="24"/>
      <c r="AB214" s="26"/>
      <c r="AC214" s="26"/>
      <c r="AD214" s="26"/>
      <c r="AE214" s="26"/>
      <c r="AF214" s="26"/>
      <c r="AG214" s="26"/>
      <c r="AH214" s="26"/>
      <c r="AI214" s="26"/>
      <c r="AK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</row>
    <row r="215" spans="1:225" ht="20.100000000000001" customHeight="1" x14ac:dyDescent="0.25">
      <c r="A215" s="17">
        <v>211</v>
      </c>
      <c r="B215" s="1"/>
      <c r="C215" s="2"/>
      <c r="D215" s="124"/>
      <c r="E215" s="87"/>
      <c r="F215" s="88"/>
      <c r="G215" s="88"/>
      <c r="H215" s="90"/>
      <c r="I215" s="295" t="str">
        <f t="shared" si="18"/>
        <v/>
      </c>
      <c r="J215" s="89"/>
      <c r="K215" s="88"/>
      <c r="L215" s="297" t="str">
        <f t="shared" si="23"/>
        <v/>
      </c>
      <c r="M215" s="87"/>
      <c r="N215" s="89"/>
      <c r="O215" s="88"/>
      <c r="P215" s="297" t="str">
        <f t="shared" si="21"/>
        <v/>
      </c>
      <c r="Q215" s="117"/>
      <c r="R215" s="87"/>
      <c r="S215" s="88"/>
      <c r="T215" s="88"/>
      <c r="U215" s="90"/>
      <c r="V215" s="298" t="str">
        <f t="shared" si="22"/>
        <v/>
      </c>
      <c r="W215" s="111" t="str">
        <f t="shared" si="19"/>
        <v/>
      </c>
      <c r="X215" s="97" t="str">
        <f t="shared" si="20"/>
        <v/>
      </c>
      <c r="Y215" s="45"/>
      <c r="Z215" s="199"/>
      <c r="AA215" s="24"/>
      <c r="AB215" s="26"/>
      <c r="AC215" s="26"/>
      <c r="AD215" s="26"/>
      <c r="AE215" s="26"/>
      <c r="AF215" s="26"/>
      <c r="AG215" s="26"/>
      <c r="AH215" s="26"/>
      <c r="AI215" s="26"/>
      <c r="AK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</row>
    <row r="216" spans="1:225" ht="20.100000000000001" customHeight="1" x14ac:dyDescent="0.25">
      <c r="A216" s="17">
        <v>212</v>
      </c>
      <c r="B216" s="1"/>
      <c r="C216" s="2"/>
      <c r="D216" s="124"/>
      <c r="E216" s="87"/>
      <c r="F216" s="88"/>
      <c r="G216" s="88"/>
      <c r="H216" s="90"/>
      <c r="I216" s="295" t="str">
        <f t="shared" si="18"/>
        <v/>
      </c>
      <c r="J216" s="89"/>
      <c r="K216" s="88"/>
      <c r="L216" s="297" t="str">
        <f t="shared" si="23"/>
        <v/>
      </c>
      <c r="M216" s="87"/>
      <c r="N216" s="89"/>
      <c r="O216" s="88"/>
      <c r="P216" s="297" t="str">
        <f t="shared" si="21"/>
        <v/>
      </c>
      <c r="Q216" s="117"/>
      <c r="R216" s="87"/>
      <c r="S216" s="88"/>
      <c r="T216" s="88"/>
      <c r="U216" s="90"/>
      <c r="V216" s="298" t="str">
        <f t="shared" si="22"/>
        <v/>
      </c>
      <c r="W216" s="111" t="str">
        <f t="shared" si="19"/>
        <v/>
      </c>
      <c r="X216" s="97" t="str">
        <f t="shared" si="20"/>
        <v/>
      </c>
      <c r="Y216" s="45"/>
      <c r="Z216" s="199"/>
      <c r="AA216" s="24"/>
      <c r="AB216" s="26"/>
      <c r="AC216" s="26"/>
      <c r="AD216" s="26"/>
      <c r="AE216" s="26"/>
      <c r="AF216" s="26"/>
      <c r="AG216" s="26"/>
      <c r="AH216" s="26"/>
      <c r="AI216" s="26"/>
      <c r="AK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</row>
    <row r="217" spans="1:225" ht="20.100000000000001" customHeight="1" x14ac:dyDescent="0.25">
      <c r="A217" s="17">
        <v>213</v>
      </c>
      <c r="B217" s="1"/>
      <c r="C217" s="2"/>
      <c r="D217" s="124"/>
      <c r="E217" s="87"/>
      <c r="F217" s="88"/>
      <c r="G217" s="88"/>
      <c r="H217" s="90"/>
      <c r="I217" s="295" t="str">
        <f t="shared" si="18"/>
        <v/>
      </c>
      <c r="J217" s="89"/>
      <c r="K217" s="88"/>
      <c r="L217" s="297" t="str">
        <f t="shared" si="23"/>
        <v/>
      </c>
      <c r="M217" s="87"/>
      <c r="N217" s="89"/>
      <c r="O217" s="88"/>
      <c r="P217" s="297" t="str">
        <f t="shared" si="21"/>
        <v/>
      </c>
      <c r="Q217" s="117"/>
      <c r="R217" s="87"/>
      <c r="S217" s="88"/>
      <c r="T217" s="88"/>
      <c r="U217" s="90"/>
      <c r="V217" s="298" t="str">
        <f t="shared" si="22"/>
        <v/>
      </c>
      <c r="W217" s="111" t="str">
        <f t="shared" si="19"/>
        <v/>
      </c>
      <c r="X217" s="97" t="str">
        <f t="shared" si="20"/>
        <v/>
      </c>
      <c r="Y217" s="45"/>
      <c r="Z217" s="199"/>
      <c r="AA217" s="24"/>
      <c r="AB217" s="26"/>
      <c r="AC217" s="26"/>
      <c r="AD217" s="26"/>
      <c r="AE217" s="26"/>
      <c r="AF217" s="26"/>
      <c r="AG217" s="26"/>
      <c r="AH217" s="26"/>
      <c r="AI217" s="26"/>
      <c r="AK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</row>
    <row r="218" spans="1:225" ht="20.100000000000001" customHeight="1" x14ac:dyDescent="0.25">
      <c r="A218" s="17">
        <v>214</v>
      </c>
      <c r="B218" s="1"/>
      <c r="C218" s="2"/>
      <c r="D218" s="124"/>
      <c r="E218" s="87"/>
      <c r="F218" s="88"/>
      <c r="G218" s="88"/>
      <c r="H218" s="90"/>
      <c r="I218" s="295" t="str">
        <f t="shared" si="18"/>
        <v/>
      </c>
      <c r="J218" s="89"/>
      <c r="K218" s="88"/>
      <c r="L218" s="297" t="str">
        <f t="shared" si="23"/>
        <v/>
      </c>
      <c r="M218" s="87"/>
      <c r="N218" s="89"/>
      <c r="O218" s="88"/>
      <c r="P218" s="297" t="str">
        <f t="shared" si="21"/>
        <v/>
      </c>
      <c r="Q218" s="117"/>
      <c r="R218" s="87"/>
      <c r="S218" s="88"/>
      <c r="T218" s="88"/>
      <c r="U218" s="90"/>
      <c r="V218" s="298" t="str">
        <f t="shared" si="22"/>
        <v/>
      </c>
      <c r="W218" s="111" t="str">
        <f t="shared" si="19"/>
        <v/>
      </c>
      <c r="X218" s="97" t="str">
        <f t="shared" si="20"/>
        <v/>
      </c>
      <c r="Y218" s="45"/>
      <c r="Z218" s="199"/>
      <c r="AA218" s="24"/>
      <c r="AB218" s="26"/>
      <c r="AC218" s="26"/>
      <c r="AD218" s="26"/>
      <c r="AE218" s="26"/>
      <c r="AF218" s="26"/>
      <c r="AG218" s="26"/>
      <c r="AH218" s="26"/>
      <c r="AI218" s="26"/>
      <c r="AK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</row>
    <row r="219" spans="1:225" ht="20.100000000000001" customHeight="1" x14ac:dyDescent="0.25">
      <c r="A219" s="17">
        <v>215</v>
      </c>
      <c r="B219" s="1"/>
      <c r="C219" s="2"/>
      <c r="D219" s="124"/>
      <c r="E219" s="87"/>
      <c r="F219" s="88"/>
      <c r="G219" s="88"/>
      <c r="H219" s="90"/>
      <c r="I219" s="295" t="str">
        <f t="shared" si="18"/>
        <v/>
      </c>
      <c r="J219" s="89"/>
      <c r="K219" s="88"/>
      <c r="L219" s="297" t="str">
        <f t="shared" si="23"/>
        <v/>
      </c>
      <c r="M219" s="87"/>
      <c r="N219" s="89"/>
      <c r="O219" s="88"/>
      <c r="P219" s="297" t="str">
        <f t="shared" si="21"/>
        <v/>
      </c>
      <c r="Q219" s="117"/>
      <c r="R219" s="87"/>
      <c r="S219" s="88"/>
      <c r="T219" s="88"/>
      <c r="U219" s="90"/>
      <c r="V219" s="298" t="str">
        <f t="shared" si="22"/>
        <v/>
      </c>
      <c r="W219" s="111" t="str">
        <f t="shared" si="19"/>
        <v/>
      </c>
      <c r="X219" s="97" t="str">
        <f t="shared" si="20"/>
        <v/>
      </c>
      <c r="Y219" s="45"/>
      <c r="Z219" s="199"/>
      <c r="AA219" s="24"/>
      <c r="AB219" s="26"/>
      <c r="AC219" s="26"/>
      <c r="AD219" s="26"/>
      <c r="AE219" s="26"/>
      <c r="AF219" s="26"/>
      <c r="AG219" s="26"/>
      <c r="AH219" s="26"/>
      <c r="AI219" s="26"/>
      <c r="AK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</row>
    <row r="220" spans="1:225" ht="20.100000000000001" customHeight="1" x14ac:dyDescent="0.25">
      <c r="A220" s="17">
        <v>216</v>
      </c>
      <c r="B220" s="1"/>
      <c r="C220" s="2"/>
      <c r="D220" s="124"/>
      <c r="E220" s="87"/>
      <c r="F220" s="88"/>
      <c r="G220" s="88"/>
      <c r="H220" s="90"/>
      <c r="I220" s="295" t="str">
        <f t="shared" si="18"/>
        <v/>
      </c>
      <c r="J220" s="89"/>
      <c r="K220" s="88"/>
      <c r="L220" s="297" t="str">
        <f t="shared" si="23"/>
        <v/>
      </c>
      <c r="M220" s="87"/>
      <c r="N220" s="89"/>
      <c r="O220" s="88"/>
      <c r="P220" s="297" t="str">
        <f t="shared" si="21"/>
        <v/>
      </c>
      <c r="Q220" s="117"/>
      <c r="R220" s="87"/>
      <c r="S220" s="88"/>
      <c r="T220" s="88"/>
      <c r="U220" s="90"/>
      <c r="V220" s="298" t="str">
        <f t="shared" si="22"/>
        <v/>
      </c>
      <c r="W220" s="111" t="str">
        <f t="shared" si="19"/>
        <v/>
      </c>
      <c r="X220" s="97" t="str">
        <f t="shared" si="20"/>
        <v/>
      </c>
      <c r="Y220" s="45"/>
      <c r="Z220" s="199"/>
      <c r="AA220" s="24"/>
      <c r="AB220" s="26"/>
      <c r="AC220" s="26"/>
      <c r="AD220" s="26"/>
      <c r="AE220" s="26"/>
      <c r="AF220" s="26"/>
      <c r="AG220" s="26"/>
      <c r="AH220" s="26"/>
      <c r="AI220" s="26"/>
      <c r="AK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</row>
    <row r="221" spans="1:225" ht="20.100000000000001" customHeight="1" x14ac:dyDescent="0.25">
      <c r="A221" s="17">
        <v>217</v>
      </c>
      <c r="B221" s="1"/>
      <c r="C221" s="2"/>
      <c r="D221" s="124"/>
      <c r="E221" s="87"/>
      <c r="F221" s="88"/>
      <c r="G221" s="88"/>
      <c r="H221" s="90"/>
      <c r="I221" s="295" t="str">
        <f t="shared" si="18"/>
        <v/>
      </c>
      <c r="J221" s="89"/>
      <c r="K221" s="88"/>
      <c r="L221" s="297" t="str">
        <f t="shared" si="23"/>
        <v/>
      </c>
      <c r="M221" s="87"/>
      <c r="N221" s="89"/>
      <c r="O221" s="88"/>
      <c r="P221" s="297" t="str">
        <f t="shared" si="21"/>
        <v/>
      </c>
      <c r="Q221" s="117"/>
      <c r="R221" s="87"/>
      <c r="S221" s="88"/>
      <c r="T221" s="88"/>
      <c r="U221" s="90"/>
      <c r="V221" s="298" t="str">
        <f t="shared" si="22"/>
        <v/>
      </c>
      <c r="W221" s="111" t="str">
        <f t="shared" si="19"/>
        <v/>
      </c>
      <c r="X221" s="97" t="str">
        <f t="shared" si="20"/>
        <v/>
      </c>
      <c r="Y221" s="45"/>
      <c r="Z221" s="199"/>
      <c r="AA221" s="24"/>
      <c r="AB221" s="26"/>
      <c r="AC221" s="26"/>
      <c r="AD221" s="26"/>
      <c r="AE221" s="26"/>
      <c r="AF221" s="26"/>
      <c r="AG221" s="26"/>
      <c r="AH221" s="26"/>
      <c r="AI221" s="26"/>
      <c r="AK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</row>
    <row r="222" spans="1:225" ht="20.100000000000001" customHeight="1" x14ac:dyDescent="0.25">
      <c r="A222" s="17">
        <v>218</v>
      </c>
      <c r="B222" s="1"/>
      <c r="C222" s="2"/>
      <c r="D222" s="124"/>
      <c r="E222" s="87"/>
      <c r="F222" s="88"/>
      <c r="G222" s="88"/>
      <c r="H222" s="90"/>
      <c r="I222" s="295" t="str">
        <f t="shared" si="18"/>
        <v/>
      </c>
      <c r="J222" s="89"/>
      <c r="K222" s="88"/>
      <c r="L222" s="297" t="str">
        <f t="shared" si="23"/>
        <v/>
      </c>
      <c r="M222" s="87"/>
      <c r="N222" s="89"/>
      <c r="O222" s="88"/>
      <c r="P222" s="297" t="str">
        <f t="shared" si="21"/>
        <v/>
      </c>
      <c r="Q222" s="117"/>
      <c r="R222" s="87"/>
      <c r="S222" s="88"/>
      <c r="T222" s="88"/>
      <c r="U222" s="90"/>
      <c r="V222" s="298" t="str">
        <f t="shared" si="22"/>
        <v/>
      </c>
      <c r="W222" s="111" t="str">
        <f t="shared" si="19"/>
        <v/>
      </c>
      <c r="X222" s="97" t="str">
        <f t="shared" si="20"/>
        <v/>
      </c>
      <c r="Y222" s="45"/>
      <c r="Z222" s="199"/>
      <c r="AA222" s="24"/>
      <c r="AB222" s="26"/>
      <c r="AC222" s="26"/>
      <c r="AD222" s="26"/>
      <c r="AE222" s="26"/>
      <c r="AF222" s="26"/>
      <c r="AG222" s="26"/>
      <c r="AH222" s="26"/>
      <c r="AI222" s="26"/>
      <c r="AK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</row>
    <row r="223" spans="1:225" ht="20.100000000000001" customHeight="1" x14ac:dyDescent="0.25">
      <c r="A223" s="17">
        <v>219</v>
      </c>
      <c r="B223" s="1"/>
      <c r="C223" s="2"/>
      <c r="D223" s="124"/>
      <c r="E223" s="87"/>
      <c r="F223" s="88"/>
      <c r="G223" s="88"/>
      <c r="H223" s="90"/>
      <c r="I223" s="295" t="str">
        <f t="shared" si="18"/>
        <v/>
      </c>
      <c r="J223" s="89"/>
      <c r="K223" s="88"/>
      <c r="L223" s="297" t="str">
        <f t="shared" si="23"/>
        <v/>
      </c>
      <c r="M223" s="87"/>
      <c r="N223" s="89"/>
      <c r="O223" s="88"/>
      <c r="P223" s="297" t="str">
        <f t="shared" si="21"/>
        <v/>
      </c>
      <c r="Q223" s="117"/>
      <c r="R223" s="87"/>
      <c r="S223" s="88"/>
      <c r="T223" s="88"/>
      <c r="U223" s="90"/>
      <c r="V223" s="298" t="str">
        <f t="shared" si="22"/>
        <v/>
      </c>
      <c r="W223" s="111" t="str">
        <f t="shared" si="19"/>
        <v/>
      </c>
      <c r="X223" s="97" t="str">
        <f t="shared" si="20"/>
        <v/>
      </c>
      <c r="Y223" s="45"/>
      <c r="Z223" s="199"/>
      <c r="AA223" s="24"/>
      <c r="AB223" s="26"/>
      <c r="AC223" s="26"/>
      <c r="AD223" s="26"/>
      <c r="AE223" s="26"/>
      <c r="AF223" s="26"/>
      <c r="AG223" s="26"/>
      <c r="AH223" s="26"/>
      <c r="AI223" s="26"/>
      <c r="AK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</row>
    <row r="224" spans="1:225" ht="20.100000000000001" customHeight="1" x14ac:dyDescent="0.25">
      <c r="A224" s="17">
        <v>220</v>
      </c>
      <c r="B224" s="1"/>
      <c r="C224" s="2"/>
      <c r="D224" s="124"/>
      <c r="E224" s="87"/>
      <c r="F224" s="88"/>
      <c r="G224" s="88"/>
      <c r="H224" s="90"/>
      <c r="I224" s="295" t="str">
        <f t="shared" si="18"/>
        <v/>
      </c>
      <c r="J224" s="89"/>
      <c r="K224" s="88"/>
      <c r="L224" s="297" t="str">
        <f t="shared" si="23"/>
        <v/>
      </c>
      <c r="M224" s="87"/>
      <c r="N224" s="89"/>
      <c r="O224" s="88"/>
      <c r="P224" s="297" t="str">
        <f t="shared" si="21"/>
        <v/>
      </c>
      <c r="Q224" s="117"/>
      <c r="R224" s="87"/>
      <c r="S224" s="88"/>
      <c r="T224" s="88"/>
      <c r="U224" s="90"/>
      <c r="V224" s="298" t="str">
        <f t="shared" si="22"/>
        <v/>
      </c>
      <c r="W224" s="111" t="str">
        <f t="shared" si="19"/>
        <v/>
      </c>
      <c r="X224" s="97" t="str">
        <f t="shared" si="20"/>
        <v/>
      </c>
      <c r="Y224" s="45"/>
      <c r="Z224" s="199"/>
      <c r="AA224" s="24"/>
      <c r="AB224" s="26"/>
      <c r="AC224" s="26"/>
      <c r="AD224" s="26"/>
      <c r="AE224" s="26"/>
      <c r="AF224" s="26"/>
      <c r="AG224" s="26"/>
      <c r="AH224" s="26"/>
      <c r="AI224" s="26"/>
      <c r="AK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</row>
    <row r="225" spans="1:225" ht="20.100000000000001" customHeight="1" x14ac:dyDescent="0.25">
      <c r="A225" s="17">
        <v>221</v>
      </c>
      <c r="B225" s="1"/>
      <c r="C225" s="2"/>
      <c r="D225" s="124"/>
      <c r="E225" s="87"/>
      <c r="F225" s="88"/>
      <c r="G225" s="88"/>
      <c r="H225" s="90"/>
      <c r="I225" s="295" t="str">
        <f t="shared" si="18"/>
        <v/>
      </c>
      <c r="J225" s="89"/>
      <c r="K225" s="88"/>
      <c r="L225" s="297" t="str">
        <f t="shared" si="23"/>
        <v/>
      </c>
      <c r="M225" s="87"/>
      <c r="N225" s="89"/>
      <c r="O225" s="88"/>
      <c r="P225" s="297" t="str">
        <f t="shared" si="21"/>
        <v/>
      </c>
      <c r="Q225" s="117"/>
      <c r="R225" s="87"/>
      <c r="S225" s="88"/>
      <c r="T225" s="88"/>
      <c r="U225" s="90"/>
      <c r="V225" s="298" t="str">
        <f t="shared" si="22"/>
        <v/>
      </c>
      <c r="W225" s="111" t="str">
        <f t="shared" si="19"/>
        <v/>
      </c>
      <c r="X225" s="97" t="str">
        <f t="shared" si="20"/>
        <v/>
      </c>
      <c r="Y225" s="45"/>
      <c r="Z225" s="199"/>
      <c r="AA225" s="24"/>
      <c r="AB225" s="26"/>
      <c r="AC225" s="26"/>
      <c r="AD225" s="26"/>
      <c r="AE225" s="26"/>
      <c r="AF225" s="26"/>
      <c r="AG225" s="26"/>
      <c r="AH225" s="26"/>
      <c r="AI225" s="26"/>
      <c r="AK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</row>
    <row r="226" spans="1:225" ht="20.100000000000001" customHeight="1" x14ac:dyDescent="0.25">
      <c r="A226" s="17">
        <v>222</v>
      </c>
      <c r="B226" s="1"/>
      <c r="C226" s="2"/>
      <c r="D226" s="124"/>
      <c r="E226" s="87"/>
      <c r="F226" s="88"/>
      <c r="G226" s="88"/>
      <c r="H226" s="90"/>
      <c r="I226" s="295" t="str">
        <f t="shared" si="18"/>
        <v/>
      </c>
      <c r="J226" s="89"/>
      <c r="K226" s="88"/>
      <c r="L226" s="297" t="str">
        <f t="shared" si="23"/>
        <v/>
      </c>
      <c r="M226" s="87"/>
      <c r="N226" s="89"/>
      <c r="O226" s="88"/>
      <c r="P226" s="297" t="str">
        <f t="shared" si="21"/>
        <v/>
      </c>
      <c r="Q226" s="117"/>
      <c r="R226" s="87"/>
      <c r="S226" s="88"/>
      <c r="T226" s="88"/>
      <c r="U226" s="90"/>
      <c r="V226" s="298" t="str">
        <f t="shared" si="22"/>
        <v/>
      </c>
      <c r="W226" s="111" t="str">
        <f t="shared" si="19"/>
        <v/>
      </c>
      <c r="X226" s="97" t="str">
        <f t="shared" si="20"/>
        <v/>
      </c>
      <c r="Y226" s="45"/>
      <c r="Z226" s="199"/>
      <c r="AA226" s="24"/>
      <c r="AB226" s="26"/>
      <c r="AC226" s="26"/>
      <c r="AD226" s="26"/>
      <c r="AE226" s="26"/>
      <c r="AF226" s="26"/>
      <c r="AG226" s="26"/>
      <c r="AH226" s="26"/>
      <c r="AI226" s="26"/>
      <c r="AK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</row>
    <row r="227" spans="1:225" ht="20.100000000000001" customHeight="1" x14ac:dyDescent="0.25">
      <c r="A227" s="17">
        <v>223</v>
      </c>
      <c r="B227" s="1"/>
      <c r="C227" s="2"/>
      <c r="D227" s="124"/>
      <c r="E227" s="87"/>
      <c r="F227" s="88"/>
      <c r="G227" s="88"/>
      <c r="H227" s="90"/>
      <c r="I227" s="295" t="str">
        <f t="shared" si="18"/>
        <v/>
      </c>
      <c r="J227" s="89"/>
      <c r="K227" s="88"/>
      <c r="L227" s="297" t="str">
        <f t="shared" si="23"/>
        <v/>
      </c>
      <c r="M227" s="87"/>
      <c r="N227" s="89"/>
      <c r="O227" s="88"/>
      <c r="P227" s="297" t="str">
        <f t="shared" si="21"/>
        <v/>
      </c>
      <c r="Q227" s="117"/>
      <c r="R227" s="87"/>
      <c r="S227" s="88"/>
      <c r="T227" s="88"/>
      <c r="U227" s="90"/>
      <c r="V227" s="298" t="str">
        <f t="shared" si="22"/>
        <v/>
      </c>
      <c r="W227" s="111" t="str">
        <f t="shared" si="19"/>
        <v/>
      </c>
      <c r="X227" s="97" t="str">
        <f t="shared" si="20"/>
        <v/>
      </c>
      <c r="Y227" s="45"/>
      <c r="Z227" s="199"/>
      <c r="AA227" s="24"/>
      <c r="AB227" s="26"/>
      <c r="AC227" s="26"/>
      <c r="AD227" s="26"/>
      <c r="AE227" s="26"/>
      <c r="AF227" s="26"/>
      <c r="AG227" s="26"/>
      <c r="AH227" s="26"/>
      <c r="AI227" s="26"/>
      <c r="AK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</row>
    <row r="228" spans="1:225" ht="20.100000000000001" customHeight="1" x14ac:dyDescent="0.25">
      <c r="A228" s="17">
        <v>224</v>
      </c>
      <c r="B228" s="1"/>
      <c r="C228" s="2"/>
      <c r="D228" s="124"/>
      <c r="E228" s="87"/>
      <c r="F228" s="88"/>
      <c r="G228" s="88"/>
      <c r="H228" s="90"/>
      <c r="I228" s="295" t="str">
        <f t="shared" si="18"/>
        <v/>
      </c>
      <c r="J228" s="89"/>
      <c r="K228" s="88"/>
      <c r="L228" s="297" t="str">
        <f t="shared" si="23"/>
        <v/>
      </c>
      <c r="M228" s="87"/>
      <c r="N228" s="89"/>
      <c r="O228" s="88"/>
      <c r="P228" s="297" t="str">
        <f t="shared" si="21"/>
        <v/>
      </c>
      <c r="Q228" s="117"/>
      <c r="R228" s="87"/>
      <c r="S228" s="88"/>
      <c r="T228" s="88"/>
      <c r="U228" s="90"/>
      <c r="V228" s="298" t="str">
        <f t="shared" si="22"/>
        <v/>
      </c>
      <c r="W228" s="111" t="str">
        <f t="shared" si="19"/>
        <v/>
      </c>
      <c r="X228" s="97" t="str">
        <f t="shared" si="20"/>
        <v/>
      </c>
      <c r="Y228" s="45"/>
      <c r="Z228" s="199"/>
      <c r="AA228" s="24"/>
      <c r="AB228" s="26"/>
      <c r="AC228" s="26"/>
      <c r="AD228" s="26"/>
      <c r="AE228" s="26"/>
      <c r="AF228" s="26"/>
      <c r="AG228" s="26"/>
      <c r="AH228" s="26"/>
      <c r="AI228" s="26"/>
      <c r="AK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</row>
    <row r="229" spans="1:225" ht="20.100000000000001" customHeight="1" x14ac:dyDescent="0.25">
      <c r="A229" s="17">
        <v>225</v>
      </c>
      <c r="B229" s="1"/>
      <c r="C229" s="2"/>
      <c r="D229" s="124"/>
      <c r="E229" s="87"/>
      <c r="F229" s="88"/>
      <c r="G229" s="88"/>
      <c r="H229" s="90"/>
      <c r="I229" s="295" t="str">
        <f t="shared" si="18"/>
        <v/>
      </c>
      <c r="J229" s="89"/>
      <c r="K229" s="88"/>
      <c r="L229" s="297" t="str">
        <f t="shared" si="23"/>
        <v/>
      </c>
      <c r="M229" s="87"/>
      <c r="N229" s="89"/>
      <c r="O229" s="88"/>
      <c r="P229" s="297" t="str">
        <f t="shared" si="21"/>
        <v/>
      </c>
      <c r="Q229" s="117"/>
      <c r="R229" s="87"/>
      <c r="S229" s="88"/>
      <c r="T229" s="88"/>
      <c r="U229" s="90"/>
      <c r="V229" s="298" t="str">
        <f t="shared" si="22"/>
        <v/>
      </c>
      <c r="W229" s="111" t="str">
        <f t="shared" si="19"/>
        <v/>
      </c>
      <c r="X229" s="97" t="str">
        <f t="shared" si="20"/>
        <v/>
      </c>
      <c r="Y229" s="45"/>
      <c r="Z229" s="199"/>
      <c r="AA229" s="24"/>
      <c r="AB229" s="26"/>
      <c r="AC229" s="26"/>
      <c r="AD229" s="26"/>
      <c r="AE229" s="26"/>
      <c r="AF229" s="26"/>
      <c r="AG229" s="26"/>
      <c r="AH229" s="26"/>
      <c r="AI229" s="26"/>
      <c r="AK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</row>
    <row r="230" spans="1:225" ht="20.100000000000001" customHeight="1" x14ac:dyDescent="0.25">
      <c r="A230" s="17">
        <v>226</v>
      </c>
      <c r="B230" s="1"/>
      <c r="C230" s="2"/>
      <c r="D230" s="124"/>
      <c r="E230" s="87"/>
      <c r="F230" s="88"/>
      <c r="G230" s="88"/>
      <c r="H230" s="90"/>
      <c r="I230" s="295" t="str">
        <f t="shared" si="18"/>
        <v/>
      </c>
      <c r="J230" s="89"/>
      <c r="K230" s="88"/>
      <c r="L230" s="297" t="str">
        <f t="shared" si="23"/>
        <v/>
      </c>
      <c r="M230" s="87"/>
      <c r="N230" s="89"/>
      <c r="O230" s="88"/>
      <c r="P230" s="297" t="str">
        <f t="shared" si="21"/>
        <v/>
      </c>
      <c r="Q230" s="117"/>
      <c r="R230" s="87"/>
      <c r="S230" s="88"/>
      <c r="T230" s="88"/>
      <c r="U230" s="90"/>
      <c r="V230" s="298" t="str">
        <f t="shared" si="22"/>
        <v/>
      </c>
      <c r="W230" s="111" t="str">
        <f t="shared" si="19"/>
        <v/>
      </c>
      <c r="X230" s="97" t="str">
        <f t="shared" si="20"/>
        <v/>
      </c>
      <c r="Y230" s="45"/>
      <c r="Z230" s="199"/>
      <c r="AA230" s="24"/>
      <c r="AB230" s="26"/>
      <c r="AC230" s="26"/>
      <c r="AD230" s="26"/>
      <c r="AE230" s="26"/>
      <c r="AF230" s="26"/>
      <c r="AG230" s="26"/>
      <c r="AH230" s="26"/>
      <c r="AI230" s="26"/>
      <c r="AK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</row>
    <row r="231" spans="1:225" ht="20.100000000000001" customHeight="1" x14ac:dyDescent="0.25">
      <c r="A231" s="17">
        <v>227</v>
      </c>
      <c r="B231" s="1"/>
      <c r="C231" s="2"/>
      <c r="D231" s="124"/>
      <c r="E231" s="87"/>
      <c r="F231" s="88"/>
      <c r="G231" s="88"/>
      <c r="H231" s="90"/>
      <c r="I231" s="295" t="str">
        <f t="shared" si="18"/>
        <v/>
      </c>
      <c r="J231" s="89"/>
      <c r="K231" s="88"/>
      <c r="L231" s="297" t="str">
        <f t="shared" si="23"/>
        <v/>
      </c>
      <c r="M231" s="87"/>
      <c r="N231" s="89"/>
      <c r="O231" s="88"/>
      <c r="P231" s="297" t="str">
        <f t="shared" si="21"/>
        <v/>
      </c>
      <c r="Q231" s="117"/>
      <c r="R231" s="87"/>
      <c r="S231" s="88"/>
      <c r="T231" s="88"/>
      <c r="U231" s="90"/>
      <c r="V231" s="298" t="str">
        <f t="shared" si="22"/>
        <v/>
      </c>
      <c r="W231" s="111" t="str">
        <f t="shared" si="19"/>
        <v/>
      </c>
      <c r="X231" s="97" t="str">
        <f t="shared" si="20"/>
        <v/>
      </c>
      <c r="Y231" s="45"/>
      <c r="Z231" s="199"/>
      <c r="AA231" s="24"/>
      <c r="AB231" s="26"/>
      <c r="AC231" s="26"/>
      <c r="AD231" s="26"/>
      <c r="AE231" s="26"/>
      <c r="AF231" s="26"/>
      <c r="AG231" s="26"/>
      <c r="AH231" s="26"/>
      <c r="AI231" s="26"/>
      <c r="AK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</row>
    <row r="232" spans="1:225" ht="20.100000000000001" customHeight="1" x14ac:dyDescent="0.25">
      <c r="A232" s="17">
        <v>228</v>
      </c>
      <c r="B232" s="1"/>
      <c r="C232" s="2"/>
      <c r="D232" s="124"/>
      <c r="E232" s="87"/>
      <c r="F232" s="88"/>
      <c r="G232" s="88"/>
      <c r="H232" s="90"/>
      <c r="I232" s="295" t="str">
        <f t="shared" si="18"/>
        <v/>
      </c>
      <c r="J232" s="89"/>
      <c r="K232" s="88"/>
      <c r="L232" s="297" t="str">
        <f t="shared" si="23"/>
        <v/>
      </c>
      <c r="M232" s="87"/>
      <c r="N232" s="89"/>
      <c r="O232" s="88"/>
      <c r="P232" s="297" t="str">
        <f t="shared" si="21"/>
        <v/>
      </c>
      <c r="Q232" s="117"/>
      <c r="R232" s="87"/>
      <c r="S232" s="88"/>
      <c r="T232" s="88"/>
      <c r="U232" s="90"/>
      <c r="V232" s="298" t="str">
        <f t="shared" si="22"/>
        <v/>
      </c>
      <c r="W232" s="111" t="str">
        <f t="shared" si="19"/>
        <v/>
      </c>
      <c r="X232" s="97" t="str">
        <f t="shared" si="20"/>
        <v/>
      </c>
      <c r="Y232" s="45"/>
      <c r="Z232" s="199"/>
      <c r="AA232" s="24"/>
      <c r="AB232" s="26"/>
      <c r="AC232" s="26"/>
      <c r="AD232" s="26"/>
      <c r="AE232" s="26"/>
      <c r="AF232" s="26"/>
      <c r="AG232" s="26"/>
      <c r="AH232" s="26"/>
      <c r="AI232" s="26"/>
      <c r="AK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</row>
    <row r="233" spans="1:225" ht="20.100000000000001" customHeight="1" x14ac:dyDescent="0.25">
      <c r="A233" s="17">
        <v>229</v>
      </c>
      <c r="B233" s="1"/>
      <c r="C233" s="2"/>
      <c r="D233" s="124"/>
      <c r="E233" s="87"/>
      <c r="F233" s="88"/>
      <c r="G233" s="88"/>
      <c r="H233" s="90"/>
      <c r="I233" s="295" t="str">
        <f t="shared" si="18"/>
        <v/>
      </c>
      <c r="J233" s="89"/>
      <c r="K233" s="88"/>
      <c r="L233" s="297" t="str">
        <f t="shared" si="23"/>
        <v/>
      </c>
      <c r="M233" s="87"/>
      <c r="N233" s="89"/>
      <c r="O233" s="88"/>
      <c r="P233" s="297" t="str">
        <f t="shared" si="21"/>
        <v/>
      </c>
      <c r="Q233" s="117"/>
      <c r="R233" s="87"/>
      <c r="S233" s="88"/>
      <c r="T233" s="88"/>
      <c r="U233" s="90"/>
      <c r="V233" s="298" t="str">
        <f t="shared" si="22"/>
        <v/>
      </c>
      <c r="W233" s="111" t="str">
        <f t="shared" si="19"/>
        <v/>
      </c>
      <c r="X233" s="97" t="str">
        <f t="shared" si="20"/>
        <v/>
      </c>
      <c r="Y233" s="45"/>
      <c r="Z233" s="199"/>
      <c r="AA233" s="24"/>
      <c r="AB233" s="26"/>
      <c r="AC233" s="26"/>
      <c r="AD233" s="26"/>
      <c r="AE233" s="26"/>
      <c r="AF233" s="26"/>
      <c r="AG233" s="26"/>
      <c r="AH233" s="26"/>
      <c r="AI233" s="26"/>
      <c r="AK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</row>
    <row r="234" spans="1:225" ht="20.100000000000001" customHeight="1" x14ac:dyDescent="0.25">
      <c r="A234" s="17">
        <v>230</v>
      </c>
      <c r="B234" s="1"/>
      <c r="C234" s="2"/>
      <c r="D234" s="124"/>
      <c r="E234" s="87"/>
      <c r="F234" s="88"/>
      <c r="G234" s="88"/>
      <c r="H234" s="90"/>
      <c r="I234" s="295" t="str">
        <f t="shared" si="18"/>
        <v/>
      </c>
      <c r="J234" s="89"/>
      <c r="K234" s="88"/>
      <c r="L234" s="297" t="str">
        <f t="shared" si="23"/>
        <v/>
      </c>
      <c r="M234" s="87"/>
      <c r="N234" s="89"/>
      <c r="O234" s="88"/>
      <c r="P234" s="297" t="str">
        <f t="shared" si="21"/>
        <v/>
      </c>
      <c r="Q234" s="117"/>
      <c r="R234" s="87"/>
      <c r="S234" s="88"/>
      <c r="T234" s="88"/>
      <c r="U234" s="90"/>
      <c r="V234" s="298" t="str">
        <f t="shared" si="22"/>
        <v/>
      </c>
      <c r="W234" s="111" t="str">
        <f t="shared" si="19"/>
        <v/>
      </c>
      <c r="X234" s="97" t="str">
        <f t="shared" si="20"/>
        <v/>
      </c>
      <c r="Y234" s="45"/>
      <c r="Z234" s="199"/>
      <c r="AA234" s="24"/>
      <c r="AB234" s="26"/>
      <c r="AC234" s="26"/>
      <c r="AD234" s="26"/>
      <c r="AE234" s="26"/>
      <c r="AF234" s="26"/>
      <c r="AG234" s="26"/>
      <c r="AH234" s="26"/>
      <c r="AI234" s="26"/>
      <c r="AK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</row>
    <row r="235" spans="1:225" ht="20.100000000000001" customHeight="1" x14ac:dyDescent="0.25">
      <c r="A235" s="17">
        <v>231</v>
      </c>
      <c r="B235" s="1"/>
      <c r="C235" s="2"/>
      <c r="D235" s="124"/>
      <c r="E235" s="87"/>
      <c r="F235" s="88"/>
      <c r="G235" s="88"/>
      <c r="H235" s="90"/>
      <c r="I235" s="295" t="str">
        <f t="shared" si="18"/>
        <v/>
      </c>
      <c r="J235" s="89"/>
      <c r="K235" s="88"/>
      <c r="L235" s="297" t="str">
        <f t="shared" si="23"/>
        <v/>
      </c>
      <c r="M235" s="87"/>
      <c r="N235" s="89"/>
      <c r="O235" s="88"/>
      <c r="P235" s="297" t="str">
        <f t="shared" si="21"/>
        <v/>
      </c>
      <c r="Q235" s="117"/>
      <c r="R235" s="87"/>
      <c r="S235" s="88"/>
      <c r="T235" s="88"/>
      <c r="U235" s="90"/>
      <c r="V235" s="298" t="str">
        <f t="shared" si="22"/>
        <v/>
      </c>
      <c r="W235" s="111" t="str">
        <f t="shared" si="19"/>
        <v/>
      </c>
      <c r="X235" s="97" t="str">
        <f t="shared" si="20"/>
        <v/>
      </c>
      <c r="Y235" s="45"/>
      <c r="Z235" s="199"/>
      <c r="AA235" s="24"/>
      <c r="AB235" s="26"/>
      <c r="AC235" s="26"/>
      <c r="AD235" s="26"/>
      <c r="AE235" s="26"/>
      <c r="AF235" s="26"/>
      <c r="AG235" s="26"/>
      <c r="AH235" s="26"/>
      <c r="AI235" s="26"/>
      <c r="AK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</row>
    <row r="236" spans="1:225" ht="20.100000000000001" customHeight="1" x14ac:dyDescent="0.25">
      <c r="A236" s="17">
        <v>232</v>
      </c>
      <c r="B236" s="1"/>
      <c r="C236" s="2"/>
      <c r="D236" s="124"/>
      <c r="E236" s="87"/>
      <c r="F236" s="88"/>
      <c r="G236" s="88"/>
      <c r="H236" s="90"/>
      <c r="I236" s="295" t="str">
        <f t="shared" si="18"/>
        <v/>
      </c>
      <c r="J236" s="89"/>
      <c r="K236" s="88"/>
      <c r="L236" s="297" t="str">
        <f t="shared" si="23"/>
        <v/>
      </c>
      <c r="M236" s="87"/>
      <c r="N236" s="89"/>
      <c r="O236" s="88"/>
      <c r="P236" s="297" t="str">
        <f t="shared" si="21"/>
        <v/>
      </c>
      <c r="Q236" s="117"/>
      <c r="R236" s="87"/>
      <c r="S236" s="88"/>
      <c r="T236" s="88"/>
      <c r="U236" s="90"/>
      <c r="V236" s="298" t="str">
        <f t="shared" si="22"/>
        <v/>
      </c>
      <c r="W236" s="111" t="str">
        <f t="shared" si="19"/>
        <v/>
      </c>
      <c r="X236" s="97" t="str">
        <f t="shared" si="20"/>
        <v/>
      </c>
      <c r="Y236" s="45"/>
      <c r="Z236" s="199"/>
      <c r="AA236" s="24"/>
      <c r="AB236" s="26"/>
      <c r="AC236" s="26"/>
      <c r="AD236" s="26"/>
      <c r="AE236" s="26"/>
      <c r="AF236" s="26"/>
      <c r="AG236" s="26"/>
      <c r="AH236" s="26"/>
      <c r="AI236" s="26"/>
      <c r="AK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</row>
    <row r="237" spans="1:225" ht="20.100000000000001" customHeight="1" x14ac:dyDescent="0.25">
      <c r="A237" s="17">
        <v>233</v>
      </c>
      <c r="B237" s="1"/>
      <c r="C237" s="2"/>
      <c r="D237" s="124"/>
      <c r="E237" s="87"/>
      <c r="F237" s="88"/>
      <c r="G237" s="88"/>
      <c r="H237" s="90"/>
      <c r="I237" s="295" t="str">
        <f t="shared" si="18"/>
        <v/>
      </c>
      <c r="J237" s="89"/>
      <c r="K237" s="88"/>
      <c r="L237" s="297" t="str">
        <f t="shared" si="23"/>
        <v/>
      </c>
      <c r="M237" s="87"/>
      <c r="N237" s="89"/>
      <c r="O237" s="88"/>
      <c r="P237" s="297" t="str">
        <f t="shared" si="21"/>
        <v/>
      </c>
      <c r="Q237" s="117"/>
      <c r="R237" s="87"/>
      <c r="S237" s="88"/>
      <c r="T237" s="88"/>
      <c r="U237" s="90"/>
      <c r="V237" s="298" t="str">
        <f t="shared" si="22"/>
        <v/>
      </c>
      <c r="W237" s="111" t="str">
        <f t="shared" si="19"/>
        <v/>
      </c>
      <c r="X237" s="97" t="str">
        <f t="shared" si="20"/>
        <v/>
      </c>
      <c r="Y237" s="45"/>
      <c r="Z237" s="199"/>
      <c r="AA237" s="24"/>
      <c r="AB237" s="26"/>
      <c r="AC237" s="26"/>
      <c r="AD237" s="26"/>
      <c r="AE237" s="26"/>
      <c r="AF237" s="26"/>
      <c r="AG237" s="26"/>
      <c r="AH237" s="26"/>
      <c r="AI237" s="26"/>
      <c r="AK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</row>
    <row r="238" spans="1:225" ht="20.100000000000001" customHeight="1" x14ac:dyDescent="0.25">
      <c r="A238" s="17">
        <v>234</v>
      </c>
      <c r="B238" s="1"/>
      <c r="C238" s="2"/>
      <c r="D238" s="124"/>
      <c r="E238" s="87"/>
      <c r="F238" s="88"/>
      <c r="G238" s="88"/>
      <c r="H238" s="90"/>
      <c r="I238" s="295" t="str">
        <f t="shared" si="18"/>
        <v/>
      </c>
      <c r="J238" s="89"/>
      <c r="K238" s="88"/>
      <c r="L238" s="297" t="str">
        <f t="shared" si="23"/>
        <v/>
      </c>
      <c r="M238" s="87"/>
      <c r="N238" s="89"/>
      <c r="O238" s="88"/>
      <c r="P238" s="297" t="str">
        <f t="shared" si="21"/>
        <v/>
      </c>
      <c r="Q238" s="117"/>
      <c r="R238" s="87"/>
      <c r="S238" s="88"/>
      <c r="T238" s="88"/>
      <c r="U238" s="90"/>
      <c r="V238" s="298" t="str">
        <f t="shared" si="22"/>
        <v/>
      </c>
      <c r="W238" s="111" t="str">
        <f t="shared" si="19"/>
        <v/>
      </c>
      <c r="X238" s="97" t="str">
        <f t="shared" si="20"/>
        <v/>
      </c>
      <c r="Y238" s="45"/>
      <c r="Z238" s="199"/>
      <c r="AA238" s="24"/>
      <c r="AB238" s="26"/>
      <c r="AC238" s="26"/>
      <c r="AD238" s="26"/>
      <c r="AE238" s="26"/>
      <c r="AF238" s="26"/>
      <c r="AG238" s="26"/>
      <c r="AH238" s="26"/>
      <c r="AI238" s="26"/>
      <c r="AK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</row>
    <row r="239" spans="1:225" ht="20.100000000000001" customHeight="1" x14ac:dyDescent="0.25">
      <c r="A239" s="17">
        <v>235</v>
      </c>
      <c r="B239" s="1"/>
      <c r="C239" s="2"/>
      <c r="D239" s="124"/>
      <c r="E239" s="87"/>
      <c r="F239" s="88"/>
      <c r="G239" s="88"/>
      <c r="H239" s="90"/>
      <c r="I239" s="295" t="str">
        <f t="shared" si="18"/>
        <v/>
      </c>
      <c r="J239" s="89"/>
      <c r="K239" s="88"/>
      <c r="L239" s="297" t="str">
        <f t="shared" si="23"/>
        <v/>
      </c>
      <c r="M239" s="87"/>
      <c r="N239" s="89"/>
      <c r="O239" s="88"/>
      <c r="P239" s="297" t="str">
        <f t="shared" si="21"/>
        <v/>
      </c>
      <c r="Q239" s="117"/>
      <c r="R239" s="87"/>
      <c r="S239" s="88"/>
      <c r="T239" s="88"/>
      <c r="U239" s="90"/>
      <c r="V239" s="298" t="str">
        <f t="shared" si="22"/>
        <v/>
      </c>
      <c r="W239" s="111" t="str">
        <f t="shared" si="19"/>
        <v/>
      </c>
      <c r="X239" s="97" t="str">
        <f t="shared" si="20"/>
        <v/>
      </c>
      <c r="Y239" s="45"/>
      <c r="Z239" s="199"/>
      <c r="AA239" s="24"/>
      <c r="AB239" s="26"/>
      <c r="AC239" s="26"/>
      <c r="AD239" s="26"/>
      <c r="AE239" s="26"/>
      <c r="AF239" s="26"/>
      <c r="AG239" s="26"/>
      <c r="AH239" s="26"/>
      <c r="AI239" s="26"/>
      <c r="AK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</row>
    <row r="240" spans="1:225" ht="20.100000000000001" customHeight="1" x14ac:dyDescent="0.25">
      <c r="A240" s="17">
        <v>236</v>
      </c>
      <c r="B240" s="1"/>
      <c r="C240" s="2"/>
      <c r="D240" s="124"/>
      <c r="E240" s="87"/>
      <c r="F240" s="88"/>
      <c r="G240" s="88"/>
      <c r="H240" s="90"/>
      <c r="I240" s="295" t="str">
        <f t="shared" si="18"/>
        <v/>
      </c>
      <c r="J240" s="89"/>
      <c r="K240" s="88"/>
      <c r="L240" s="297" t="str">
        <f t="shared" si="23"/>
        <v/>
      </c>
      <c r="M240" s="87"/>
      <c r="N240" s="89"/>
      <c r="O240" s="88"/>
      <c r="P240" s="297" t="str">
        <f t="shared" si="21"/>
        <v/>
      </c>
      <c r="Q240" s="117"/>
      <c r="R240" s="87"/>
      <c r="S240" s="88"/>
      <c r="T240" s="88"/>
      <c r="U240" s="90"/>
      <c r="V240" s="298" t="str">
        <f t="shared" si="22"/>
        <v/>
      </c>
      <c r="W240" s="111" t="str">
        <f t="shared" si="19"/>
        <v/>
      </c>
      <c r="X240" s="97" t="str">
        <f t="shared" si="20"/>
        <v/>
      </c>
      <c r="Y240" s="45"/>
      <c r="Z240" s="199"/>
      <c r="AA240" s="24"/>
      <c r="AB240" s="26"/>
      <c r="AC240" s="26"/>
      <c r="AD240" s="26"/>
      <c r="AE240" s="26"/>
      <c r="AF240" s="26"/>
      <c r="AG240" s="26"/>
      <c r="AH240" s="26"/>
      <c r="AI240" s="26"/>
      <c r="AK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</row>
    <row r="241" spans="1:225" ht="20.100000000000001" customHeight="1" x14ac:dyDescent="0.25">
      <c r="A241" s="17">
        <v>237</v>
      </c>
      <c r="B241" s="1"/>
      <c r="C241" s="2"/>
      <c r="D241" s="124"/>
      <c r="E241" s="87"/>
      <c r="F241" s="88"/>
      <c r="G241" s="88"/>
      <c r="H241" s="90"/>
      <c r="I241" s="295" t="str">
        <f t="shared" si="18"/>
        <v/>
      </c>
      <c r="J241" s="89"/>
      <c r="K241" s="88"/>
      <c r="L241" s="297" t="str">
        <f t="shared" si="23"/>
        <v/>
      </c>
      <c r="M241" s="87"/>
      <c r="N241" s="89"/>
      <c r="O241" s="88"/>
      <c r="P241" s="297" t="str">
        <f t="shared" si="21"/>
        <v/>
      </c>
      <c r="Q241" s="117"/>
      <c r="R241" s="87"/>
      <c r="S241" s="88"/>
      <c r="T241" s="88"/>
      <c r="U241" s="90"/>
      <c r="V241" s="298" t="str">
        <f t="shared" si="22"/>
        <v/>
      </c>
      <c r="W241" s="111" t="str">
        <f t="shared" si="19"/>
        <v/>
      </c>
      <c r="X241" s="97" t="str">
        <f t="shared" si="20"/>
        <v/>
      </c>
      <c r="Y241" s="45"/>
      <c r="Z241" s="199"/>
      <c r="AA241" s="24"/>
      <c r="AB241" s="26"/>
      <c r="AC241" s="26"/>
      <c r="AD241" s="26"/>
      <c r="AE241" s="26"/>
      <c r="AF241" s="26"/>
      <c r="AG241" s="26"/>
      <c r="AH241" s="26"/>
      <c r="AI241" s="26"/>
      <c r="AK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</row>
    <row r="242" spans="1:225" ht="20.100000000000001" customHeight="1" x14ac:dyDescent="0.25">
      <c r="A242" s="17">
        <v>238</v>
      </c>
      <c r="B242" s="1"/>
      <c r="C242" s="2"/>
      <c r="D242" s="124"/>
      <c r="E242" s="87"/>
      <c r="F242" s="88"/>
      <c r="G242" s="88"/>
      <c r="H242" s="90"/>
      <c r="I242" s="295" t="str">
        <f t="shared" si="18"/>
        <v/>
      </c>
      <c r="J242" s="89"/>
      <c r="K242" s="88"/>
      <c r="L242" s="297" t="str">
        <f t="shared" si="23"/>
        <v/>
      </c>
      <c r="M242" s="87"/>
      <c r="N242" s="89"/>
      <c r="O242" s="88"/>
      <c r="P242" s="297" t="str">
        <f t="shared" si="21"/>
        <v/>
      </c>
      <c r="Q242" s="117"/>
      <c r="R242" s="87"/>
      <c r="S242" s="88"/>
      <c r="T242" s="88"/>
      <c r="U242" s="90"/>
      <c r="V242" s="298" t="str">
        <f t="shared" si="22"/>
        <v/>
      </c>
      <c r="W242" s="111" t="str">
        <f t="shared" si="19"/>
        <v/>
      </c>
      <c r="X242" s="97" t="str">
        <f t="shared" si="20"/>
        <v/>
      </c>
      <c r="Y242" s="45"/>
      <c r="Z242" s="199"/>
      <c r="AA242" s="24"/>
      <c r="AB242" s="26"/>
      <c r="AC242" s="26"/>
      <c r="AD242" s="26"/>
      <c r="AE242" s="26"/>
      <c r="AF242" s="26"/>
      <c r="AG242" s="26"/>
      <c r="AH242" s="26"/>
      <c r="AI242" s="26"/>
      <c r="AK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</row>
    <row r="243" spans="1:225" ht="20.100000000000001" customHeight="1" x14ac:dyDescent="0.25">
      <c r="A243" s="17">
        <v>239</v>
      </c>
      <c r="B243" s="1"/>
      <c r="C243" s="2"/>
      <c r="D243" s="124"/>
      <c r="E243" s="87"/>
      <c r="F243" s="88"/>
      <c r="G243" s="88"/>
      <c r="H243" s="90"/>
      <c r="I243" s="295" t="str">
        <f t="shared" si="18"/>
        <v/>
      </c>
      <c r="J243" s="89"/>
      <c r="K243" s="88"/>
      <c r="L243" s="297" t="str">
        <f t="shared" si="23"/>
        <v/>
      </c>
      <c r="M243" s="87"/>
      <c r="N243" s="89"/>
      <c r="O243" s="88"/>
      <c r="P243" s="297" t="str">
        <f t="shared" si="21"/>
        <v/>
      </c>
      <c r="Q243" s="117"/>
      <c r="R243" s="87"/>
      <c r="S243" s="88"/>
      <c r="T243" s="88"/>
      <c r="U243" s="90"/>
      <c r="V243" s="298" t="str">
        <f t="shared" si="22"/>
        <v/>
      </c>
      <c r="W243" s="111" t="str">
        <f t="shared" si="19"/>
        <v/>
      </c>
      <c r="X243" s="97" t="str">
        <f t="shared" si="20"/>
        <v/>
      </c>
      <c r="Y243" s="45"/>
      <c r="Z243" s="199"/>
      <c r="AA243" s="24"/>
      <c r="AB243" s="26"/>
      <c r="AC243" s="26"/>
      <c r="AD243" s="26"/>
      <c r="AE243" s="26"/>
      <c r="AF243" s="26"/>
      <c r="AG243" s="26"/>
      <c r="AH243" s="26"/>
      <c r="AI243" s="26"/>
      <c r="AK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</row>
    <row r="244" spans="1:225" ht="20.100000000000001" customHeight="1" x14ac:dyDescent="0.25">
      <c r="A244" s="17">
        <v>240</v>
      </c>
      <c r="B244" s="1"/>
      <c r="C244" s="2"/>
      <c r="D244" s="124"/>
      <c r="E244" s="87"/>
      <c r="F244" s="88"/>
      <c r="G244" s="88"/>
      <c r="H244" s="90"/>
      <c r="I244" s="295" t="str">
        <f t="shared" si="18"/>
        <v/>
      </c>
      <c r="J244" s="89"/>
      <c r="K244" s="88"/>
      <c r="L244" s="297" t="str">
        <f t="shared" si="23"/>
        <v/>
      </c>
      <c r="M244" s="87"/>
      <c r="N244" s="89"/>
      <c r="O244" s="88"/>
      <c r="P244" s="297" t="str">
        <f t="shared" si="21"/>
        <v/>
      </c>
      <c r="Q244" s="117"/>
      <c r="R244" s="87"/>
      <c r="S244" s="88"/>
      <c r="T244" s="88"/>
      <c r="U244" s="90"/>
      <c r="V244" s="298" t="str">
        <f t="shared" si="22"/>
        <v/>
      </c>
      <c r="W244" s="111" t="str">
        <f t="shared" si="19"/>
        <v/>
      </c>
      <c r="X244" s="97" t="str">
        <f t="shared" si="20"/>
        <v/>
      </c>
      <c r="Y244" s="45"/>
      <c r="Z244" s="199"/>
      <c r="AA244" s="24"/>
      <c r="AB244" s="26"/>
      <c r="AC244" s="26"/>
      <c r="AD244" s="26"/>
      <c r="AE244" s="26"/>
      <c r="AF244" s="26"/>
      <c r="AG244" s="26"/>
      <c r="AH244" s="26"/>
      <c r="AI244" s="26"/>
      <c r="AK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</row>
    <row r="245" spans="1:225" ht="20.100000000000001" customHeight="1" x14ac:dyDescent="0.25">
      <c r="A245" s="17">
        <v>241</v>
      </c>
      <c r="B245" s="1"/>
      <c r="C245" s="2"/>
      <c r="D245" s="124"/>
      <c r="E245" s="87"/>
      <c r="F245" s="88"/>
      <c r="G245" s="88"/>
      <c r="H245" s="90"/>
      <c r="I245" s="295" t="str">
        <f t="shared" si="18"/>
        <v/>
      </c>
      <c r="J245" s="89"/>
      <c r="K245" s="88"/>
      <c r="L245" s="297" t="str">
        <f t="shared" si="23"/>
        <v/>
      </c>
      <c r="M245" s="87"/>
      <c r="N245" s="89"/>
      <c r="O245" s="88"/>
      <c r="P245" s="297" t="str">
        <f t="shared" si="21"/>
        <v/>
      </c>
      <c r="Q245" s="117"/>
      <c r="R245" s="87"/>
      <c r="S245" s="88"/>
      <c r="T245" s="88"/>
      <c r="U245" s="90"/>
      <c r="V245" s="298" t="str">
        <f t="shared" si="22"/>
        <v/>
      </c>
      <c r="W245" s="111" t="str">
        <f t="shared" si="19"/>
        <v/>
      </c>
      <c r="X245" s="97" t="str">
        <f t="shared" si="20"/>
        <v/>
      </c>
      <c r="Y245" s="45"/>
      <c r="Z245" s="199"/>
      <c r="AA245" s="24"/>
      <c r="AB245" s="26"/>
      <c r="AC245" s="26"/>
      <c r="AD245" s="26"/>
      <c r="AE245" s="26"/>
      <c r="AF245" s="26"/>
      <c r="AG245" s="26"/>
      <c r="AH245" s="26"/>
      <c r="AI245" s="26"/>
      <c r="AK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</row>
    <row r="246" spans="1:225" ht="20.100000000000001" customHeight="1" x14ac:dyDescent="0.25">
      <c r="A246" s="17">
        <v>242</v>
      </c>
      <c r="B246" s="1"/>
      <c r="C246" s="2"/>
      <c r="D246" s="124"/>
      <c r="E246" s="87"/>
      <c r="F246" s="88"/>
      <c r="G246" s="88"/>
      <c r="H246" s="90"/>
      <c r="I246" s="295" t="str">
        <f t="shared" si="18"/>
        <v/>
      </c>
      <c r="J246" s="89"/>
      <c r="K246" s="88"/>
      <c r="L246" s="297" t="str">
        <f t="shared" si="23"/>
        <v/>
      </c>
      <c r="M246" s="87"/>
      <c r="N246" s="89"/>
      <c r="O246" s="88"/>
      <c r="P246" s="297" t="str">
        <f t="shared" si="21"/>
        <v/>
      </c>
      <c r="Q246" s="117"/>
      <c r="R246" s="87"/>
      <c r="S246" s="88"/>
      <c r="T246" s="88"/>
      <c r="U246" s="90"/>
      <c r="V246" s="298" t="str">
        <f t="shared" si="22"/>
        <v/>
      </c>
      <c r="W246" s="111" t="str">
        <f t="shared" si="19"/>
        <v/>
      </c>
      <c r="X246" s="97" t="str">
        <f t="shared" si="20"/>
        <v/>
      </c>
      <c r="Y246" s="45"/>
      <c r="Z246" s="199"/>
      <c r="AA246" s="24"/>
      <c r="AB246" s="26"/>
      <c r="AC246" s="26"/>
      <c r="AD246" s="26"/>
      <c r="AE246" s="26"/>
      <c r="AF246" s="26"/>
      <c r="AG246" s="26"/>
      <c r="AH246" s="26"/>
      <c r="AI246" s="26"/>
      <c r="AK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</row>
    <row r="247" spans="1:225" ht="20.100000000000001" customHeight="1" x14ac:dyDescent="0.25">
      <c r="A247" s="17">
        <v>243</v>
      </c>
      <c r="B247" s="1"/>
      <c r="C247" s="2"/>
      <c r="D247" s="124"/>
      <c r="E247" s="87"/>
      <c r="F247" s="88"/>
      <c r="G247" s="88"/>
      <c r="H247" s="90"/>
      <c r="I247" s="295" t="str">
        <f t="shared" si="18"/>
        <v/>
      </c>
      <c r="J247" s="89"/>
      <c r="K247" s="88"/>
      <c r="L247" s="297" t="str">
        <f t="shared" si="23"/>
        <v/>
      </c>
      <c r="M247" s="87"/>
      <c r="N247" s="89"/>
      <c r="O247" s="88"/>
      <c r="P247" s="297" t="str">
        <f t="shared" si="21"/>
        <v/>
      </c>
      <c r="Q247" s="117"/>
      <c r="R247" s="87"/>
      <c r="S247" s="88"/>
      <c r="T247" s="88"/>
      <c r="U247" s="90"/>
      <c r="V247" s="298" t="str">
        <f t="shared" si="22"/>
        <v/>
      </c>
      <c r="W247" s="111" t="str">
        <f t="shared" si="19"/>
        <v/>
      </c>
      <c r="X247" s="97" t="str">
        <f t="shared" si="20"/>
        <v/>
      </c>
      <c r="Y247" s="45"/>
      <c r="Z247" s="199"/>
      <c r="AA247" s="24"/>
      <c r="AB247" s="26"/>
      <c r="AC247" s="26"/>
      <c r="AD247" s="26"/>
      <c r="AE247" s="26"/>
      <c r="AF247" s="26"/>
      <c r="AG247" s="26"/>
      <c r="AH247" s="26"/>
      <c r="AI247" s="26"/>
      <c r="AK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</row>
    <row r="248" spans="1:225" ht="20.100000000000001" customHeight="1" x14ac:dyDescent="0.25">
      <c r="A248" s="17">
        <v>244</v>
      </c>
      <c r="B248" s="1"/>
      <c r="C248" s="2"/>
      <c r="D248" s="124"/>
      <c r="E248" s="87"/>
      <c r="F248" s="88"/>
      <c r="G248" s="88"/>
      <c r="H248" s="90"/>
      <c r="I248" s="295" t="str">
        <f t="shared" si="18"/>
        <v/>
      </c>
      <c r="J248" s="89"/>
      <c r="K248" s="88"/>
      <c r="L248" s="297" t="str">
        <f t="shared" si="23"/>
        <v/>
      </c>
      <c r="M248" s="87"/>
      <c r="N248" s="89"/>
      <c r="O248" s="88"/>
      <c r="P248" s="297" t="str">
        <f t="shared" si="21"/>
        <v/>
      </c>
      <c r="Q248" s="117"/>
      <c r="R248" s="87"/>
      <c r="S248" s="88"/>
      <c r="T248" s="88"/>
      <c r="U248" s="90"/>
      <c r="V248" s="298" t="str">
        <f t="shared" si="22"/>
        <v/>
      </c>
      <c r="W248" s="111" t="str">
        <f t="shared" si="19"/>
        <v/>
      </c>
      <c r="X248" s="97" t="str">
        <f t="shared" si="20"/>
        <v/>
      </c>
      <c r="Y248" s="45"/>
      <c r="Z248" s="199"/>
      <c r="AA248" s="24"/>
      <c r="AB248" s="26"/>
      <c r="AC248" s="26"/>
      <c r="AD248" s="26"/>
      <c r="AE248" s="26"/>
      <c r="AF248" s="26"/>
      <c r="AG248" s="26"/>
      <c r="AH248" s="26"/>
      <c r="AI248" s="26"/>
      <c r="AK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</row>
    <row r="249" spans="1:225" ht="20.100000000000001" customHeight="1" x14ac:dyDescent="0.25">
      <c r="A249" s="17">
        <v>245</v>
      </c>
      <c r="B249" s="1"/>
      <c r="C249" s="2"/>
      <c r="D249" s="124"/>
      <c r="E249" s="87"/>
      <c r="F249" s="88"/>
      <c r="G249" s="88"/>
      <c r="H249" s="90"/>
      <c r="I249" s="295" t="str">
        <f t="shared" si="18"/>
        <v/>
      </c>
      <c r="J249" s="89"/>
      <c r="K249" s="88"/>
      <c r="L249" s="297" t="str">
        <f t="shared" si="23"/>
        <v/>
      </c>
      <c r="M249" s="87"/>
      <c r="N249" s="89"/>
      <c r="O249" s="88"/>
      <c r="P249" s="297" t="str">
        <f t="shared" si="21"/>
        <v/>
      </c>
      <c r="Q249" s="117"/>
      <c r="R249" s="87"/>
      <c r="S249" s="88"/>
      <c r="T249" s="88"/>
      <c r="U249" s="90"/>
      <c r="V249" s="298" t="str">
        <f t="shared" si="22"/>
        <v/>
      </c>
      <c r="W249" s="111" t="str">
        <f t="shared" si="19"/>
        <v/>
      </c>
      <c r="X249" s="97" t="str">
        <f t="shared" si="20"/>
        <v/>
      </c>
      <c r="Y249" s="45"/>
      <c r="Z249" s="199"/>
      <c r="AA249" s="24"/>
      <c r="AB249" s="26"/>
      <c r="AC249" s="26"/>
      <c r="AD249" s="26"/>
      <c r="AE249" s="26"/>
      <c r="AF249" s="26"/>
      <c r="AG249" s="26"/>
      <c r="AH249" s="26"/>
      <c r="AI249" s="26"/>
      <c r="AK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</row>
    <row r="250" spans="1:225" ht="20.100000000000001" customHeight="1" x14ac:dyDescent="0.25">
      <c r="A250" s="17">
        <v>246</v>
      </c>
      <c r="B250" s="1"/>
      <c r="C250" s="2"/>
      <c r="D250" s="124"/>
      <c r="E250" s="87"/>
      <c r="F250" s="88"/>
      <c r="G250" s="88"/>
      <c r="H250" s="90"/>
      <c r="I250" s="295" t="str">
        <f t="shared" si="18"/>
        <v/>
      </c>
      <c r="J250" s="89"/>
      <c r="K250" s="88"/>
      <c r="L250" s="297" t="str">
        <f t="shared" si="23"/>
        <v/>
      </c>
      <c r="M250" s="87"/>
      <c r="N250" s="89"/>
      <c r="O250" s="88"/>
      <c r="P250" s="297" t="str">
        <f t="shared" si="21"/>
        <v/>
      </c>
      <c r="Q250" s="117"/>
      <c r="R250" s="87"/>
      <c r="S250" s="88"/>
      <c r="T250" s="88"/>
      <c r="U250" s="90"/>
      <c r="V250" s="298" t="str">
        <f t="shared" si="22"/>
        <v/>
      </c>
      <c r="W250" s="111" t="str">
        <f t="shared" si="19"/>
        <v/>
      </c>
      <c r="X250" s="97" t="str">
        <f t="shared" si="20"/>
        <v/>
      </c>
      <c r="Y250" s="45"/>
      <c r="Z250" s="199"/>
      <c r="AA250" s="24"/>
      <c r="AB250" s="26"/>
      <c r="AC250" s="26"/>
      <c r="AD250" s="26"/>
      <c r="AE250" s="26"/>
      <c r="AF250" s="26"/>
      <c r="AG250" s="26"/>
      <c r="AH250" s="26"/>
      <c r="AI250" s="26"/>
      <c r="AK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</row>
    <row r="251" spans="1:225" ht="20.100000000000001" customHeight="1" x14ac:dyDescent="0.25">
      <c r="A251" s="17">
        <v>247</v>
      </c>
      <c r="B251" s="1"/>
      <c r="C251" s="2"/>
      <c r="D251" s="124"/>
      <c r="E251" s="87"/>
      <c r="F251" s="88"/>
      <c r="G251" s="88"/>
      <c r="H251" s="90"/>
      <c r="I251" s="295" t="str">
        <f t="shared" si="18"/>
        <v/>
      </c>
      <c r="J251" s="89"/>
      <c r="K251" s="88"/>
      <c r="L251" s="297" t="str">
        <f t="shared" si="23"/>
        <v/>
      </c>
      <c r="M251" s="87"/>
      <c r="N251" s="89"/>
      <c r="O251" s="88"/>
      <c r="P251" s="297" t="str">
        <f t="shared" si="21"/>
        <v/>
      </c>
      <c r="Q251" s="117"/>
      <c r="R251" s="87"/>
      <c r="S251" s="88"/>
      <c r="T251" s="88"/>
      <c r="U251" s="90"/>
      <c r="V251" s="298" t="str">
        <f t="shared" si="22"/>
        <v/>
      </c>
      <c r="W251" s="111" t="str">
        <f t="shared" si="19"/>
        <v/>
      </c>
      <c r="X251" s="97" t="str">
        <f t="shared" si="20"/>
        <v/>
      </c>
      <c r="Y251" s="45"/>
      <c r="Z251" s="199"/>
      <c r="AA251" s="24"/>
      <c r="AB251" s="26"/>
      <c r="AC251" s="26"/>
      <c r="AD251" s="26"/>
      <c r="AE251" s="26"/>
      <c r="AF251" s="26"/>
      <c r="AG251" s="26"/>
      <c r="AH251" s="26"/>
      <c r="AI251" s="26"/>
      <c r="AK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</row>
    <row r="252" spans="1:225" ht="20.100000000000001" customHeight="1" x14ac:dyDescent="0.25">
      <c r="A252" s="17">
        <v>248</v>
      </c>
      <c r="B252" s="1"/>
      <c r="C252" s="2"/>
      <c r="D252" s="124"/>
      <c r="E252" s="87"/>
      <c r="F252" s="88"/>
      <c r="G252" s="88"/>
      <c r="H252" s="90"/>
      <c r="I252" s="295" t="str">
        <f t="shared" si="18"/>
        <v/>
      </c>
      <c r="J252" s="89"/>
      <c r="K252" s="88"/>
      <c r="L252" s="297" t="str">
        <f t="shared" si="23"/>
        <v/>
      </c>
      <c r="M252" s="87"/>
      <c r="N252" s="89"/>
      <c r="O252" s="88"/>
      <c r="P252" s="297" t="str">
        <f t="shared" si="21"/>
        <v/>
      </c>
      <c r="Q252" s="117"/>
      <c r="R252" s="87"/>
      <c r="S252" s="88"/>
      <c r="T252" s="88"/>
      <c r="U252" s="90"/>
      <c r="V252" s="298" t="str">
        <f t="shared" si="22"/>
        <v/>
      </c>
      <c r="W252" s="111" t="str">
        <f t="shared" si="19"/>
        <v/>
      </c>
      <c r="X252" s="97" t="str">
        <f t="shared" si="20"/>
        <v/>
      </c>
      <c r="Y252" s="45"/>
      <c r="Z252" s="199"/>
      <c r="AA252" s="24"/>
      <c r="AB252" s="26"/>
      <c r="AC252" s="26"/>
      <c r="AD252" s="26"/>
      <c r="AE252" s="26"/>
      <c r="AF252" s="26"/>
      <c r="AG252" s="26"/>
      <c r="AH252" s="26"/>
      <c r="AI252" s="26"/>
      <c r="AK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</row>
    <row r="253" spans="1:225" ht="20.100000000000001" customHeight="1" x14ac:dyDescent="0.25">
      <c r="A253" s="17">
        <v>249</v>
      </c>
      <c r="B253" s="1"/>
      <c r="C253" s="2"/>
      <c r="D253" s="124"/>
      <c r="E253" s="87"/>
      <c r="F253" s="88"/>
      <c r="G253" s="88"/>
      <c r="H253" s="90"/>
      <c r="I253" s="295" t="str">
        <f t="shared" si="18"/>
        <v/>
      </c>
      <c r="J253" s="89"/>
      <c r="K253" s="88"/>
      <c r="L253" s="297" t="str">
        <f t="shared" si="23"/>
        <v/>
      </c>
      <c r="M253" s="87"/>
      <c r="N253" s="89"/>
      <c r="O253" s="88"/>
      <c r="P253" s="297" t="str">
        <f t="shared" si="21"/>
        <v/>
      </c>
      <c r="Q253" s="117"/>
      <c r="R253" s="87"/>
      <c r="S253" s="88"/>
      <c r="T253" s="88"/>
      <c r="U253" s="90"/>
      <c r="V253" s="298" t="str">
        <f t="shared" si="22"/>
        <v/>
      </c>
      <c r="W253" s="111" t="str">
        <f t="shared" si="19"/>
        <v/>
      </c>
      <c r="X253" s="97" t="str">
        <f t="shared" si="20"/>
        <v/>
      </c>
      <c r="Y253" s="45"/>
      <c r="Z253" s="199"/>
      <c r="AA253" s="24"/>
      <c r="AB253" s="26"/>
      <c r="AC253" s="26"/>
      <c r="AD253" s="26"/>
      <c r="AE253" s="26"/>
      <c r="AF253" s="26"/>
      <c r="AG253" s="26"/>
      <c r="AH253" s="26"/>
      <c r="AI253" s="26"/>
      <c r="AK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</row>
    <row r="254" spans="1:225" ht="20.100000000000001" customHeight="1" x14ac:dyDescent="0.25">
      <c r="A254" s="17">
        <v>250</v>
      </c>
      <c r="B254" s="1"/>
      <c r="C254" s="2"/>
      <c r="D254" s="124"/>
      <c r="E254" s="87"/>
      <c r="F254" s="88"/>
      <c r="G254" s="88"/>
      <c r="H254" s="90"/>
      <c r="I254" s="295" t="str">
        <f t="shared" si="18"/>
        <v/>
      </c>
      <c r="J254" s="89"/>
      <c r="K254" s="88"/>
      <c r="L254" s="297" t="str">
        <f t="shared" si="23"/>
        <v/>
      </c>
      <c r="M254" s="87"/>
      <c r="N254" s="89"/>
      <c r="O254" s="88"/>
      <c r="P254" s="297" t="str">
        <f t="shared" si="21"/>
        <v/>
      </c>
      <c r="Q254" s="117"/>
      <c r="R254" s="87"/>
      <c r="S254" s="88"/>
      <c r="T254" s="88"/>
      <c r="U254" s="90"/>
      <c r="V254" s="298" t="str">
        <f t="shared" si="22"/>
        <v/>
      </c>
      <c r="W254" s="111" t="str">
        <f t="shared" si="19"/>
        <v/>
      </c>
      <c r="X254" s="97" t="str">
        <f t="shared" si="20"/>
        <v/>
      </c>
      <c r="Y254" s="45"/>
      <c r="Z254" s="199"/>
      <c r="AA254" s="24"/>
      <c r="AB254" s="26"/>
      <c r="AC254" s="26"/>
      <c r="AD254" s="26"/>
      <c r="AE254" s="26"/>
      <c r="AF254" s="26"/>
      <c r="AG254" s="26"/>
      <c r="AH254" s="26"/>
      <c r="AI254" s="26"/>
      <c r="AK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</row>
    <row r="255" spans="1:225" ht="20.100000000000001" customHeight="1" x14ac:dyDescent="0.25">
      <c r="A255" s="17">
        <v>251</v>
      </c>
      <c r="B255" s="1"/>
      <c r="C255" s="2"/>
      <c r="D255" s="124"/>
      <c r="E255" s="87"/>
      <c r="F255" s="88"/>
      <c r="G255" s="88"/>
      <c r="H255" s="90"/>
      <c r="I255" s="295" t="str">
        <f t="shared" si="18"/>
        <v/>
      </c>
      <c r="J255" s="89"/>
      <c r="K255" s="88"/>
      <c r="L255" s="297" t="str">
        <f t="shared" si="23"/>
        <v/>
      </c>
      <c r="M255" s="87"/>
      <c r="N255" s="89"/>
      <c r="O255" s="88"/>
      <c r="P255" s="297" t="str">
        <f t="shared" si="21"/>
        <v/>
      </c>
      <c r="Q255" s="117"/>
      <c r="R255" s="87"/>
      <c r="S255" s="88"/>
      <c r="T255" s="88"/>
      <c r="U255" s="90"/>
      <c r="V255" s="298" t="str">
        <f t="shared" si="22"/>
        <v/>
      </c>
      <c r="W255" s="111" t="str">
        <f t="shared" si="19"/>
        <v/>
      </c>
      <c r="X255" s="97" t="str">
        <f t="shared" si="20"/>
        <v/>
      </c>
      <c r="Y255" s="45"/>
      <c r="Z255" s="199"/>
      <c r="AA255" s="24"/>
      <c r="AB255" s="26"/>
      <c r="AC255" s="26"/>
      <c r="AD255" s="26"/>
      <c r="AE255" s="26"/>
      <c r="AF255" s="26"/>
      <c r="AG255" s="26"/>
      <c r="AH255" s="26"/>
      <c r="AI255" s="26"/>
      <c r="AK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</row>
    <row r="256" spans="1:225" ht="20.100000000000001" customHeight="1" x14ac:dyDescent="0.25">
      <c r="A256" s="17">
        <v>252</v>
      </c>
      <c r="B256" s="1"/>
      <c r="C256" s="2"/>
      <c r="D256" s="124"/>
      <c r="E256" s="87"/>
      <c r="F256" s="88"/>
      <c r="G256" s="88"/>
      <c r="H256" s="90"/>
      <c r="I256" s="295" t="str">
        <f t="shared" si="18"/>
        <v/>
      </c>
      <c r="J256" s="89"/>
      <c r="K256" s="88"/>
      <c r="L256" s="297" t="str">
        <f t="shared" si="23"/>
        <v/>
      </c>
      <c r="M256" s="87"/>
      <c r="N256" s="89"/>
      <c r="O256" s="88"/>
      <c r="P256" s="297" t="str">
        <f t="shared" si="21"/>
        <v/>
      </c>
      <c r="Q256" s="117"/>
      <c r="R256" s="87"/>
      <c r="S256" s="88"/>
      <c r="T256" s="88"/>
      <c r="U256" s="90"/>
      <c r="V256" s="298" t="str">
        <f t="shared" si="22"/>
        <v/>
      </c>
      <c r="W256" s="111" t="str">
        <f t="shared" si="19"/>
        <v/>
      </c>
      <c r="X256" s="97" t="str">
        <f t="shared" si="20"/>
        <v/>
      </c>
      <c r="Y256" s="45"/>
      <c r="Z256" s="199"/>
      <c r="AA256" s="24"/>
      <c r="AB256" s="26"/>
      <c r="AC256" s="26"/>
      <c r="AD256" s="26"/>
      <c r="AE256" s="26"/>
      <c r="AF256" s="26"/>
      <c r="AG256" s="26"/>
      <c r="AH256" s="26"/>
      <c r="AI256" s="26"/>
      <c r="AK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</row>
    <row r="257" spans="1:225" ht="20.100000000000001" customHeight="1" x14ac:dyDescent="0.25">
      <c r="A257" s="17">
        <v>253</v>
      </c>
      <c r="B257" s="1"/>
      <c r="C257" s="2"/>
      <c r="D257" s="124"/>
      <c r="E257" s="87"/>
      <c r="F257" s="88"/>
      <c r="G257" s="88"/>
      <c r="H257" s="90"/>
      <c r="I257" s="295" t="str">
        <f t="shared" si="18"/>
        <v/>
      </c>
      <c r="J257" s="89"/>
      <c r="K257" s="88"/>
      <c r="L257" s="297" t="str">
        <f t="shared" si="23"/>
        <v/>
      </c>
      <c r="M257" s="87"/>
      <c r="N257" s="89"/>
      <c r="O257" s="88"/>
      <c r="P257" s="297" t="str">
        <f t="shared" si="21"/>
        <v/>
      </c>
      <c r="Q257" s="117"/>
      <c r="R257" s="87"/>
      <c r="S257" s="88"/>
      <c r="T257" s="88"/>
      <c r="U257" s="90"/>
      <c r="V257" s="298" t="str">
        <f t="shared" si="22"/>
        <v/>
      </c>
      <c r="W257" s="111" t="str">
        <f t="shared" si="19"/>
        <v/>
      </c>
      <c r="X257" s="97" t="str">
        <f t="shared" si="20"/>
        <v/>
      </c>
      <c r="Y257" s="45"/>
      <c r="Z257" s="199"/>
      <c r="AA257" s="24"/>
      <c r="AB257" s="26"/>
      <c r="AC257" s="26"/>
      <c r="AD257" s="26"/>
      <c r="AE257" s="26"/>
      <c r="AF257" s="26"/>
      <c r="AG257" s="26"/>
      <c r="AH257" s="26"/>
      <c r="AI257" s="26"/>
      <c r="AK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</row>
    <row r="258" spans="1:225" ht="20.100000000000001" customHeight="1" x14ac:dyDescent="0.25">
      <c r="A258" s="17">
        <v>254</v>
      </c>
      <c r="B258" s="1"/>
      <c r="C258" s="2"/>
      <c r="D258" s="124"/>
      <c r="E258" s="87"/>
      <c r="F258" s="88"/>
      <c r="G258" s="88"/>
      <c r="H258" s="90"/>
      <c r="I258" s="295" t="str">
        <f t="shared" si="18"/>
        <v/>
      </c>
      <c r="J258" s="89"/>
      <c r="K258" s="88"/>
      <c r="L258" s="297" t="str">
        <f t="shared" si="23"/>
        <v/>
      </c>
      <c r="M258" s="87"/>
      <c r="N258" s="89"/>
      <c r="O258" s="88"/>
      <c r="P258" s="297" t="str">
        <f t="shared" si="21"/>
        <v/>
      </c>
      <c r="Q258" s="117"/>
      <c r="R258" s="87"/>
      <c r="S258" s="88"/>
      <c r="T258" s="88"/>
      <c r="U258" s="90"/>
      <c r="V258" s="298" t="str">
        <f t="shared" si="22"/>
        <v/>
      </c>
      <c r="W258" s="111" t="str">
        <f t="shared" si="19"/>
        <v/>
      </c>
      <c r="X258" s="97" t="str">
        <f t="shared" si="20"/>
        <v/>
      </c>
      <c r="Y258" s="45"/>
      <c r="Z258" s="199"/>
      <c r="AA258" s="24"/>
      <c r="AB258" s="26"/>
      <c r="AC258" s="26"/>
      <c r="AD258" s="26"/>
      <c r="AE258" s="26"/>
      <c r="AF258" s="26"/>
      <c r="AG258" s="26"/>
      <c r="AH258" s="26"/>
      <c r="AI258" s="26"/>
      <c r="AK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</row>
    <row r="259" spans="1:225" ht="20.100000000000001" customHeight="1" x14ac:dyDescent="0.25">
      <c r="A259" s="17">
        <v>255</v>
      </c>
      <c r="B259" s="1"/>
      <c r="C259" s="2"/>
      <c r="D259" s="124"/>
      <c r="E259" s="87"/>
      <c r="F259" s="88"/>
      <c r="G259" s="88"/>
      <c r="H259" s="90"/>
      <c r="I259" s="295" t="str">
        <f t="shared" si="18"/>
        <v/>
      </c>
      <c r="J259" s="89"/>
      <c r="K259" s="88"/>
      <c r="L259" s="297" t="str">
        <f t="shared" si="23"/>
        <v/>
      </c>
      <c r="M259" s="87"/>
      <c r="N259" s="89"/>
      <c r="O259" s="88"/>
      <c r="P259" s="297" t="str">
        <f t="shared" si="21"/>
        <v/>
      </c>
      <c r="Q259" s="117"/>
      <c r="R259" s="87"/>
      <c r="S259" s="88"/>
      <c r="T259" s="88"/>
      <c r="U259" s="90"/>
      <c r="V259" s="298" t="str">
        <f t="shared" si="22"/>
        <v/>
      </c>
      <c r="W259" s="111" t="str">
        <f t="shared" si="19"/>
        <v/>
      </c>
      <c r="X259" s="97" t="str">
        <f t="shared" si="20"/>
        <v/>
      </c>
      <c r="Y259" s="45"/>
      <c r="Z259" s="199"/>
      <c r="AA259" s="24"/>
      <c r="AB259" s="26"/>
      <c r="AC259" s="26"/>
      <c r="AD259" s="26"/>
      <c r="AE259" s="26"/>
      <c r="AF259" s="26"/>
      <c r="AG259" s="26"/>
      <c r="AH259" s="26"/>
      <c r="AI259" s="26"/>
      <c r="AK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</row>
    <row r="260" spans="1:225" ht="20.100000000000001" customHeight="1" x14ac:dyDescent="0.25">
      <c r="A260" s="17">
        <v>256</v>
      </c>
      <c r="B260" s="1"/>
      <c r="C260" s="2"/>
      <c r="D260" s="124"/>
      <c r="E260" s="87"/>
      <c r="F260" s="88"/>
      <c r="G260" s="88"/>
      <c r="H260" s="90"/>
      <c r="I260" s="295" t="str">
        <f t="shared" si="18"/>
        <v/>
      </c>
      <c r="J260" s="89"/>
      <c r="K260" s="88"/>
      <c r="L260" s="297" t="str">
        <f t="shared" si="23"/>
        <v/>
      </c>
      <c r="M260" s="87"/>
      <c r="N260" s="89"/>
      <c r="O260" s="88"/>
      <c r="P260" s="297" t="str">
        <f t="shared" si="21"/>
        <v/>
      </c>
      <c r="Q260" s="117"/>
      <c r="R260" s="87"/>
      <c r="S260" s="88"/>
      <c r="T260" s="88"/>
      <c r="U260" s="90"/>
      <c r="V260" s="298" t="str">
        <f t="shared" si="22"/>
        <v/>
      </c>
      <c r="W260" s="111" t="str">
        <f t="shared" si="19"/>
        <v/>
      </c>
      <c r="X260" s="97" t="str">
        <f t="shared" si="20"/>
        <v/>
      </c>
      <c r="Y260" s="45"/>
      <c r="Z260" s="199"/>
      <c r="AA260" s="24"/>
      <c r="AB260" s="26"/>
      <c r="AC260" s="26"/>
      <c r="AD260" s="26"/>
      <c r="AE260" s="26"/>
      <c r="AF260" s="26"/>
      <c r="AG260" s="26"/>
      <c r="AH260" s="26"/>
      <c r="AI260" s="26"/>
      <c r="AK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</row>
    <row r="261" spans="1:225" ht="20.100000000000001" customHeight="1" x14ac:dyDescent="0.25">
      <c r="A261" s="17">
        <v>257</v>
      </c>
      <c r="B261" s="1"/>
      <c r="C261" s="2"/>
      <c r="D261" s="124"/>
      <c r="E261" s="87"/>
      <c r="F261" s="88"/>
      <c r="G261" s="88"/>
      <c r="H261" s="90"/>
      <c r="I261" s="295" t="str">
        <f t="shared" ref="I261:I304" si="24">IF(E261+ F261+G261+H261&gt;0,E261+F261+G261+H261,"")</f>
        <v/>
      </c>
      <c r="J261" s="89"/>
      <c r="K261" s="88"/>
      <c r="L261" s="297" t="str">
        <f t="shared" si="23"/>
        <v/>
      </c>
      <c r="M261" s="87"/>
      <c r="N261" s="89"/>
      <c r="O261" s="88"/>
      <c r="P261" s="297" t="str">
        <f t="shared" si="21"/>
        <v/>
      </c>
      <c r="Q261" s="117"/>
      <c r="R261" s="87"/>
      <c r="S261" s="88"/>
      <c r="T261" s="88"/>
      <c r="U261" s="90"/>
      <c r="V261" s="298" t="str">
        <f t="shared" si="22"/>
        <v/>
      </c>
      <c r="W261" s="111" t="str">
        <f t="shared" ref="W261:W304" si="25">IF(SUM(E261:P261)+SUM(R261:V261)&gt;0,E261+F261+G261+H261+J261+K261+M261+N261+O261+R261+S261+T261+U261,"")</f>
        <v/>
      </c>
      <c r="X261" s="97" t="str">
        <f t="shared" ref="X261:X304" si="26">IF(W261&lt;&gt;"",VLOOKUP(W261,$Z$6:$AA$11,2),"")</f>
        <v/>
      </c>
      <c r="Y261" s="45"/>
      <c r="Z261" s="199"/>
      <c r="AA261" s="24"/>
      <c r="AB261" s="26"/>
      <c r="AC261" s="26"/>
      <c r="AD261" s="26"/>
      <c r="AE261" s="26"/>
      <c r="AF261" s="26"/>
      <c r="AG261" s="26"/>
      <c r="AH261" s="26"/>
      <c r="AI261" s="26"/>
      <c r="AK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</row>
    <row r="262" spans="1:225" ht="20.100000000000001" customHeight="1" x14ac:dyDescent="0.25">
      <c r="A262" s="17">
        <v>258</v>
      </c>
      <c r="B262" s="1"/>
      <c r="C262" s="2"/>
      <c r="D262" s="124"/>
      <c r="E262" s="87"/>
      <c r="F262" s="88"/>
      <c r="G262" s="88"/>
      <c r="H262" s="90"/>
      <c r="I262" s="295" t="str">
        <f t="shared" si="24"/>
        <v/>
      </c>
      <c r="J262" s="89"/>
      <c r="K262" s="88"/>
      <c r="L262" s="297" t="str">
        <f t="shared" si="23"/>
        <v/>
      </c>
      <c r="M262" s="87"/>
      <c r="N262" s="89"/>
      <c r="O262" s="88"/>
      <c r="P262" s="297" t="str">
        <f t="shared" ref="P262:P304" si="27">IF(M262+N262+O262&gt;0,M262+N262+O262,"")</f>
        <v/>
      </c>
      <c r="Q262" s="117"/>
      <c r="R262" s="87"/>
      <c r="S262" s="88"/>
      <c r="T262" s="88"/>
      <c r="U262" s="90"/>
      <c r="V262" s="298" t="str">
        <f t="shared" ref="V262:V304" si="28">IF(R262+S262+T262+U262&gt;0,R262+S262+T262+U262,"")</f>
        <v/>
      </c>
      <c r="W262" s="111" t="str">
        <f t="shared" si="25"/>
        <v/>
      </c>
      <c r="X262" s="97" t="str">
        <f t="shared" si="26"/>
        <v/>
      </c>
      <c r="Y262" s="45"/>
      <c r="Z262" s="199"/>
      <c r="AA262" s="24"/>
      <c r="AB262" s="26"/>
      <c r="AC262" s="26"/>
      <c r="AD262" s="26"/>
      <c r="AE262" s="26"/>
      <c r="AF262" s="26"/>
      <c r="AG262" s="26"/>
      <c r="AH262" s="26"/>
      <c r="AI262" s="26"/>
      <c r="AK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</row>
    <row r="263" spans="1:225" ht="20.100000000000001" customHeight="1" x14ac:dyDescent="0.25">
      <c r="A263" s="17">
        <v>259</v>
      </c>
      <c r="B263" s="1"/>
      <c r="C263" s="2"/>
      <c r="D263" s="124"/>
      <c r="E263" s="87"/>
      <c r="F263" s="88"/>
      <c r="G263" s="88"/>
      <c r="H263" s="90"/>
      <c r="I263" s="295" t="str">
        <f t="shared" si="24"/>
        <v/>
      </c>
      <c r="J263" s="89"/>
      <c r="K263" s="88"/>
      <c r="L263" s="297" t="str">
        <f t="shared" si="23"/>
        <v/>
      </c>
      <c r="M263" s="87"/>
      <c r="N263" s="89"/>
      <c r="O263" s="88"/>
      <c r="P263" s="297" t="str">
        <f t="shared" si="27"/>
        <v/>
      </c>
      <c r="Q263" s="117"/>
      <c r="R263" s="87"/>
      <c r="S263" s="88"/>
      <c r="T263" s="88"/>
      <c r="U263" s="90"/>
      <c r="V263" s="298" t="str">
        <f t="shared" si="28"/>
        <v/>
      </c>
      <c r="W263" s="111" t="str">
        <f t="shared" si="25"/>
        <v/>
      </c>
      <c r="X263" s="97" t="str">
        <f t="shared" si="26"/>
        <v/>
      </c>
      <c r="Y263" s="45"/>
      <c r="Z263" s="199"/>
      <c r="AA263" s="24"/>
      <c r="AB263" s="26"/>
      <c r="AC263" s="26"/>
      <c r="AD263" s="26"/>
      <c r="AE263" s="26"/>
      <c r="AF263" s="26"/>
      <c r="AG263" s="26"/>
      <c r="AH263" s="26"/>
      <c r="AI263" s="26"/>
      <c r="AK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</row>
    <row r="264" spans="1:225" ht="20.100000000000001" customHeight="1" x14ac:dyDescent="0.25">
      <c r="A264" s="17">
        <v>260</v>
      </c>
      <c r="B264" s="1"/>
      <c r="C264" s="2"/>
      <c r="D264" s="124"/>
      <c r="E264" s="87"/>
      <c r="F264" s="88"/>
      <c r="G264" s="88"/>
      <c r="H264" s="90"/>
      <c r="I264" s="295" t="str">
        <f t="shared" si="24"/>
        <v/>
      </c>
      <c r="J264" s="89"/>
      <c r="K264" s="88"/>
      <c r="L264" s="297" t="str">
        <f t="shared" si="23"/>
        <v/>
      </c>
      <c r="M264" s="87"/>
      <c r="N264" s="89"/>
      <c r="O264" s="88"/>
      <c r="P264" s="297" t="str">
        <f t="shared" si="27"/>
        <v/>
      </c>
      <c r="Q264" s="117"/>
      <c r="R264" s="87"/>
      <c r="S264" s="88"/>
      <c r="T264" s="88"/>
      <c r="U264" s="90"/>
      <c r="V264" s="298" t="str">
        <f t="shared" si="28"/>
        <v/>
      </c>
      <c r="W264" s="111" t="str">
        <f t="shared" si="25"/>
        <v/>
      </c>
      <c r="X264" s="97" t="str">
        <f t="shared" si="26"/>
        <v/>
      </c>
      <c r="Y264" s="45"/>
      <c r="Z264" s="199"/>
      <c r="AA264" s="24"/>
      <c r="AB264" s="26"/>
      <c r="AC264" s="26"/>
      <c r="AD264" s="26"/>
      <c r="AE264" s="26"/>
      <c r="AF264" s="26"/>
      <c r="AG264" s="26"/>
      <c r="AH264" s="26"/>
      <c r="AI264" s="26"/>
      <c r="AK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</row>
    <row r="265" spans="1:225" ht="20.100000000000001" customHeight="1" x14ac:dyDescent="0.25">
      <c r="A265" s="17">
        <v>261</v>
      </c>
      <c r="B265" s="1"/>
      <c r="C265" s="2"/>
      <c r="D265" s="124"/>
      <c r="E265" s="87"/>
      <c r="F265" s="88"/>
      <c r="G265" s="88"/>
      <c r="H265" s="90"/>
      <c r="I265" s="295" t="str">
        <f t="shared" si="24"/>
        <v/>
      </c>
      <c r="J265" s="89"/>
      <c r="K265" s="88"/>
      <c r="L265" s="297" t="str">
        <f t="shared" ref="L265:L304" si="29">IF(J265+K265&gt;0,J265+K265,"")</f>
        <v/>
      </c>
      <c r="M265" s="87"/>
      <c r="N265" s="89"/>
      <c r="O265" s="88"/>
      <c r="P265" s="297" t="str">
        <f t="shared" si="27"/>
        <v/>
      </c>
      <c r="Q265" s="117"/>
      <c r="R265" s="87"/>
      <c r="S265" s="88"/>
      <c r="T265" s="88"/>
      <c r="U265" s="90"/>
      <c r="V265" s="298" t="str">
        <f t="shared" si="28"/>
        <v/>
      </c>
      <c r="W265" s="111" t="str">
        <f t="shared" si="25"/>
        <v/>
      </c>
      <c r="X265" s="97" t="str">
        <f t="shared" si="26"/>
        <v/>
      </c>
      <c r="Y265" s="45"/>
      <c r="Z265" s="199"/>
      <c r="AA265" s="24"/>
      <c r="AB265" s="26"/>
      <c r="AC265" s="26"/>
      <c r="AD265" s="26"/>
      <c r="AE265" s="26"/>
      <c r="AF265" s="26"/>
      <c r="AG265" s="26"/>
      <c r="AH265" s="26"/>
      <c r="AI265" s="26"/>
      <c r="AK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</row>
    <row r="266" spans="1:225" ht="20.100000000000001" customHeight="1" x14ac:dyDescent="0.25">
      <c r="A266" s="17">
        <v>262</v>
      </c>
      <c r="B266" s="1"/>
      <c r="C266" s="2"/>
      <c r="D266" s="124"/>
      <c r="E266" s="87"/>
      <c r="F266" s="88"/>
      <c r="G266" s="88"/>
      <c r="H266" s="90"/>
      <c r="I266" s="295" t="str">
        <f t="shared" si="24"/>
        <v/>
      </c>
      <c r="J266" s="89"/>
      <c r="K266" s="88"/>
      <c r="L266" s="297" t="str">
        <f t="shared" si="29"/>
        <v/>
      </c>
      <c r="M266" s="87"/>
      <c r="N266" s="89"/>
      <c r="O266" s="88"/>
      <c r="P266" s="297" t="str">
        <f t="shared" si="27"/>
        <v/>
      </c>
      <c r="Q266" s="117"/>
      <c r="R266" s="87"/>
      <c r="S266" s="88"/>
      <c r="T266" s="88"/>
      <c r="U266" s="90"/>
      <c r="V266" s="298" t="str">
        <f t="shared" si="28"/>
        <v/>
      </c>
      <c r="W266" s="111" t="str">
        <f t="shared" si="25"/>
        <v/>
      </c>
      <c r="X266" s="97" t="str">
        <f t="shared" si="26"/>
        <v/>
      </c>
      <c r="Y266" s="45"/>
      <c r="Z266" s="199"/>
      <c r="AA266" s="24"/>
      <c r="AB266" s="26"/>
      <c r="AC266" s="26"/>
      <c r="AD266" s="26"/>
      <c r="AE266" s="26"/>
      <c r="AF266" s="26"/>
      <c r="AG266" s="26"/>
      <c r="AH266" s="26"/>
      <c r="AI266" s="26"/>
      <c r="AK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</row>
    <row r="267" spans="1:225" ht="20.100000000000001" customHeight="1" x14ac:dyDescent="0.25">
      <c r="A267" s="17">
        <v>263</v>
      </c>
      <c r="B267" s="1"/>
      <c r="C267" s="2"/>
      <c r="D267" s="124"/>
      <c r="E267" s="87"/>
      <c r="F267" s="88"/>
      <c r="G267" s="88"/>
      <c r="H267" s="90"/>
      <c r="I267" s="295" t="str">
        <f t="shared" si="24"/>
        <v/>
      </c>
      <c r="J267" s="89"/>
      <c r="K267" s="88"/>
      <c r="L267" s="297" t="str">
        <f t="shared" si="29"/>
        <v/>
      </c>
      <c r="M267" s="87"/>
      <c r="N267" s="89"/>
      <c r="O267" s="88"/>
      <c r="P267" s="297" t="str">
        <f t="shared" si="27"/>
        <v/>
      </c>
      <c r="Q267" s="117"/>
      <c r="R267" s="87"/>
      <c r="S267" s="88"/>
      <c r="T267" s="88"/>
      <c r="U267" s="90"/>
      <c r="V267" s="298" t="str">
        <f t="shared" si="28"/>
        <v/>
      </c>
      <c r="W267" s="111" t="str">
        <f t="shared" si="25"/>
        <v/>
      </c>
      <c r="X267" s="97" t="str">
        <f t="shared" si="26"/>
        <v/>
      </c>
      <c r="Y267" s="45"/>
      <c r="Z267" s="199"/>
      <c r="AA267" s="24"/>
      <c r="AB267" s="26"/>
      <c r="AC267" s="26"/>
      <c r="AD267" s="26"/>
      <c r="AE267" s="26"/>
      <c r="AF267" s="26"/>
      <c r="AG267" s="26"/>
      <c r="AH267" s="26"/>
      <c r="AI267" s="26"/>
      <c r="AK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</row>
    <row r="268" spans="1:225" ht="20.100000000000001" customHeight="1" x14ac:dyDescent="0.25">
      <c r="A268" s="17">
        <v>264</v>
      </c>
      <c r="B268" s="1"/>
      <c r="C268" s="2"/>
      <c r="D268" s="124"/>
      <c r="E268" s="87"/>
      <c r="F268" s="88"/>
      <c r="G268" s="88"/>
      <c r="H268" s="90"/>
      <c r="I268" s="295" t="str">
        <f t="shared" si="24"/>
        <v/>
      </c>
      <c r="J268" s="89"/>
      <c r="K268" s="88"/>
      <c r="L268" s="297" t="str">
        <f t="shared" si="29"/>
        <v/>
      </c>
      <c r="M268" s="87"/>
      <c r="N268" s="89"/>
      <c r="O268" s="88"/>
      <c r="P268" s="297" t="str">
        <f t="shared" si="27"/>
        <v/>
      </c>
      <c r="Q268" s="117"/>
      <c r="R268" s="87"/>
      <c r="S268" s="88"/>
      <c r="T268" s="88"/>
      <c r="U268" s="90"/>
      <c r="V268" s="298" t="str">
        <f t="shared" si="28"/>
        <v/>
      </c>
      <c r="W268" s="111" t="str">
        <f t="shared" si="25"/>
        <v/>
      </c>
      <c r="X268" s="97" t="str">
        <f t="shared" si="26"/>
        <v/>
      </c>
      <c r="Y268" s="45"/>
      <c r="Z268" s="199"/>
      <c r="AA268" s="24"/>
      <c r="AB268" s="26"/>
      <c r="AC268" s="26"/>
      <c r="AD268" s="26"/>
      <c r="AE268" s="26"/>
      <c r="AF268" s="26"/>
      <c r="AG268" s="26"/>
      <c r="AH268" s="26"/>
      <c r="AI268" s="26"/>
      <c r="AK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</row>
    <row r="269" spans="1:225" ht="20.100000000000001" customHeight="1" x14ac:dyDescent="0.25">
      <c r="A269" s="17">
        <v>265</v>
      </c>
      <c r="B269" s="1"/>
      <c r="C269" s="2"/>
      <c r="D269" s="124"/>
      <c r="E269" s="87"/>
      <c r="F269" s="88"/>
      <c r="G269" s="88"/>
      <c r="H269" s="90"/>
      <c r="I269" s="295" t="str">
        <f t="shared" si="24"/>
        <v/>
      </c>
      <c r="J269" s="89"/>
      <c r="K269" s="88"/>
      <c r="L269" s="297" t="str">
        <f t="shared" si="29"/>
        <v/>
      </c>
      <c r="M269" s="87"/>
      <c r="N269" s="89"/>
      <c r="O269" s="88"/>
      <c r="P269" s="297" t="str">
        <f t="shared" si="27"/>
        <v/>
      </c>
      <c r="Q269" s="117"/>
      <c r="R269" s="87"/>
      <c r="S269" s="88"/>
      <c r="T269" s="88"/>
      <c r="U269" s="90"/>
      <c r="V269" s="298" t="str">
        <f t="shared" si="28"/>
        <v/>
      </c>
      <c r="W269" s="111" t="str">
        <f t="shared" si="25"/>
        <v/>
      </c>
      <c r="X269" s="97" t="str">
        <f t="shared" si="26"/>
        <v/>
      </c>
      <c r="Y269" s="45"/>
      <c r="Z269" s="199"/>
      <c r="AA269" s="24"/>
      <c r="AB269" s="26"/>
      <c r="AC269" s="26"/>
      <c r="AD269" s="26"/>
      <c r="AE269" s="26"/>
      <c r="AF269" s="26"/>
      <c r="AG269" s="26"/>
      <c r="AH269" s="26"/>
      <c r="AI269" s="26"/>
      <c r="AK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</row>
    <row r="270" spans="1:225" ht="20.100000000000001" customHeight="1" x14ac:dyDescent="0.25">
      <c r="A270" s="17">
        <v>266</v>
      </c>
      <c r="B270" s="1"/>
      <c r="C270" s="2"/>
      <c r="D270" s="124"/>
      <c r="E270" s="87"/>
      <c r="F270" s="88"/>
      <c r="G270" s="88"/>
      <c r="H270" s="90"/>
      <c r="I270" s="295" t="str">
        <f t="shared" si="24"/>
        <v/>
      </c>
      <c r="J270" s="89"/>
      <c r="K270" s="88"/>
      <c r="L270" s="297" t="str">
        <f t="shared" si="29"/>
        <v/>
      </c>
      <c r="M270" s="87"/>
      <c r="N270" s="89"/>
      <c r="O270" s="88"/>
      <c r="P270" s="297" t="str">
        <f t="shared" si="27"/>
        <v/>
      </c>
      <c r="Q270" s="117"/>
      <c r="R270" s="87"/>
      <c r="S270" s="88"/>
      <c r="T270" s="88"/>
      <c r="U270" s="90"/>
      <c r="V270" s="298" t="str">
        <f t="shared" si="28"/>
        <v/>
      </c>
      <c r="W270" s="111" t="str">
        <f t="shared" si="25"/>
        <v/>
      </c>
      <c r="X270" s="97" t="str">
        <f t="shared" si="26"/>
        <v/>
      </c>
      <c r="Y270" s="45"/>
      <c r="Z270" s="199"/>
      <c r="AA270" s="24"/>
      <c r="AB270" s="26"/>
      <c r="AC270" s="26"/>
      <c r="AD270" s="26"/>
      <c r="AE270" s="26"/>
      <c r="AF270" s="26"/>
      <c r="AG270" s="26"/>
      <c r="AH270" s="26"/>
      <c r="AI270" s="26"/>
      <c r="AK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</row>
    <row r="271" spans="1:225" ht="20.100000000000001" customHeight="1" x14ac:dyDescent="0.25">
      <c r="A271" s="17">
        <v>267</v>
      </c>
      <c r="B271" s="1"/>
      <c r="C271" s="2"/>
      <c r="D271" s="124"/>
      <c r="E271" s="87"/>
      <c r="F271" s="88"/>
      <c r="G271" s="88"/>
      <c r="H271" s="90"/>
      <c r="I271" s="295" t="str">
        <f t="shared" si="24"/>
        <v/>
      </c>
      <c r="J271" s="89"/>
      <c r="K271" s="88"/>
      <c r="L271" s="297" t="str">
        <f t="shared" si="29"/>
        <v/>
      </c>
      <c r="M271" s="87"/>
      <c r="N271" s="89"/>
      <c r="O271" s="88"/>
      <c r="P271" s="297" t="str">
        <f t="shared" si="27"/>
        <v/>
      </c>
      <c r="Q271" s="117"/>
      <c r="R271" s="87"/>
      <c r="S271" s="88"/>
      <c r="T271" s="88"/>
      <c r="U271" s="90"/>
      <c r="V271" s="298" t="str">
        <f t="shared" si="28"/>
        <v/>
      </c>
      <c r="W271" s="111" t="str">
        <f t="shared" si="25"/>
        <v/>
      </c>
      <c r="X271" s="97" t="str">
        <f t="shared" si="26"/>
        <v/>
      </c>
      <c r="Y271" s="45"/>
      <c r="Z271" s="199"/>
      <c r="AA271" s="24"/>
      <c r="AB271" s="26"/>
      <c r="AC271" s="26"/>
      <c r="AD271" s="26"/>
      <c r="AE271" s="26"/>
      <c r="AF271" s="26"/>
      <c r="AG271" s="26"/>
      <c r="AH271" s="26"/>
      <c r="AI271" s="26"/>
      <c r="AK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</row>
    <row r="272" spans="1:225" ht="20.100000000000001" customHeight="1" x14ac:dyDescent="0.25">
      <c r="A272" s="17">
        <v>268</v>
      </c>
      <c r="B272" s="1"/>
      <c r="C272" s="2"/>
      <c r="D272" s="124"/>
      <c r="E272" s="87"/>
      <c r="F272" s="88"/>
      <c r="G272" s="88"/>
      <c r="H272" s="90"/>
      <c r="I272" s="295" t="str">
        <f t="shared" si="24"/>
        <v/>
      </c>
      <c r="J272" s="89"/>
      <c r="K272" s="88"/>
      <c r="L272" s="297" t="str">
        <f t="shared" si="29"/>
        <v/>
      </c>
      <c r="M272" s="87"/>
      <c r="N272" s="89"/>
      <c r="O272" s="88"/>
      <c r="P272" s="297" t="str">
        <f t="shared" si="27"/>
        <v/>
      </c>
      <c r="Q272" s="117"/>
      <c r="R272" s="87"/>
      <c r="S272" s="88"/>
      <c r="T272" s="88"/>
      <c r="U272" s="90"/>
      <c r="V272" s="298" t="str">
        <f t="shared" si="28"/>
        <v/>
      </c>
      <c r="W272" s="111" t="str">
        <f t="shared" si="25"/>
        <v/>
      </c>
      <c r="X272" s="97" t="str">
        <f t="shared" si="26"/>
        <v/>
      </c>
      <c r="Y272" s="45"/>
      <c r="Z272" s="199"/>
      <c r="AA272" s="24"/>
      <c r="AB272" s="26"/>
      <c r="AC272" s="26"/>
      <c r="AD272" s="26"/>
      <c r="AE272" s="26"/>
      <c r="AF272" s="26"/>
      <c r="AG272" s="26"/>
      <c r="AH272" s="26"/>
      <c r="AI272" s="26"/>
      <c r="AK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</row>
    <row r="273" spans="1:225" ht="20.100000000000001" customHeight="1" x14ac:dyDescent="0.25">
      <c r="A273" s="17">
        <v>269</v>
      </c>
      <c r="B273" s="1"/>
      <c r="C273" s="2"/>
      <c r="D273" s="124"/>
      <c r="E273" s="87"/>
      <c r="F273" s="88"/>
      <c r="G273" s="88"/>
      <c r="H273" s="90"/>
      <c r="I273" s="295" t="str">
        <f t="shared" si="24"/>
        <v/>
      </c>
      <c r="J273" s="89"/>
      <c r="K273" s="88"/>
      <c r="L273" s="297" t="str">
        <f t="shared" si="29"/>
        <v/>
      </c>
      <c r="M273" s="87"/>
      <c r="N273" s="89"/>
      <c r="O273" s="88"/>
      <c r="P273" s="297" t="str">
        <f t="shared" si="27"/>
        <v/>
      </c>
      <c r="Q273" s="117"/>
      <c r="R273" s="87"/>
      <c r="S273" s="88"/>
      <c r="T273" s="88"/>
      <c r="U273" s="90"/>
      <c r="V273" s="298" t="str">
        <f t="shared" si="28"/>
        <v/>
      </c>
      <c r="W273" s="111" t="str">
        <f t="shared" si="25"/>
        <v/>
      </c>
      <c r="X273" s="97" t="str">
        <f t="shared" si="26"/>
        <v/>
      </c>
      <c r="Y273" s="45"/>
      <c r="Z273" s="199"/>
      <c r="AA273" s="24"/>
      <c r="AB273" s="26"/>
      <c r="AC273" s="26"/>
      <c r="AD273" s="26"/>
      <c r="AE273" s="26"/>
      <c r="AF273" s="26"/>
      <c r="AG273" s="26"/>
      <c r="AH273" s="26"/>
      <c r="AI273" s="26"/>
      <c r="AK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</row>
    <row r="274" spans="1:225" ht="20.100000000000001" customHeight="1" x14ac:dyDescent="0.25">
      <c r="A274" s="17">
        <v>270</v>
      </c>
      <c r="B274" s="1"/>
      <c r="C274" s="2"/>
      <c r="D274" s="124"/>
      <c r="E274" s="87"/>
      <c r="F274" s="88"/>
      <c r="G274" s="88"/>
      <c r="H274" s="90"/>
      <c r="I274" s="295" t="str">
        <f t="shared" si="24"/>
        <v/>
      </c>
      <c r="J274" s="89"/>
      <c r="K274" s="88"/>
      <c r="L274" s="297" t="str">
        <f t="shared" si="29"/>
        <v/>
      </c>
      <c r="M274" s="87"/>
      <c r="N274" s="89"/>
      <c r="O274" s="88"/>
      <c r="P274" s="297" t="str">
        <f t="shared" si="27"/>
        <v/>
      </c>
      <c r="Q274" s="117"/>
      <c r="R274" s="87"/>
      <c r="S274" s="88"/>
      <c r="T274" s="88"/>
      <c r="U274" s="90"/>
      <c r="V274" s="298" t="str">
        <f t="shared" si="28"/>
        <v/>
      </c>
      <c r="W274" s="111" t="str">
        <f t="shared" si="25"/>
        <v/>
      </c>
      <c r="X274" s="97" t="str">
        <f t="shared" si="26"/>
        <v/>
      </c>
      <c r="Y274" s="45"/>
      <c r="Z274" s="199"/>
      <c r="AA274" s="24"/>
      <c r="AB274" s="26"/>
      <c r="AC274" s="26"/>
      <c r="AD274" s="26"/>
      <c r="AE274" s="26"/>
      <c r="AF274" s="26"/>
      <c r="AG274" s="26"/>
      <c r="AH274" s="26"/>
      <c r="AI274" s="26"/>
      <c r="AK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</row>
    <row r="275" spans="1:225" ht="20.100000000000001" customHeight="1" x14ac:dyDescent="0.25">
      <c r="A275" s="17">
        <v>271</v>
      </c>
      <c r="B275" s="1"/>
      <c r="C275" s="2"/>
      <c r="D275" s="124"/>
      <c r="E275" s="87"/>
      <c r="F275" s="88"/>
      <c r="G275" s="88"/>
      <c r="H275" s="90"/>
      <c r="I275" s="295" t="str">
        <f t="shared" si="24"/>
        <v/>
      </c>
      <c r="J275" s="89"/>
      <c r="K275" s="88"/>
      <c r="L275" s="297" t="str">
        <f t="shared" si="29"/>
        <v/>
      </c>
      <c r="M275" s="87"/>
      <c r="N275" s="89"/>
      <c r="O275" s="88"/>
      <c r="P275" s="297" t="str">
        <f t="shared" si="27"/>
        <v/>
      </c>
      <c r="Q275" s="117"/>
      <c r="R275" s="87"/>
      <c r="S275" s="88"/>
      <c r="T275" s="88"/>
      <c r="U275" s="90"/>
      <c r="V275" s="298" t="str">
        <f t="shared" si="28"/>
        <v/>
      </c>
      <c r="W275" s="111" t="str">
        <f t="shared" si="25"/>
        <v/>
      </c>
      <c r="X275" s="97" t="str">
        <f t="shared" si="26"/>
        <v/>
      </c>
      <c r="Y275" s="45"/>
      <c r="Z275" s="199"/>
      <c r="AA275" s="24"/>
      <c r="AB275" s="26"/>
      <c r="AC275" s="26"/>
      <c r="AD275" s="26"/>
      <c r="AE275" s="26"/>
      <c r="AF275" s="26"/>
      <c r="AG275" s="26"/>
      <c r="AH275" s="26"/>
      <c r="AI275" s="26"/>
      <c r="AK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</row>
    <row r="276" spans="1:225" ht="20.100000000000001" customHeight="1" x14ac:dyDescent="0.25">
      <c r="A276" s="17">
        <v>272</v>
      </c>
      <c r="B276" s="1"/>
      <c r="C276" s="2"/>
      <c r="D276" s="124"/>
      <c r="E276" s="87"/>
      <c r="F276" s="88"/>
      <c r="G276" s="88"/>
      <c r="H276" s="90"/>
      <c r="I276" s="295" t="str">
        <f t="shared" si="24"/>
        <v/>
      </c>
      <c r="J276" s="89"/>
      <c r="K276" s="88"/>
      <c r="L276" s="297" t="str">
        <f t="shared" si="29"/>
        <v/>
      </c>
      <c r="M276" s="87"/>
      <c r="N276" s="89"/>
      <c r="O276" s="88"/>
      <c r="P276" s="297" t="str">
        <f t="shared" si="27"/>
        <v/>
      </c>
      <c r="Q276" s="117"/>
      <c r="R276" s="87"/>
      <c r="S276" s="88"/>
      <c r="T276" s="88"/>
      <c r="U276" s="90"/>
      <c r="V276" s="298" t="str">
        <f t="shared" si="28"/>
        <v/>
      </c>
      <c r="W276" s="111" t="str">
        <f t="shared" si="25"/>
        <v/>
      </c>
      <c r="X276" s="97" t="str">
        <f t="shared" si="26"/>
        <v/>
      </c>
      <c r="Y276" s="45"/>
      <c r="Z276" s="199"/>
      <c r="AA276" s="24"/>
      <c r="AB276" s="26"/>
      <c r="AC276" s="26"/>
      <c r="AD276" s="26"/>
      <c r="AE276" s="26"/>
      <c r="AF276" s="26"/>
      <c r="AG276" s="26"/>
      <c r="AH276" s="26"/>
      <c r="AI276" s="26"/>
      <c r="AK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</row>
    <row r="277" spans="1:225" ht="20.100000000000001" customHeight="1" x14ac:dyDescent="0.25">
      <c r="A277" s="17">
        <v>273</v>
      </c>
      <c r="B277" s="1"/>
      <c r="C277" s="2"/>
      <c r="D277" s="124"/>
      <c r="E277" s="87"/>
      <c r="F277" s="88"/>
      <c r="G277" s="88"/>
      <c r="H277" s="90"/>
      <c r="I277" s="295" t="str">
        <f t="shared" si="24"/>
        <v/>
      </c>
      <c r="J277" s="89"/>
      <c r="K277" s="88"/>
      <c r="L277" s="297" t="str">
        <f t="shared" si="29"/>
        <v/>
      </c>
      <c r="M277" s="87"/>
      <c r="N277" s="89"/>
      <c r="O277" s="88"/>
      <c r="P277" s="297" t="str">
        <f t="shared" si="27"/>
        <v/>
      </c>
      <c r="Q277" s="117"/>
      <c r="R277" s="87"/>
      <c r="S277" s="88"/>
      <c r="T277" s="88"/>
      <c r="U277" s="90"/>
      <c r="V277" s="298" t="str">
        <f t="shared" si="28"/>
        <v/>
      </c>
      <c r="W277" s="111" t="str">
        <f t="shared" si="25"/>
        <v/>
      </c>
      <c r="X277" s="97" t="str">
        <f t="shared" si="26"/>
        <v/>
      </c>
      <c r="Y277" s="45"/>
      <c r="Z277" s="199"/>
      <c r="AA277" s="24"/>
      <c r="AB277" s="26"/>
      <c r="AC277" s="26"/>
      <c r="AD277" s="26"/>
      <c r="AE277" s="26"/>
      <c r="AF277" s="26"/>
      <c r="AG277" s="26"/>
      <c r="AH277" s="26"/>
      <c r="AI277" s="26"/>
      <c r="AK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</row>
    <row r="278" spans="1:225" ht="20.100000000000001" customHeight="1" x14ac:dyDescent="0.25">
      <c r="A278" s="17">
        <v>274</v>
      </c>
      <c r="B278" s="1"/>
      <c r="C278" s="2"/>
      <c r="D278" s="124"/>
      <c r="E278" s="87"/>
      <c r="F278" s="88"/>
      <c r="G278" s="88"/>
      <c r="H278" s="90"/>
      <c r="I278" s="295" t="str">
        <f t="shared" si="24"/>
        <v/>
      </c>
      <c r="J278" s="89"/>
      <c r="K278" s="88"/>
      <c r="L278" s="297" t="str">
        <f t="shared" si="29"/>
        <v/>
      </c>
      <c r="M278" s="87"/>
      <c r="N278" s="89"/>
      <c r="O278" s="88"/>
      <c r="P278" s="297" t="str">
        <f t="shared" si="27"/>
        <v/>
      </c>
      <c r="Q278" s="117"/>
      <c r="R278" s="87"/>
      <c r="S278" s="88"/>
      <c r="T278" s="88"/>
      <c r="U278" s="90"/>
      <c r="V278" s="298" t="str">
        <f t="shared" si="28"/>
        <v/>
      </c>
      <c r="W278" s="111" t="str">
        <f t="shared" si="25"/>
        <v/>
      </c>
      <c r="X278" s="97" t="str">
        <f t="shared" si="26"/>
        <v/>
      </c>
      <c r="Y278" s="45"/>
      <c r="Z278" s="199"/>
      <c r="AA278" s="24"/>
      <c r="AB278" s="26"/>
      <c r="AC278" s="26"/>
      <c r="AD278" s="26"/>
      <c r="AE278" s="26"/>
      <c r="AF278" s="26"/>
      <c r="AG278" s="26"/>
      <c r="AH278" s="26"/>
      <c r="AI278" s="26"/>
      <c r="AK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</row>
    <row r="279" spans="1:225" ht="20.100000000000001" customHeight="1" x14ac:dyDescent="0.25">
      <c r="A279" s="17">
        <v>275</v>
      </c>
      <c r="B279" s="1"/>
      <c r="C279" s="2"/>
      <c r="D279" s="124"/>
      <c r="E279" s="87"/>
      <c r="F279" s="88"/>
      <c r="G279" s="88"/>
      <c r="H279" s="90"/>
      <c r="I279" s="295" t="str">
        <f t="shared" si="24"/>
        <v/>
      </c>
      <c r="J279" s="89"/>
      <c r="K279" s="88"/>
      <c r="L279" s="297" t="str">
        <f t="shared" si="29"/>
        <v/>
      </c>
      <c r="M279" s="87"/>
      <c r="N279" s="89"/>
      <c r="O279" s="88"/>
      <c r="P279" s="297" t="str">
        <f t="shared" si="27"/>
        <v/>
      </c>
      <c r="Q279" s="117"/>
      <c r="R279" s="87"/>
      <c r="S279" s="88"/>
      <c r="T279" s="88"/>
      <c r="U279" s="90"/>
      <c r="V279" s="298" t="str">
        <f t="shared" si="28"/>
        <v/>
      </c>
      <c r="W279" s="111" t="str">
        <f t="shared" si="25"/>
        <v/>
      </c>
      <c r="X279" s="97" t="str">
        <f t="shared" si="26"/>
        <v/>
      </c>
      <c r="Y279" s="45"/>
      <c r="Z279" s="199"/>
      <c r="AA279" s="24"/>
      <c r="AB279" s="26"/>
      <c r="AC279" s="26"/>
      <c r="AD279" s="26"/>
      <c r="AE279" s="26"/>
      <c r="AF279" s="26"/>
      <c r="AG279" s="26"/>
      <c r="AH279" s="26"/>
      <c r="AI279" s="26"/>
      <c r="AK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</row>
    <row r="280" spans="1:225" ht="20.100000000000001" customHeight="1" x14ac:dyDescent="0.25">
      <c r="A280" s="17">
        <v>276</v>
      </c>
      <c r="B280" s="1"/>
      <c r="C280" s="2"/>
      <c r="D280" s="124"/>
      <c r="E280" s="87"/>
      <c r="F280" s="88"/>
      <c r="G280" s="88"/>
      <c r="H280" s="90"/>
      <c r="I280" s="295" t="str">
        <f t="shared" si="24"/>
        <v/>
      </c>
      <c r="J280" s="89"/>
      <c r="K280" s="88"/>
      <c r="L280" s="297" t="str">
        <f t="shared" si="29"/>
        <v/>
      </c>
      <c r="M280" s="87"/>
      <c r="N280" s="89"/>
      <c r="O280" s="88"/>
      <c r="P280" s="297" t="str">
        <f t="shared" si="27"/>
        <v/>
      </c>
      <c r="Q280" s="117"/>
      <c r="R280" s="87"/>
      <c r="S280" s="88"/>
      <c r="T280" s="88"/>
      <c r="U280" s="90"/>
      <c r="V280" s="298" t="str">
        <f t="shared" si="28"/>
        <v/>
      </c>
      <c r="W280" s="111" t="str">
        <f t="shared" si="25"/>
        <v/>
      </c>
      <c r="X280" s="97" t="str">
        <f t="shared" si="26"/>
        <v/>
      </c>
      <c r="Y280" s="45"/>
      <c r="Z280" s="199"/>
      <c r="AA280" s="24"/>
      <c r="AB280" s="26"/>
      <c r="AC280" s="26"/>
      <c r="AD280" s="26"/>
      <c r="AE280" s="26"/>
      <c r="AF280" s="26"/>
      <c r="AG280" s="26"/>
      <c r="AH280" s="26"/>
      <c r="AI280" s="26"/>
      <c r="AK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</row>
    <row r="281" spans="1:225" ht="20.100000000000001" customHeight="1" x14ac:dyDescent="0.25">
      <c r="A281" s="17">
        <v>277</v>
      </c>
      <c r="B281" s="1"/>
      <c r="C281" s="2"/>
      <c r="D281" s="124"/>
      <c r="E281" s="87"/>
      <c r="F281" s="88"/>
      <c r="G281" s="88"/>
      <c r="H281" s="90"/>
      <c r="I281" s="295" t="str">
        <f t="shared" si="24"/>
        <v/>
      </c>
      <c r="J281" s="89"/>
      <c r="K281" s="88"/>
      <c r="L281" s="297" t="str">
        <f t="shared" si="29"/>
        <v/>
      </c>
      <c r="M281" s="87"/>
      <c r="N281" s="89"/>
      <c r="O281" s="88"/>
      <c r="P281" s="297" t="str">
        <f t="shared" si="27"/>
        <v/>
      </c>
      <c r="Q281" s="117"/>
      <c r="R281" s="87"/>
      <c r="S281" s="88"/>
      <c r="T281" s="88"/>
      <c r="U281" s="90"/>
      <c r="V281" s="298" t="str">
        <f t="shared" si="28"/>
        <v/>
      </c>
      <c r="W281" s="111" t="str">
        <f t="shared" si="25"/>
        <v/>
      </c>
      <c r="X281" s="97" t="str">
        <f t="shared" si="26"/>
        <v/>
      </c>
      <c r="Y281" s="45"/>
      <c r="Z281" s="199"/>
      <c r="AA281" s="24"/>
      <c r="AB281" s="26"/>
      <c r="AC281" s="26"/>
      <c r="AD281" s="26"/>
      <c r="AE281" s="26"/>
      <c r="AF281" s="26"/>
      <c r="AG281" s="26"/>
      <c r="AH281" s="26"/>
      <c r="AI281" s="26"/>
      <c r="AK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</row>
    <row r="282" spans="1:225" ht="20.100000000000001" customHeight="1" x14ac:dyDescent="0.25">
      <c r="A282" s="17">
        <v>278</v>
      </c>
      <c r="B282" s="1"/>
      <c r="C282" s="2"/>
      <c r="D282" s="124"/>
      <c r="E282" s="87"/>
      <c r="F282" s="88"/>
      <c r="G282" s="88"/>
      <c r="H282" s="90"/>
      <c r="I282" s="295" t="str">
        <f t="shared" si="24"/>
        <v/>
      </c>
      <c r="J282" s="89"/>
      <c r="K282" s="88"/>
      <c r="L282" s="297" t="str">
        <f t="shared" si="29"/>
        <v/>
      </c>
      <c r="M282" s="87"/>
      <c r="N282" s="89"/>
      <c r="O282" s="88"/>
      <c r="P282" s="297" t="str">
        <f t="shared" si="27"/>
        <v/>
      </c>
      <c r="Q282" s="117"/>
      <c r="R282" s="87"/>
      <c r="S282" s="88"/>
      <c r="T282" s="88"/>
      <c r="U282" s="90"/>
      <c r="V282" s="298" t="str">
        <f t="shared" si="28"/>
        <v/>
      </c>
      <c r="W282" s="111" t="str">
        <f t="shared" si="25"/>
        <v/>
      </c>
      <c r="X282" s="97" t="str">
        <f t="shared" si="26"/>
        <v/>
      </c>
      <c r="Y282" s="45"/>
      <c r="Z282" s="199"/>
      <c r="AA282" s="24"/>
      <c r="AB282" s="26"/>
      <c r="AC282" s="26"/>
      <c r="AD282" s="26"/>
      <c r="AE282" s="26"/>
      <c r="AF282" s="26"/>
      <c r="AG282" s="26"/>
      <c r="AH282" s="26"/>
      <c r="AI282" s="26"/>
      <c r="AK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</row>
    <row r="283" spans="1:225" ht="20.100000000000001" customHeight="1" x14ac:dyDescent="0.25">
      <c r="A283" s="17">
        <v>279</v>
      </c>
      <c r="B283" s="1"/>
      <c r="C283" s="2"/>
      <c r="D283" s="124"/>
      <c r="E283" s="87"/>
      <c r="F283" s="88"/>
      <c r="G283" s="88"/>
      <c r="H283" s="90"/>
      <c r="I283" s="295" t="str">
        <f t="shared" si="24"/>
        <v/>
      </c>
      <c r="J283" s="89"/>
      <c r="K283" s="88"/>
      <c r="L283" s="297" t="str">
        <f t="shared" si="29"/>
        <v/>
      </c>
      <c r="M283" s="87"/>
      <c r="N283" s="89"/>
      <c r="O283" s="88"/>
      <c r="P283" s="297" t="str">
        <f t="shared" si="27"/>
        <v/>
      </c>
      <c r="Q283" s="117"/>
      <c r="R283" s="87"/>
      <c r="S283" s="88"/>
      <c r="T283" s="88"/>
      <c r="U283" s="90"/>
      <c r="V283" s="298" t="str">
        <f t="shared" si="28"/>
        <v/>
      </c>
      <c r="W283" s="111" t="str">
        <f t="shared" si="25"/>
        <v/>
      </c>
      <c r="X283" s="97" t="str">
        <f t="shared" si="26"/>
        <v/>
      </c>
      <c r="Y283" s="45"/>
      <c r="Z283" s="199"/>
      <c r="AA283" s="24"/>
      <c r="AB283" s="26"/>
      <c r="AC283" s="26"/>
      <c r="AD283" s="26"/>
      <c r="AE283" s="26"/>
      <c r="AF283" s="26"/>
      <c r="AG283" s="26"/>
      <c r="AH283" s="26"/>
      <c r="AI283" s="26"/>
      <c r="AK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</row>
    <row r="284" spans="1:225" ht="20.100000000000001" customHeight="1" x14ac:dyDescent="0.25">
      <c r="A284" s="17">
        <v>280</v>
      </c>
      <c r="B284" s="1"/>
      <c r="C284" s="2"/>
      <c r="D284" s="124"/>
      <c r="E284" s="87"/>
      <c r="F284" s="88"/>
      <c r="G284" s="88"/>
      <c r="H284" s="90"/>
      <c r="I284" s="295" t="str">
        <f t="shared" si="24"/>
        <v/>
      </c>
      <c r="J284" s="89"/>
      <c r="K284" s="88"/>
      <c r="L284" s="297" t="str">
        <f t="shared" si="29"/>
        <v/>
      </c>
      <c r="M284" s="87"/>
      <c r="N284" s="89"/>
      <c r="O284" s="88"/>
      <c r="P284" s="297" t="str">
        <f t="shared" si="27"/>
        <v/>
      </c>
      <c r="Q284" s="117"/>
      <c r="R284" s="87"/>
      <c r="S284" s="88"/>
      <c r="T284" s="88"/>
      <c r="U284" s="90"/>
      <c r="V284" s="298" t="str">
        <f t="shared" si="28"/>
        <v/>
      </c>
      <c r="W284" s="111" t="str">
        <f t="shared" si="25"/>
        <v/>
      </c>
      <c r="X284" s="97" t="str">
        <f t="shared" si="26"/>
        <v/>
      </c>
      <c r="Y284" s="45"/>
      <c r="Z284" s="199"/>
      <c r="AA284" s="24"/>
      <c r="AB284" s="26"/>
      <c r="AC284" s="26"/>
      <c r="AD284" s="26"/>
      <c r="AE284" s="26"/>
      <c r="AF284" s="26"/>
      <c r="AG284" s="26"/>
      <c r="AH284" s="26"/>
      <c r="AI284" s="26"/>
      <c r="AK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</row>
    <row r="285" spans="1:225" ht="20.100000000000001" customHeight="1" x14ac:dyDescent="0.25">
      <c r="A285" s="17">
        <v>281</v>
      </c>
      <c r="B285" s="1"/>
      <c r="C285" s="2"/>
      <c r="D285" s="124"/>
      <c r="E285" s="87"/>
      <c r="F285" s="88"/>
      <c r="G285" s="88"/>
      <c r="H285" s="90"/>
      <c r="I285" s="295" t="str">
        <f t="shared" si="24"/>
        <v/>
      </c>
      <c r="J285" s="89"/>
      <c r="K285" s="88"/>
      <c r="L285" s="297" t="str">
        <f t="shared" si="29"/>
        <v/>
      </c>
      <c r="M285" s="87"/>
      <c r="N285" s="89"/>
      <c r="O285" s="88"/>
      <c r="P285" s="297" t="str">
        <f t="shared" si="27"/>
        <v/>
      </c>
      <c r="Q285" s="117"/>
      <c r="R285" s="87"/>
      <c r="S285" s="88"/>
      <c r="T285" s="88"/>
      <c r="U285" s="90"/>
      <c r="V285" s="298" t="str">
        <f t="shared" si="28"/>
        <v/>
      </c>
      <c r="W285" s="111" t="str">
        <f t="shared" si="25"/>
        <v/>
      </c>
      <c r="X285" s="97" t="str">
        <f t="shared" si="26"/>
        <v/>
      </c>
      <c r="Y285" s="45"/>
      <c r="Z285" s="199"/>
      <c r="AA285" s="24"/>
      <c r="AB285" s="26"/>
      <c r="AC285" s="26"/>
      <c r="AD285" s="26"/>
      <c r="AE285" s="26"/>
      <c r="AF285" s="26"/>
      <c r="AG285" s="26"/>
      <c r="AH285" s="26"/>
      <c r="AI285" s="26"/>
      <c r="AK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</row>
    <row r="286" spans="1:225" ht="20.100000000000001" customHeight="1" x14ac:dyDescent="0.25">
      <c r="A286" s="17">
        <v>282</v>
      </c>
      <c r="B286" s="1"/>
      <c r="C286" s="2"/>
      <c r="D286" s="124"/>
      <c r="E286" s="87"/>
      <c r="F286" s="88"/>
      <c r="G286" s="88"/>
      <c r="H286" s="90"/>
      <c r="I286" s="295" t="str">
        <f t="shared" si="24"/>
        <v/>
      </c>
      <c r="J286" s="89"/>
      <c r="K286" s="88"/>
      <c r="L286" s="297" t="str">
        <f t="shared" si="29"/>
        <v/>
      </c>
      <c r="M286" s="87"/>
      <c r="N286" s="89"/>
      <c r="O286" s="88"/>
      <c r="P286" s="297" t="str">
        <f t="shared" si="27"/>
        <v/>
      </c>
      <c r="Q286" s="117"/>
      <c r="R286" s="87"/>
      <c r="S286" s="88"/>
      <c r="T286" s="88"/>
      <c r="U286" s="90"/>
      <c r="V286" s="298" t="str">
        <f t="shared" si="28"/>
        <v/>
      </c>
      <c r="W286" s="111" t="str">
        <f t="shared" si="25"/>
        <v/>
      </c>
      <c r="X286" s="97" t="str">
        <f t="shared" si="26"/>
        <v/>
      </c>
      <c r="Y286" s="45"/>
      <c r="Z286" s="199"/>
      <c r="AA286" s="24"/>
      <c r="AB286" s="26"/>
      <c r="AC286" s="26"/>
      <c r="AD286" s="26"/>
      <c r="AE286" s="26"/>
      <c r="AF286" s="26"/>
      <c r="AG286" s="26"/>
      <c r="AH286" s="26"/>
      <c r="AI286" s="26"/>
      <c r="AK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</row>
    <row r="287" spans="1:225" ht="20.100000000000001" customHeight="1" x14ac:dyDescent="0.25">
      <c r="A287" s="17">
        <v>283</v>
      </c>
      <c r="B287" s="1"/>
      <c r="C287" s="2"/>
      <c r="D287" s="124"/>
      <c r="E287" s="87"/>
      <c r="F287" s="88"/>
      <c r="G287" s="88"/>
      <c r="H287" s="90"/>
      <c r="I287" s="295" t="str">
        <f t="shared" si="24"/>
        <v/>
      </c>
      <c r="J287" s="89"/>
      <c r="K287" s="88"/>
      <c r="L287" s="297" t="str">
        <f t="shared" si="29"/>
        <v/>
      </c>
      <c r="M287" s="87"/>
      <c r="N287" s="89"/>
      <c r="O287" s="88"/>
      <c r="P287" s="297" t="str">
        <f t="shared" si="27"/>
        <v/>
      </c>
      <c r="Q287" s="117"/>
      <c r="R287" s="87"/>
      <c r="S287" s="88"/>
      <c r="T287" s="88"/>
      <c r="U287" s="90"/>
      <c r="V287" s="298" t="str">
        <f t="shared" si="28"/>
        <v/>
      </c>
      <c r="W287" s="111" t="str">
        <f t="shared" si="25"/>
        <v/>
      </c>
      <c r="X287" s="97" t="str">
        <f t="shared" si="26"/>
        <v/>
      </c>
      <c r="Y287" s="45"/>
      <c r="Z287" s="199"/>
      <c r="AA287" s="24"/>
      <c r="AB287" s="26"/>
      <c r="AC287" s="26"/>
      <c r="AD287" s="26"/>
      <c r="AE287" s="26"/>
      <c r="AF287" s="26"/>
      <c r="AG287" s="26"/>
      <c r="AH287" s="26"/>
      <c r="AI287" s="26"/>
      <c r="AK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</row>
    <row r="288" spans="1:225" ht="20.100000000000001" customHeight="1" x14ac:dyDescent="0.25">
      <c r="A288" s="17">
        <v>284</v>
      </c>
      <c r="B288" s="1"/>
      <c r="C288" s="2"/>
      <c r="D288" s="124"/>
      <c r="E288" s="87"/>
      <c r="F288" s="88"/>
      <c r="G288" s="88"/>
      <c r="H288" s="90"/>
      <c r="I288" s="295" t="str">
        <f t="shared" si="24"/>
        <v/>
      </c>
      <c r="J288" s="89"/>
      <c r="K288" s="88"/>
      <c r="L288" s="297" t="str">
        <f t="shared" si="29"/>
        <v/>
      </c>
      <c r="M288" s="87"/>
      <c r="N288" s="89"/>
      <c r="O288" s="88"/>
      <c r="P288" s="297" t="str">
        <f t="shared" si="27"/>
        <v/>
      </c>
      <c r="Q288" s="117"/>
      <c r="R288" s="87"/>
      <c r="S288" s="88"/>
      <c r="T288" s="88"/>
      <c r="U288" s="90"/>
      <c r="V288" s="298" t="str">
        <f t="shared" si="28"/>
        <v/>
      </c>
      <c r="W288" s="111" t="str">
        <f t="shared" si="25"/>
        <v/>
      </c>
      <c r="X288" s="97" t="str">
        <f t="shared" si="26"/>
        <v/>
      </c>
      <c r="Y288" s="45"/>
      <c r="Z288" s="199"/>
      <c r="AA288" s="24"/>
      <c r="AB288" s="26"/>
      <c r="AC288" s="26"/>
      <c r="AD288" s="26"/>
      <c r="AE288" s="26"/>
      <c r="AF288" s="26"/>
      <c r="AG288" s="26"/>
      <c r="AH288" s="26"/>
      <c r="AI288" s="26"/>
      <c r="AK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</row>
    <row r="289" spans="1:225" ht="20.100000000000001" customHeight="1" x14ac:dyDescent="0.25">
      <c r="A289" s="17">
        <v>285</v>
      </c>
      <c r="B289" s="1"/>
      <c r="C289" s="2"/>
      <c r="D289" s="124"/>
      <c r="E289" s="87"/>
      <c r="F289" s="88"/>
      <c r="G289" s="88"/>
      <c r="H289" s="90"/>
      <c r="I289" s="295" t="str">
        <f t="shared" si="24"/>
        <v/>
      </c>
      <c r="J289" s="89"/>
      <c r="K289" s="88"/>
      <c r="L289" s="297" t="str">
        <f t="shared" si="29"/>
        <v/>
      </c>
      <c r="M289" s="87"/>
      <c r="N289" s="89"/>
      <c r="O289" s="88"/>
      <c r="P289" s="297" t="str">
        <f t="shared" si="27"/>
        <v/>
      </c>
      <c r="Q289" s="117"/>
      <c r="R289" s="87"/>
      <c r="S289" s="88"/>
      <c r="T289" s="88"/>
      <c r="U289" s="90"/>
      <c r="V289" s="298" t="str">
        <f t="shared" si="28"/>
        <v/>
      </c>
      <c r="W289" s="111" t="str">
        <f t="shared" si="25"/>
        <v/>
      </c>
      <c r="X289" s="97" t="str">
        <f t="shared" si="26"/>
        <v/>
      </c>
      <c r="Y289" s="45"/>
      <c r="Z289" s="199"/>
      <c r="AA289" s="24"/>
      <c r="AB289" s="26"/>
      <c r="AC289" s="26"/>
      <c r="AD289" s="26"/>
      <c r="AE289" s="26"/>
      <c r="AF289" s="26"/>
      <c r="AG289" s="26"/>
      <c r="AH289" s="26"/>
      <c r="AI289" s="26"/>
      <c r="AK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</row>
    <row r="290" spans="1:225" ht="20.100000000000001" customHeight="1" x14ac:dyDescent="0.25">
      <c r="A290" s="17">
        <v>286</v>
      </c>
      <c r="B290" s="1"/>
      <c r="C290" s="2"/>
      <c r="D290" s="124"/>
      <c r="E290" s="87"/>
      <c r="F290" s="88"/>
      <c r="G290" s="88"/>
      <c r="H290" s="90"/>
      <c r="I290" s="295" t="str">
        <f t="shared" si="24"/>
        <v/>
      </c>
      <c r="J290" s="89"/>
      <c r="K290" s="88"/>
      <c r="L290" s="297" t="str">
        <f t="shared" si="29"/>
        <v/>
      </c>
      <c r="M290" s="87"/>
      <c r="N290" s="89"/>
      <c r="O290" s="88"/>
      <c r="P290" s="297" t="str">
        <f t="shared" si="27"/>
        <v/>
      </c>
      <c r="Q290" s="117"/>
      <c r="R290" s="87"/>
      <c r="S290" s="88"/>
      <c r="T290" s="88"/>
      <c r="U290" s="90"/>
      <c r="V290" s="298" t="str">
        <f t="shared" si="28"/>
        <v/>
      </c>
      <c r="W290" s="111" t="str">
        <f t="shared" si="25"/>
        <v/>
      </c>
      <c r="X290" s="97" t="str">
        <f t="shared" si="26"/>
        <v/>
      </c>
      <c r="Y290" s="45"/>
      <c r="Z290" s="199"/>
      <c r="AA290" s="24"/>
      <c r="AB290" s="26"/>
      <c r="AC290" s="26"/>
      <c r="AD290" s="26"/>
      <c r="AE290" s="26"/>
      <c r="AF290" s="26"/>
      <c r="AG290" s="26"/>
      <c r="AH290" s="26"/>
      <c r="AI290" s="26"/>
      <c r="AK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</row>
    <row r="291" spans="1:225" ht="20.100000000000001" customHeight="1" x14ac:dyDescent="0.25">
      <c r="A291" s="17">
        <v>287</v>
      </c>
      <c r="B291" s="1"/>
      <c r="C291" s="2"/>
      <c r="D291" s="124"/>
      <c r="E291" s="87"/>
      <c r="F291" s="88"/>
      <c r="G291" s="88"/>
      <c r="H291" s="90"/>
      <c r="I291" s="295" t="str">
        <f t="shared" si="24"/>
        <v/>
      </c>
      <c r="J291" s="89"/>
      <c r="K291" s="88"/>
      <c r="L291" s="297" t="str">
        <f t="shared" si="29"/>
        <v/>
      </c>
      <c r="M291" s="87"/>
      <c r="N291" s="89"/>
      <c r="O291" s="88"/>
      <c r="P291" s="297" t="str">
        <f t="shared" si="27"/>
        <v/>
      </c>
      <c r="Q291" s="117"/>
      <c r="R291" s="87"/>
      <c r="S291" s="88"/>
      <c r="T291" s="88"/>
      <c r="U291" s="90"/>
      <c r="V291" s="298" t="str">
        <f t="shared" si="28"/>
        <v/>
      </c>
      <c r="W291" s="111" t="str">
        <f t="shared" si="25"/>
        <v/>
      </c>
      <c r="X291" s="97" t="str">
        <f t="shared" si="26"/>
        <v/>
      </c>
      <c r="Y291" s="45"/>
      <c r="Z291" s="199"/>
      <c r="AA291" s="24"/>
      <c r="AB291" s="26"/>
      <c r="AC291" s="26"/>
      <c r="AD291" s="26"/>
      <c r="AE291" s="26"/>
      <c r="AF291" s="26"/>
      <c r="AG291" s="26"/>
      <c r="AH291" s="26"/>
      <c r="AI291" s="26"/>
      <c r="AK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</row>
    <row r="292" spans="1:225" ht="20.100000000000001" customHeight="1" x14ac:dyDescent="0.25">
      <c r="A292" s="17">
        <v>288</v>
      </c>
      <c r="B292" s="1"/>
      <c r="C292" s="2"/>
      <c r="D292" s="124"/>
      <c r="E292" s="87"/>
      <c r="F292" s="88"/>
      <c r="G292" s="88"/>
      <c r="H292" s="90"/>
      <c r="I292" s="295" t="str">
        <f t="shared" si="24"/>
        <v/>
      </c>
      <c r="J292" s="89"/>
      <c r="K292" s="88"/>
      <c r="L292" s="297" t="str">
        <f t="shared" si="29"/>
        <v/>
      </c>
      <c r="M292" s="87"/>
      <c r="N292" s="89"/>
      <c r="O292" s="88"/>
      <c r="P292" s="297" t="str">
        <f t="shared" si="27"/>
        <v/>
      </c>
      <c r="Q292" s="117"/>
      <c r="R292" s="87"/>
      <c r="S292" s="88"/>
      <c r="T292" s="88"/>
      <c r="U292" s="90"/>
      <c r="V292" s="298" t="str">
        <f t="shared" si="28"/>
        <v/>
      </c>
      <c r="W292" s="111" t="str">
        <f t="shared" si="25"/>
        <v/>
      </c>
      <c r="X292" s="97" t="str">
        <f t="shared" si="26"/>
        <v/>
      </c>
      <c r="Y292" s="45"/>
      <c r="Z292" s="199"/>
      <c r="AA292" s="24"/>
      <c r="AB292" s="26"/>
      <c r="AC292" s="26"/>
      <c r="AD292" s="26"/>
      <c r="AE292" s="26"/>
      <c r="AF292" s="26"/>
      <c r="AG292" s="26"/>
      <c r="AH292" s="26"/>
      <c r="AI292" s="26"/>
      <c r="AK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</row>
    <row r="293" spans="1:225" ht="20.100000000000001" customHeight="1" x14ac:dyDescent="0.25">
      <c r="A293" s="17">
        <v>289</v>
      </c>
      <c r="B293" s="1"/>
      <c r="C293" s="2"/>
      <c r="D293" s="124"/>
      <c r="E293" s="87"/>
      <c r="F293" s="88"/>
      <c r="G293" s="88"/>
      <c r="H293" s="90"/>
      <c r="I293" s="295" t="str">
        <f t="shared" si="24"/>
        <v/>
      </c>
      <c r="J293" s="89"/>
      <c r="K293" s="88"/>
      <c r="L293" s="297" t="str">
        <f t="shared" si="29"/>
        <v/>
      </c>
      <c r="M293" s="87"/>
      <c r="N293" s="89"/>
      <c r="O293" s="88"/>
      <c r="P293" s="297" t="str">
        <f t="shared" si="27"/>
        <v/>
      </c>
      <c r="Q293" s="117"/>
      <c r="R293" s="87"/>
      <c r="S293" s="88"/>
      <c r="T293" s="88"/>
      <c r="U293" s="90"/>
      <c r="V293" s="298" t="str">
        <f t="shared" si="28"/>
        <v/>
      </c>
      <c r="W293" s="111" t="str">
        <f t="shared" si="25"/>
        <v/>
      </c>
      <c r="X293" s="97" t="str">
        <f t="shared" si="26"/>
        <v/>
      </c>
      <c r="Y293" s="45"/>
      <c r="Z293" s="199"/>
      <c r="AA293" s="24"/>
      <c r="AB293" s="26"/>
      <c r="AC293" s="26"/>
      <c r="AD293" s="26"/>
      <c r="AE293" s="26"/>
      <c r="AF293" s="26"/>
      <c r="AG293" s="26"/>
      <c r="AH293" s="26"/>
      <c r="AI293" s="26"/>
      <c r="AK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</row>
    <row r="294" spans="1:225" ht="20.100000000000001" customHeight="1" x14ac:dyDescent="0.25">
      <c r="A294" s="17">
        <v>290</v>
      </c>
      <c r="B294" s="1"/>
      <c r="C294" s="2"/>
      <c r="D294" s="124"/>
      <c r="E294" s="87"/>
      <c r="F294" s="88"/>
      <c r="G294" s="88"/>
      <c r="H294" s="90"/>
      <c r="I294" s="295" t="str">
        <f t="shared" si="24"/>
        <v/>
      </c>
      <c r="J294" s="89"/>
      <c r="K294" s="88"/>
      <c r="L294" s="297" t="str">
        <f t="shared" si="29"/>
        <v/>
      </c>
      <c r="M294" s="87"/>
      <c r="N294" s="89"/>
      <c r="O294" s="88"/>
      <c r="P294" s="297" t="str">
        <f t="shared" si="27"/>
        <v/>
      </c>
      <c r="Q294" s="117"/>
      <c r="R294" s="87"/>
      <c r="S294" s="88"/>
      <c r="T294" s="88"/>
      <c r="U294" s="90"/>
      <c r="V294" s="298" t="str">
        <f t="shared" si="28"/>
        <v/>
      </c>
      <c r="W294" s="111" t="str">
        <f t="shared" si="25"/>
        <v/>
      </c>
      <c r="X294" s="97" t="str">
        <f t="shared" si="26"/>
        <v/>
      </c>
      <c r="Y294" s="45"/>
      <c r="Z294" s="199"/>
      <c r="AA294" s="24"/>
      <c r="AB294" s="26"/>
      <c r="AC294" s="26"/>
      <c r="AD294" s="26"/>
      <c r="AE294" s="26"/>
      <c r="AF294" s="26"/>
      <c r="AG294" s="26"/>
      <c r="AH294" s="26"/>
      <c r="AI294" s="26"/>
      <c r="AK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</row>
    <row r="295" spans="1:225" ht="20.100000000000001" customHeight="1" x14ac:dyDescent="0.25">
      <c r="A295" s="17">
        <v>291</v>
      </c>
      <c r="B295" s="1"/>
      <c r="C295" s="2"/>
      <c r="D295" s="124"/>
      <c r="E295" s="87"/>
      <c r="F295" s="88"/>
      <c r="G295" s="88"/>
      <c r="H295" s="90"/>
      <c r="I295" s="295" t="str">
        <f t="shared" si="24"/>
        <v/>
      </c>
      <c r="J295" s="89"/>
      <c r="K295" s="88"/>
      <c r="L295" s="297" t="str">
        <f t="shared" si="29"/>
        <v/>
      </c>
      <c r="M295" s="87"/>
      <c r="N295" s="89"/>
      <c r="O295" s="88"/>
      <c r="P295" s="297" t="str">
        <f t="shared" si="27"/>
        <v/>
      </c>
      <c r="Q295" s="117"/>
      <c r="R295" s="87"/>
      <c r="S295" s="88"/>
      <c r="T295" s="88"/>
      <c r="U295" s="90"/>
      <c r="V295" s="298" t="str">
        <f t="shared" si="28"/>
        <v/>
      </c>
      <c r="W295" s="111" t="str">
        <f t="shared" si="25"/>
        <v/>
      </c>
      <c r="X295" s="97" t="str">
        <f t="shared" si="26"/>
        <v/>
      </c>
      <c r="Y295" s="45"/>
      <c r="Z295" s="199"/>
      <c r="AA295" s="24"/>
      <c r="AB295" s="26"/>
      <c r="AC295" s="26"/>
      <c r="AD295" s="26"/>
      <c r="AE295" s="26"/>
      <c r="AF295" s="26"/>
      <c r="AG295" s="26"/>
      <c r="AH295" s="26"/>
      <c r="AI295" s="26"/>
      <c r="AK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</row>
    <row r="296" spans="1:225" ht="20.100000000000001" customHeight="1" x14ac:dyDescent="0.25">
      <c r="A296" s="17">
        <v>292</v>
      </c>
      <c r="B296" s="1"/>
      <c r="C296" s="2"/>
      <c r="D296" s="124"/>
      <c r="E296" s="87"/>
      <c r="F296" s="88"/>
      <c r="G296" s="88"/>
      <c r="H296" s="90"/>
      <c r="I296" s="295" t="str">
        <f t="shared" si="24"/>
        <v/>
      </c>
      <c r="J296" s="89"/>
      <c r="K296" s="88"/>
      <c r="L296" s="297" t="str">
        <f t="shared" si="29"/>
        <v/>
      </c>
      <c r="M296" s="87"/>
      <c r="N296" s="89"/>
      <c r="O296" s="88"/>
      <c r="P296" s="297" t="str">
        <f t="shared" si="27"/>
        <v/>
      </c>
      <c r="Q296" s="117"/>
      <c r="R296" s="87"/>
      <c r="S296" s="88"/>
      <c r="T296" s="88"/>
      <c r="U296" s="90"/>
      <c r="V296" s="298" t="str">
        <f t="shared" si="28"/>
        <v/>
      </c>
      <c r="W296" s="111" t="str">
        <f t="shared" si="25"/>
        <v/>
      </c>
      <c r="X296" s="97" t="str">
        <f t="shared" si="26"/>
        <v/>
      </c>
      <c r="Y296" s="45"/>
      <c r="Z296" s="199"/>
      <c r="AA296" s="24"/>
      <c r="AB296" s="26"/>
      <c r="AC296" s="26"/>
      <c r="AD296" s="26"/>
      <c r="AE296" s="26"/>
      <c r="AF296" s="26"/>
      <c r="AG296" s="26"/>
      <c r="AH296" s="26"/>
      <c r="AI296" s="26"/>
      <c r="AK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</row>
    <row r="297" spans="1:225" ht="20.100000000000001" customHeight="1" x14ac:dyDescent="0.25">
      <c r="A297" s="17">
        <v>293</v>
      </c>
      <c r="B297" s="1"/>
      <c r="C297" s="2"/>
      <c r="D297" s="124"/>
      <c r="E297" s="87"/>
      <c r="F297" s="88"/>
      <c r="G297" s="88"/>
      <c r="H297" s="90"/>
      <c r="I297" s="295" t="str">
        <f t="shared" si="24"/>
        <v/>
      </c>
      <c r="J297" s="89"/>
      <c r="K297" s="88"/>
      <c r="L297" s="297" t="str">
        <f t="shared" si="29"/>
        <v/>
      </c>
      <c r="M297" s="87"/>
      <c r="N297" s="89"/>
      <c r="O297" s="88"/>
      <c r="P297" s="297" t="str">
        <f t="shared" si="27"/>
        <v/>
      </c>
      <c r="Q297" s="117"/>
      <c r="R297" s="87"/>
      <c r="S297" s="88"/>
      <c r="T297" s="88"/>
      <c r="U297" s="90"/>
      <c r="V297" s="298" t="str">
        <f t="shared" si="28"/>
        <v/>
      </c>
      <c r="W297" s="111" t="str">
        <f t="shared" si="25"/>
        <v/>
      </c>
      <c r="X297" s="97" t="str">
        <f t="shared" si="26"/>
        <v/>
      </c>
      <c r="Y297" s="45"/>
      <c r="Z297" s="199"/>
      <c r="AA297" s="24"/>
      <c r="AB297" s="26"/>
      <c r="AC297" s="26"/>
      <c r="AD297" s="26"/>
      <c r="AE297" s="26"/>
      <c r="AF297" s="26"/>
      <c r="AG297" s="26"/>
      <c r="AH297" s="26"/>
      <c r="AI297" s="26"/>
      <c r="AK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</row>
    <row r="298" spans="1:225" ht="20.100000000000001" customHeight="1" x14ac:dyDescent="0.25">
      <c r="A298" s="17">
        <v>294</v>
      </c>
      <c r="B298" s="1"/>
      <c r="C298" s="2"/>
      <c r="D298" s="124"/>
      <c r="E298" s="87"/>
      <c r="F298" s="88"/>
      <c r="G298" s="88"/>
      <c r="H298" s="90"/>
      <c r="I298" s="295" t="str">
        <f t="shared" si="24"/>
        <v/>
      </c>
      <c r="J298" s="89"/>
      <c r="K298" s="88"/>
      <c r="L298" s="297" t="str">
        <f t="shared" si="29"/>
        <v/>
      </c>
      <c r="M298" s="87"/>
      <c r="N298" s="89"/>
      <c r="O298" s="88"/>
      <c r="P298" s="297" t="str">
        <f t="shared" si="27"/>
        <v/>
      </c>
      <c r="Q298" s="117"/>
      <c r="R298" s="87"/>
      <c r="S298" s="88"/>
      <c r="T298" s="88"/>
      <c r="U298" s="90"/>
      <c r="V298" s="298" t="str">
        <f t="shared" si="28"/>
        <v/>
      </c>
      <c r="W298" s="111" t="str">
        <f t="shared" si="25"/>
        <v/>
      </c>
      <c r="X298" s="97" t="str">
        <f t="shared" si="26"/>
        <v/>
      </c>
      <c r="Y298" s="45"/>
      <c r="Z298" s="199"/>
      <c r="AA298" s="24"/>
      <c r="AB298" s="26"/>
      <c r="AC298" s="26"/>
      <c r="AD298" s="26"/>
      <c r="AE298" s="26"/>
      <c r="AF298" s="26"/>
      <c r="AG298" s="26"/>
      <c r="AH298" s="26"/>
      <c r="AI298" s="26"/>
      <c r="AK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</row>
    <row r="299" spans="1:225" ht="20.100000000000001" customHeight="1" x14ac:dyDescent="0.25">
      <c r="A299" s="17">
        <v>295</v>
      </c>
      <c r="B299" s="1"/>
      <c r="C299" s="2"/>
      <c r="D299" s="124"/>
      <c r="E299" s="87"/>
      <c r="F299" s="88"/>
      <c r="G299" s="88"/>
      <c r="H299" s="90"/>
      <c r="I299" s="295" t="str">
        <f t="shared" si="24"/>
        <v/>
      </c>
      <c r="J299" s="89"/>
      <c r="K299" s="88"/>
      <c r="L299" s="297" t="str">
        <f t="shared" si="29"/>
        <v/>
      </c>
      <c r="M299" s="87"/>
      <c r="N299" s="89"/>
      <c r="O299" s="88"/>
      <c r="P299" s="297" t="str">
        <f t="shared" si="27"/>
        <v/>
      </c>
      <c r="Q299" s="117"/>
      <c r="R299" s="87"/>
      <c r="S299" s="88"/>
      <c r="T299" s="88"/>
      <c r="U299" s="90"/>
      <c r="V299" s="298" t="str">
        <f t="shared" si="28"/>
        <v/>
      </c>
      <c r="W299" s="111" t="str">
        <f t="shared" si="25"/>
        <v/>
      </c>
      <c r="X299" s="97" t="str">
        <f t="shared" si="26"/>
        <v/>
      </c>
      <c r="Y299" s="45"/>
      <c r="Z299" s="199"/>
      <c r="AA299" s="24"/>
      <c r="AB299" s="26"/>
      <c r="AC299" s="26"/>
      <c r="AD299" s="26"/>
      <c r="AE299" s="26"/>
      <c r="AF299" s="26"/>
      <c r="AG299" s="26"/>
      <c r="AH299" s="26"/>
      <c r="AI299" s="26"/>
      <c r="AK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</row>
    <row r="300" spans="1:225" ht="20.100000000000001" customHeight="1" x14ac:dyDescent="0.25">
      <c r="A300" s="17">
        <v>296</v>
      </c>
      <c r="B300" s="1"/>
      <c r="C300" s="2"/>
      <c r="D300" s="124"/>
      <c r="E300" s="87"/>
      <c r="F300" s="88"/>
      <c r="G300" s="88"/>
      <c r="H300" s="90"/>
      <c r="I300" s="295" t="str">
        <f t="shared" si="24"/>
        <v/>
      </c>
      <c r="J300" s="89"/>
      <c r="K300" s="88"/>
      <c r="L300" s="297" t="str">
        <f t="shared" si="29"/>
        <v/>
      </c>
      <c r="M300" s="87"/>
      <c r="N300" s="89"/>
      <c r="O300" s="88"/>
      <c r="P300" s="297" t="str">
        <f t="shared" si="27"/>
        <v/>
      </c>
      <c r="Q300" s="117"/>
      <c r="R300" s="87"/>
      <c r="S300" s="88"/>
      <c r="T300" s="88"/>
      <c r="U300" s="90"/>
      <c r="V300" s="298" t="str">
        <f t="shared" si="28"/>
        <v/>
      </c>
      <c r="W300" s="111" t="str">
        <f t="shared" si="25"/>
        <v/>
      </c>
      <c r="X300" s="97" t="str">
        <f t="shared" si="26"/>
        <v/>
      </c>
      <c r="Y300" s="45"/>
      <c r="Z300" s="199"/>
      <c r="AA300" s="24"/>
      <c r="AB300" s="26"/>
      <c r="AC300" s="26"/>
      <c r="AD300" s="26"/>
      <c r="AE300" s="26"/>
      <c r="AF300" s="26"/>
      <c r="AG300" s="26"/>
      <c r="AH300" s="26"/>
      <c r="AI300" s="26"/>
      <c r="AK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</row>
    <row r="301" spans="1:225" ht="20.100000000000001" customHeight="1" x14ac:dyDescent="0.25">
      <c r="A301" s="17">
        <v>297</v>
      </c>
      <c r="B301" s="1"/>
      <c r="C301" s="2"/>
      <c r="D301" s="124"/>
      <c r="E301" s="87"/>
      <c r="F301" s="88"/>
      <c r="G301" s="88"/>
      <c r="H301" s="90"/>
      <c r="I301" s="295" t="str">
        <f t="shared" si="24"/>
        <v/>
      </c>
      <c r="J301" s="89"/>
      <c r="K301" s="88"/>
      <c r="L301" s="297" t="str">
        <f t="shared" si="29"/>
        <v/>
      </c>
      <c r="M301" s="87"/>
      <c r="N301" s="89"/>
      <c r="O301" s="88"/>
      <c r="P301" s="297" t="str">
        <f t="shared" si="27"/>
        <v/>
      </c>
      <c r="Q301" s="117"/>
      <c r="R301" s="87"/>
      <c r="S301" s="88"/>
      <c r="T301" s="88"/>
      <c r="U301" s="90"/>
      <c r="V301" s="298" t="str">
        <f t="shared" si="28"/>
        <v/>
      </c>
      <c r="W301" s="111" t="str">
        <f t="shared" si="25"/>
        <v/>
      </c>
      <c r="X301" s="97" t="str">
        <f t="shared" si="26"/>
        <v/>
      </c>
      <c r="Y301" s="45"/>
      <c r="Z301" s="199"/>
      <c r="AA301" s="24"/>
      <c r="AB301" s="26"/>
      <c r="AC301" s="26"/>
      <c r="AD301" s="26"/>
      <c r="AE301" s="26"/>
      <c r="AF301" s="26"/>
      <c r="AG301" s="26"/>
      <c r="AH301" s="26"/>
      <c r="AI301" s="26"/>
      <c r="AK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</row>
    <row r="302" spans="1:225" ht="20.100000000000001" customHeight="1" x14ac:dyDescent="0.25">
      <c r="A302" s="17">
        <v>298</v>
      </c>
      <c r="B302" s="1"/>
      <c r="C302" s="2"/>
      <c r="D302" s="124"/>
      <c r="E302" s="87"/>
      <c r="F302" s="88"/>
      <c r="G302" s="88"/>
      <c r="H302" s="90"/>
      <c r="I302" s="295" t="str">
        <f t="shared" si="24"/>
        <v/>
      </c>
      <c r="J302" s="89"/>
      <c r="K302" s="88"/>
      <c r="L302" s="297" t="str">
        <f t="shared" si="29"/>
        <v/>
      </c>
      <c r="M302" s="87"/>
      <c r="N302" s="89"/>
      <c r="O302" s="88"/>
      <c r="P302" s="297" t="str">
        <f t="shared" si="27"/>
        <v/>
      </c>
      <c r="Q302" s="117"/>
      <c r="R302" s="87"/>
      <c r="S302" s="88"/>
      <c r="T302" s="88"/>
      <c r="U302" s="90"/>
      <c r="V302" s="298" t="str">
        <f t="shared" si="28"/>
        <v/>
      </c>
      <c r="W302" s="111" t="str">
        <f t="shared" si="25"/>
        <v/>
      </c>
      <c r="X302" s="97" t="str">
        <f t="shared" si="26"/>
        <v/>
      </c>
      <c r="Y302" s="45"/>
      <c r="Z302" s="199"/>
      <c r="AA302" s="24"/>
      <c r="AB302" s="26"/>
      <c r="AC302" s="26"/>
      <c r="AD302" s="26"/>
      <c r="AE302" s="26"/>
      <c r="AF302" s="26"/>
      <c r="AG302" s="26"/>
      <c r="AH302" s="26"/>
      <c r="AI302" s="26"/>
      <c r="AK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</row>
    <row r="303" spans="1:225" ht="20.100000000000001" customHeight="1" x14ac:dyDescent="0.25">
      <c r="A303" s="17">
        <v>299</v>
      </c>
      <c r="B303" s="1"/>
      <c r="C303" s="2"/>
      <c r="D303" s="124"/>
      <c r="E303" s="87"/>
      <c r="F303" s="88"/>
      <c r="G303" s="88"/>
      <c r="H303" s="90"/>
      <c r="I303" s="295" t="str">
        <f t="shared" si="24"/>
        <v/>
      </c>
      <c r="J303" s="89"/>
      <c r="K303" s="88"/>
      <c r="L303" s="297" t="str">
        <f t="shared" si="29"/>
        <v/>
      </c>
      <c r="M303" s="87"/>
      <c r="N303" s="89"/>
      <c r="O303" s="88"/>
      <c r="P303" s="297" t="str">
        <f t="shared" si="27"/>
        <v/>
      </c>
      <c r="Q303" s="117"/>
      <c r="R303" s="87"/>
      <c r="S303" s="88"/>
      <c r="T303" s="88"/>
      <c r="U303" s="90"/>
      <c r="V303" s="298" t="str">
        <f t="shared" si="28"/>
        <v/>
      </c>
      <c r="W303" s="111" t="str">
        <f t="shared" si="25"/>
        <v/>
      </c>
      <c r="X303" s="97" t="str">
        <f t="shared" si="26"/>
        <v/>
      </c>
      <c r="Y303" s="45"/>
      <c r="Z303" s="199"/>
      <c r="AA303" s="24"/>
      <c r="AB303" s="26"/>
      <c r="AC303" s="26"/>
      <c r="AD303" s="26"/>
      <c r="AE303" s="26"/>
      <c r="AF303" s="26"/>
      <c r="AG303" s="26"/>
      <c r="AH303" s="26"/>
      <c r="AI303" s="26"/>
      <c r="AK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</row>
    <row r="304" spans="1:225" ht="20.100000000000001" customHeight="1" thickBot="1" x14ac:dyDescent="0.3">
      <c r="A304" s="18">
        <v>300</v>
      </c>
      <c r="B304" s="4"/>
      <c r="C304" s="9"/>
      <c r="D304" s="125"/>
      <c r="E304" s="92"/>
      <c r="F304" s="93"/>
      <c r="G304" s="93"/>
      <c r="H304" s="95"/>
      <c r="I304" s="275" t="str">
        <f t="shared" si="24"/>
        <v/>
      </c>
      <c r="J304" s="94"/>
      <c r="K304" s="93"/>
      <c r="L304" s="110" t="str">
        <f t="shared" si="29"/>
        <v/>
      </c>
      <c r="M304" s="92"/>
      <c r="N304" s="94"/>
      <c r="O304" s="93"/>
      <c r="P304" s="110" t="str">
        <f t="shared" si="27"/>
        <v/>
      </c>
      <c r="Q304" s="206"/>
      <c r="R304" s="92"/>
      <c r="S304" s="93"/>
      <c r="T304" s="93"/>
      <c r="U304" s="95"/>
      <c r="V304" s="197" t="str">
        <f t="shared" si="28"/>
        <v/>
      </c>
      <c r="W304" s="98" t="str">
        <f t="shared" si="25"/>
        <v/>
      </c>
      <c r="X304" s="98" t="str">
        <f t="shared" si="26"/>
        <v/>
      </c>
      <c r="Y304" s="45"/>
      <c r="Z304" s="199"/>
      <c r="AA304" s="24"/>
      <c r="AB304" s="26"/>
      <c r="AC304" s="26"/>
      <c r="AD304" s="26"/>
      <c r="AE304" s="26"/>
      <c r="AF304" s="26"/>
      <c r="AG304" s="26"/>
      <c r="AH304" s="26"/>
      <c r="AI304" s="26"/>
      <c r="AK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</row>
    <row r="305" spans="2:225" ht="20.100000000000001" customHeight="1" x14ac:dyDescent="0.2">
      <c r="B305" s="20"/>
      <c r="C305" s="21"/>
      <c r="D305" s="123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9"/>
      <c r="Y305" s="45"/>
      <c r="Z305" s="199"/>
      <c r="AA305" s="24"/>
      <c r="AB305" s="26"/>
      <c r="AC305" s="26"/>
      <c r="AD305" s="26"/>
      <c r="AE305" s="26"/>
      <c r="AF305" s="26"/>
      <c r="AG305" s="26"/>
      <c r="AH305" s="26"/>
      <c r="AI305" s="26"/>
      <c r="AK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</row>
    <row r="306" spans="2:225" s="19" customFormat="1" ht="0" hidden="1" customHeight="1" x14ac:dyDescent="0.2">
      <c r="B306" s="22"/>
      <c r="C306" s="22"/>
      <c r="D306" s="22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</row>
    <row r="307" spans="2:225" s="19" customFormat="1" ht="0" hidden="1" customHeight="1" x14ac:dyDescent="0.2">
      <c r="B307" s="22"/>
      <c r="C307" s="22"/>
      <c r="D307" s="22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</row>
    <row r="308" spans="2:225" s="19" customFormat="1" ht="0" hidden="1" customHeight="1" x14ac:dyDescent="0.2">
      <c r="B308" s="22"/>
      <c r="C308" s="22"/>
      <c r="D308" s="22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</row>
    <row r="309" spans="2:225" s="19" customFormat="1" ht="0" hidden="1" customHeight="1" x14ac:dyDescent="0.2">
      <c r="B309" s="22"/>
      <c r="C309" s="22"/>
      <c r="D309" s="22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</row>
    <row r="310" spans="2:225" s="19" customFormat="1" ht="0" hidden="1" customHeight="1" x14ac:dyDescent="0.2">
      <c r="B310" s="22"/>
      <c r="C310" s="22"/>
      <c r="D310" s="22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</row>
    <row r="311" spans="2:225" s="19" customFormat="1" ht="0" hidden="1" customHeight="1" x14ac:dyDescent="0.2">
      <c r="B311" s="22"/>
      <c r="C311" s="22"/>
      <c r="D311" s="22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</row>
    <row r="312" spans="2:225" s="19" customFormat="1" ht="0" hidden="1" customHeight="1" x14ac:dyDescent="0.2">
      <c r="B312" s="22"/>
      <c r="C312" s="22"/>
      <c r="D312" s="22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</row>
    <row r="313" spans="2:225" s="19" customFormat="1" ht="0" hidden="1" customHeight="1" x14ac:dyDescent="0.2">
      <c r="B313" s="22"/>
      <c r="C313" s="22"/>
      <c r="D313" s="22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</row>
    <row r="314" spans="2:225" s="19" customFormat="1" ht="0" hidden="1" customHeight="1" x14ac:dyDescent="0.2">
      <c r="B314" s="22"/>
      <c r="C314" s="22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</row>
    <row r="315" spans="2:225" s="19" customFormat="1" ht="0" hidden="1" customHeight="1" x14ac:dyDescent="0.2">
      <c r="B315" s="22"/>
      <c r="C315" s="22"/>
      <c r="D315" s="22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</row>
    <row r="316" spans="2:225" s="19" customFormat="1" ht="0" hidden="1" customHeight="1" x14ac:dyDescent="0.2">
      <c r="B316" s="22"/>
      <c r="C316" s="22"/>
      <c r="D316" s="22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</row>
    <row r="317" spans="2:225" s="19" customFormat="1" ht="0" hidden="1" customHeight="1" x14ac:dyDescent="0.2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</row>
    <row r="318" spans="2:225" s="19" customFormat="1" ht="0" hidden="1" customHeight="1" x14ac:dyDescent="0.2">
      <c r="B318" s="22"/>
      <c r="C318" s="22"/>
      <c r="D318" s="22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</row>
    <row r="319" spans="2:225" s="19" customFormat="1" ht="0" hidden="1" customHeight="1" x14ac:dyDescent="0.2">
      <c r="B319" s="22"/>
      <c r="C319" s="22"/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</row>
    <row r="320" spans="2:225" s="19" customFormat="1" ht="0" hidden="1" customHeight="1" x14ac:dyDescent="0.2">
      <c r="B320" s="22"/>
      <c r="C320" s="22"/>
      <c r="D320" s="22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</row>
    <row r="321" spans="2:225" s="19" customFormat="1" ht="0" hidden="1" customHeight="1" x14ac:dyDescent="0.2">
      <c r="B321" s="22"/>
      <c r="C321" s="22"/>
      <c r="D321" s="22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</row>
    <row r="322" spans="2:225" s="19" customFormat="1" ht="0" hidden="1" customHeight="1" x14ac:dyDescent="0.2">
      <c r="B322" s="22"/>
      <c r="C322" s="22"/>
      <c r="D322" s="22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</row>
    <row r="323" spans="2:225" s="19" customFormat="1" ht="0" hidden="1" customHeight="1" x14ac:dyDescent="0.2">
      <c r="B323" s="22"/>
      <c r="C323" s="22"/>
      <c r="D323" s="22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</row>
    <row r="324" spans="2:225" s="19" customFormat="1" ht="0" hidden="1" customHeight="1" x14ac:dyDescent="0.2">
      <c r="B324" s="22"/>
      <c r="C324" s="22"/>
      <c r="D324" s="22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</row>
    <row r="325" spans="2:225" s="19" customFormat="1" ht="0" hidden="1" customHeight="1" x14ac:dyDescent="0.2">
      <c r="B325" s="22"/>
      <c r="C325" s="22"/>
      <c r="D325" s="22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</row>
    <row r="326" spans="2:225" s="19" customFormat="1" ht="0" hidden="1" customHeight="1" x14ac:dyDescent="0.2">
      <c r="B326" s="22"/>
      <c r="C326" s="22"/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</row>
    <row r="327" spans="2:225" s="19" customFormat="1" ht="0" hidden="1" customHeight="1" x14ac:dyDescent="0.2">
      <c r="B327" s="22"/>
      <c r="C327" s="22"/>
      <c r="D327" s="22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</row>
    <row r="328" spans="2:225" s="19" customFormat="1" ht="0" hidden="1" customHeight="1" x14ac:dyDescent="0.2">
      <c r="B328" s="22"/>
      <c r="C328" s="22"/>
      <c r="D328" s="22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</row>
    <row r="329" spans="2:225" s="19" customFormat="1" ht="0" hidden="1" customHeight="1" x14ac:dyDescent="0.2">
      <c r="B329" s="22"/>
      <c r="C329" s="22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</row>
    <row r="330" spans="2:225" s="19" customFormat="1" ht="0" hidden="1" customHeight="1" x14ac:dyDescent="0.2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</row>
    <row r="331" spans="2:225" s="19" customFormat="1" ht="0" hidden="1" customHeight="1" x14ac:dyDescent="0.2">
      <c r="B331" s="22"/>
      <c r="C331" s="22"/>
      <c r="D331" s="22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</row>
    <row r="332" spans="2:225" s="19" customFormat="1" ht="0" hidden="1" customHeight="1" x14ac:dyDescent="0.2">
      <c r="B332" s="22"/>
      <c r="C332" s="22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</row>
    <row r="333" spans="2:225" s="19" customFormat="1" ht="0" hidden="1" customHeight="1" x14ac:dyDescent="0.2">
      <c r="B333" s="22"/>
      <c r="C333" s="22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</row>
    <row r="334" spans="2:225" s="19" customFormat="1" ht="0" hidden="1" customHeight="1" x14ac:dyDescent="0.2">
      <c r="B334" s="22"/>
      <c r="C334" s="22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</row>
    <row r="335" spans="2:225" s="19" customFormat="1" ht="0" hidden="1" customHeight="1" x14ac:dyDescent="0.2">
      <c r="B335" s="22"/>
      <c r="C335" s="22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</row>
    <row r="336" spans="2:225" s="19" customFormat="1" ht="0" hidden="1" customHeight="1" x14ac:dyDescent="0.2">
      <c r="B336" s="22"/>
      <c r="C336" s="22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</row>
    <row r="337" spans="2:225" s="19" customFormat="1" ht="0" hidden="1" customHeight="1" x14ac:dyDescent="0.2">
      <c r="B337" s="22"/>
      <c r="C337" s="22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</row>
    <row r="338" spans="2:225" s="19" customFormat="1" ht="0" hidden="1" customHeight="1" x14ac:dyDescent="0.2">
      <c r="B338" s="22"/>
      <c r="C338" s="22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</row>
    <row r="339" spans="2:225" s="19" customFormat="1" ht="0" hidden="1" customHeight="1" x14ac:dyDescent="0.2">
      <c r="B339" s="22"/>
      <c r="C339" s="22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</row>
    <row r="340" spans="2:225" s="19" customFormat="1" ht="0" hidden="1" customHeight="1" x14ac:dyDescent="0.2">
      <c r="B340" s="22"/>
      <c r="C340" s="22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</row>
    <row r="341" spans="2:225" s="19" customFormat="1" ht="0" hidden="1" customHeight="1" x14ac:dyDescent="0.2">
      <c r="B341" s="22"/>
      <c r="C341" s="22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</row>
    <row r="342" spans="2:225" s="19" customFormat="1" ht="0" hidden="1" customHeight="1" x14ac:dyDescent="0.2">
      <c r="B342" s="22"/>
      <c r="C342" s="22"/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</row>
    <row r="343" spans="2:225" s="19" customFormat="1" ht="0" hidden="1" customHeight="1" x14ac:dyDescent="0.2"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</row>
    <row r="344" spans="2:225" s="19" customFormat="1" ht="0" hidden="1" customHeight="1" x14ac:dyDescent="0.2">
      <c r="B344" s="22"/>
      <c r="C344" s="22"/>
      <c r="D344" s="22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</row>
    <row r="345" spans="2:225" s="19" customFormat="1" ht="0" hidden="1" customHeight="1" x14ac:dyDescent="0.2">
      <c r="B345" s="22"/>
      <c r="C345" s="22"/>
      <c r="D345" s="22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</row>
    <row r="346" spans="2:225" s="19" customFormat="1" ht="0" hidden="1" customHeight="1" x14ac:dyDescent="0.2">
      <c r="B346" s="22"/>
      <c r="C346" s="22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</row>
    <row r="347" spans="2:225" s="19" customFormat="1" ht="0" hidden="1" customHeight="1" x14ac:dyDescent="0.2"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</row>
    <row r="348" spans="2:225" s="19" customFormat="1" ht="0" hidden="1" customHeight="1" x14ac:dyDescent="0.2"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</row>
    <row r="349" spans="2:225" s="19" customFormat="1" ht="0" hidden="1" customHeight="1" x14ac:dyDescent="0.2"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</row>
    <row r="350" spans="2:225" s="19" customFormat="1" ht="0" hidden="1" customHeight="1" x14ac:dyDescent="0.2"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</row>
    <row r="351" spans="2:225" s="19" customFormat="1" ht="0" hidden="1" customHeight="1" x14ac:dyDescent="0.2"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</row>
    <row r="352" spans="2:225" s="19" customFormat="1" ht="0" hidden="1" customHeight="1" x14ac:dyDescent="0.2"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</row>
    <row r="353" spans="2:225" s="19" customFormat="1" ht="0" hidden="1" customHeight="1" x14ac:dyDescent="0.2"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</row>
    <row r="354" spans="2:225" s="19" customFormat="1" ht="0" hidden="1" customHeight="1" x14ac:dyDescent="0.2"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</row>
    <row r="355" spans="2:225" s="19" customFormat="1" ht="0" hidden="1" customHeight="1" x14ac:dyDescent="0.2"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</row>
    <row r="356" spans="2:225" s="19" customFormat="1" ht="0" hidden="1" customHeight="1" x14ac:dyDescent="0.2"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</row>
    <row r="357" spans="2:225" s="19" customFormat="1" ht="0" hidden="1" customHeight="1" x14ac:dyDescent="0.2"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</row>
    <row r="358" spans="2:225" s="19" customFormat="1" ht="0" hidden="1" customHeight="1" x14ac:dyDescent="0.2"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</row>
    <row r="359" spans="2:225" s="19" customFormat="1" ht="0" hidden="1" customHeight="1" x14ac:dyDescent="0.2"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</row>
    <row r="360" spans="2:225" s="19" customFormat="1" ht="0" hidden="1" customHeight="1" x14ac:dyDescent="0.2"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</row>
    <row r="361" spans="2:225" s="19" customFormat="1" ht="0" hidden="1" customHeight="1" x14ac:dyDescent="0.2"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</row>
    <row r="362" spans="2:225" s="19" customFormat="1" ht="0" hidden="1" customHeight="1" x14ac:dyDescent="0.2"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</row>
    <row r="363" spans="2:225" s="19" customFormat="1" ht="0" hidden="1" customHeight="1" x14ac:dyDescent="0.2"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</row>
    <row r="364" spans="2:225" s="19" customFormat="1" ht="0" hidden="1" customHeight="1" x14ac:dyDescent="0.2"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</row>
    <row r="365" spans="2:225" s="19" customFormat="1" ht="0" hidden="1" customHeight="1" x14ac:dyDescent="0.2"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</row>
    <row r="366" spans="2:225" s="19" customFormat="1" ht="0" hidden="1" customHeight="1" x14ac:dyDescent="0.2"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</row>
    <row r="367" spans="2:225" s="19" customFormat="1" ht="0" hidden="1" customHeight="1" x14ac:dyDescent="0.2"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</row>
    <row r="368" spans="2:225" s="19" customFormat="1" ht="0" hidden="1" customHeight="1" x14ac:dyDescent="0.2"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</row>
    <row r="369" spans="2:225" s="19" customFormat="1" ht="0" hidden="1" customHeight="1" x14ac:dyDescent="0.2"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</row>
    <row r="370" spans="2:225" s="19" customFormat="1" ht="0" hidden="1" customHeight="1" x14ac:dyDescent="0.2"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</row>
    <row r="371" spans="2:225" s="19" customFormat="1" ht="0" hidden="1" customHeight="1" x14ac:dyDescent="0.2"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</row>
    <row r="372" spans="2:225" s="19" customFormat="1" ht="0" hidden="1" customHeight="1" x14ac:dyDescent="0.2"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</row>
    <row r="373" spans="2:225" s="19" customFormat="1" ht="0" hidden="1" customHeight="1" x14ac:dyDescent="0.2"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</row>
    <row r="374" spans="2:225" s="19" customFormat="1" ht="0" hidden="1" customHeight="1" x14ac:dyDescent="0.2"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</row>
    <row r="375" spans="2:225" s="19" customFormat="1" ht="0" hidden="1" customHeight="1" x14ac:dyDescent="0.2"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</row>
    <row r="376" spans="2:225" s="19" customFormat="1" ht="0" hidden="1" customHeight="1" x14ac:dyDescent="0.2"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</row>
    <row r="377" spans="2:225" s="19" customFormat="1" ht="0" hidden="1" customHeight="1" x14ac:dyDescent="0.2"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</row>
    <row r="378" spans="2:225" s="19" customFormat="1" ht="0" hidden="1" customHeight="1" x14ac:dyDescent="0.2"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</row>
    <row r="379" spans="2:225" s="19" customFormat="1" ht="0" hidden="1" customHeight="1" x14ac:dyDescent="0.2"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</row>
    <row r="380" spans="2:225" s="19" customFormat="1" ht="0" hidden="1" customHeight="1" x14ac:dyDescent="0.2"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</row>
    <row r="381" spans="2:225" s="19" customFormat="1" ht="0" hidden="1" customHeight="1" x14ac:dyDescent="0.2"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</row>
    <row r="382" spans="2:225" s="19" customFormat="1" ht="0" hidden="1" customHeight="1" x14ac:dyDescent="0.2"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</row>
    <row r="383" spans="2:225" s="19" customFormat="1" ht="0" hidden="1" customHeight="1" x14ac:dyDescent="0.2"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</row>
  </sheetData>
  <sheetProtection algorithmName="SHA-512" hashValue="3R7mGAkFIUccm5HB9rx6WJTD8GWLJQlp1n7sLI0l9TMwxr+TE1M8i8F55MeZZPTtLFChh5/nnD0H7cqcowLBRQ==" saltValue="i0D+/2V1Av5M3WKw1r3JoQ==" spinCount="100000" sheet="1" selectLockedCells="1"/>
  <protectedRanges>
    <protectedRange sqref="R5:V304" name="Bereich4"/>
    <protectedRange sqref="M5:O304" name="Bereich3"/>
    <protectedRange sqref="J5:K304" name="Bereich2"/>
    <protectedRange sqref="B5:H304" name="Bereich1"/>
  </protectedRanges>
  <mergeCells count="17">
    <mergeCell ref="W1:W3"/>
    <mergeCell ref="X1:X4"/>
    <mergeCell ref="T2:T3"/>
    <mergeCell ref="R2:R3"/>
    <mergeCell ref="S2:S3"/>
    <mergeCell ref="U2:U3"/>
    <mergeCell ref="Q1:Q3"/>
    <mergeCell ref="R1:V1"/>
    <mergeCell ref="M1:P1"/>
    <mergeCell ref="A1:A4"/>
    <mergeCell ref="B1:C1"/>
    <mergeCell ref="D1:D4"/>
    <mergeCell ref="E1:I1"/>
    <mergeCell ref="J1:L1"/>
    <mergeCell ref="B4:C4"/>
    <mergeCell ref="B2:B3"/>
    <mergeCell ref="C2:C3"/>
  </mergeCells>
  <conditionalFormatting sqref="E5:H304 J5:K304 M5:O304 R5:R304">
    <cfRule type="cellIs" dxfId="66" priority="5" stopIfTrue="1" operator="notBetween">
      <formula>E$4</formula>
      <formula>0</formula>
    </cfRule>
  </conditionalFormatting>
  <conditionalFormatting sqref="S5:S304">
    <cfRule type="cellIs" dxfId="65" priority="4" stopIfTrue="1" operator="notBetween">
      <formula>0</formula>
      <formula>$S$4</formula>
    </cfRule>
  </conditionalFormatting>
  <conditionalFormatting sqref="T5:T304">
    <cfRule type="cellIs" dxfId="64" priority="3" stopIfTrue="1" operator="notBetween">
      <formula>0</formula>
      <formula>$T$4</formula>
    </cfRule>
  </conditionalFormatting>
  <conditionalFormatting sqref="U5:U304">
    <cfRule type="cellIs" dxfId="63" priority="2" stopIfTrue="1" operator="notBetween">
      <formula>0</formula>
      <formula>$U$4</formula>
    </cfRule>
  </conditionalFormatting>
  <conditionalFormatting sqref="R5:U304">
    <cfRule type="expression" dxfId="62" priority="1" stopIfTrue="1">
      <formula>ROUNDDOWN(2*R5,0)-2*R5&lt;0</formula>
    </cfRule>
  </conditionalFormatting>
  <conditionalFormatting sqref="N5:N304">
    <cfRule type="expression" dxfId="61" priority="6" stopIfTrue="1">
      <formula>ROUNDDOWN(2*N5,0)-2*N5&lt;0</formula>
    </cfRule>
  </conditionalFormatting>
  <pageMargins left="0.59055118110236227" right="0.39370078740157483" top="0.59055118110236227" bottom="0.39370078740157483" header="0.27559055118110237" footer="0.27559055118110237"/>
  <pageSetup paperSize="9" scale="68" orientation="landscape" horizontalDpi="4294967293" r:id="rId1"/>
  <headerFooter alignWithMargins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6"/>
  <sheetViews>
    <sheetView zoomScaleNormal="100" workbookViewId="0">
      <selection activeCell="T5" sqref="T5"/>
    </sheetView>
  </sheetViews>
  <sheetFormatPr baseColWidth="10" defaultColWidth="0" defaultRowHeight="0" customHeight="1" zeroHeight="1" x14ac:dyDescent="0.2"/>
  <cols>
    <col min="1" max="1" width="6.83203125" style="145" customWidth="1"/>
    <col min="2" max="2" width="20.83203125" style="144" customWidth="1"/>
    <col min="3" max="3" width="14.83203125" style="144" customWidth="1"/>
    <col min="4" max="4" width="14" style="144" customWidth="1"/>
    <col min="5" max="11" width="6.83203125" style="143" customWidth="1"/>
    <col min="12" max="12" width="7.33203125" style="143" customWidth="1"/>
    <col min="13" max="20" width="6.83203125" style="143" customWidth="1"/>
    <col min="21" max="21" width="7.33203125" style="143" customWidth="1"/>
    <col min="22" max="25" width="6.83203125" style="143" customWidth="1"/>
    <col min="26" max="26" width="8.33203125" style="142" customWidth="1"/>
    <col min="27" max="27" width="8.83203125" style="142" customWidth="1"/>
    <col min="28" max="28" width="7.1640625" style="142" bestFit="1" customWidth="1"/>
    <col min="29" max="30" width="7.83203125" style="142" customWidth="1"/>
    <col min="31" max="31" width="2.1640625" style="142" customWidth="1"/>
    <col min="32" max="16384" width="0" style="142" hidden="1"/>
  </cols>
  <sheetData>
    <row r="1" spans="1:31" ht="43.5" customHeight="1" x14ac:dyDescent="0.2">
      <c r="A1" s="366" t="s">
        <v>7</v>
      </c>
      <c r="B1" s="369" t="s">
        <v>15</v>
      </c>
      <c r="C1" s="370"/>
      <c r="D1" s="373" t="s">
        <v>69</v>
      </c>
      <c r="E1" s="376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8"/>
      <c r="V1" s="227"/>
      <c r="W1" s="227"/>
      <c r="X1" s="227"/>
      <c r="Y1" s="228"/>
      <c r="Z1" s="379" t="s">
        <v>36</v>
      </c>
      <c r="AA1" s="463" t="s">
        <v>2</v>
      </c>
    </row>
    <row r="2" spans="1:31" ht="42.75" customHeight="1" thickBot="1" x14ac:dyDescent="0.25">
      <c r="A2" s="367"/>
      <c r="B2" s="371"/>
      <c r="C2" s="372"/>
      <c r="D2" s="374"/>
      <c r="E2" s="359" t="s">
        <v>76</v>
      </c>
      <c r="F2" s="360"/>
      <c r="G2" s="360"/>
      <c r="H2" s="360"/>
      <c r="I2" s="360"/>
      <c r="J2" s="360"/>
      <c r="K2" s="360"/>
      <c r="L2" s="361"/>
      <c r="M2" s="362" t="s">
        <v>74</v>
      </c>
      <c r="N2" s="360"/>
      <c r="O2" s="360"/>
      <c r="P2" s="360"/>
      <c r="Q2" s="360"/>
      <c r="R2" s="360"/>
      <c r="S2" s="360"/>
      <c r="T2" s="360"/>
      <c r="U2" s="361"/>
      <c r="V2" s="362" t="s">
        <v>75</v>
      </c>
      <c r="W2" s="362"/>
      <c r="X2" s="362"/>
      <c r="Y2" s="365"/>
      <c r="Z2" s="380"/>
      <c r="AA2" s="464"/>
    </row>
    <row r="3" spans="1:31" s="174" customFormat="1" ht="18" customHeight="1" x14ac:dyDescent="0.3">
      <c r="A3" s="367"/>
      <c r="B3" s="207" t="s">
        <v>0</v>
      </c>
      <c r="C3" s="208" t="s">
        <v>1</v>
      </c>
      <c r="D3" s="374"/>
      <c r="E3" s="209" t="s">
        <v>17</v>
      </c>
      <c r="F3" s="210" t="s">
        <v>18</v>
      </c>
      <c r="G3" s="210" t="s">
        <v>19</v>
      </c>
      <c r="H3" s="210" t="s">
        <v>20</v>
      </c>
      <c r="I3" s="210" t="s">
        <v>21</v>
      </c>
      <c r="J3" s="210" t="s">
        <v>22</v>
      </c>
      <c r="K3" s="210" t="s">
        <v>23</v>
      </c>
      <c r="L3" s="211" t="s">
        <v>33</v>
      </c>
      <c r="M3" s="212" t="s">
        <v>24</v>
      </c>
      <c r="N3" s="212" t="s">
        <v>25</v>
      </c>
      <c r="O3" s="212" t="s">
        <v>26</v>
      </c>
      <c r="P3" s="212" t="s">
        <v>27</v>
      </c>
      <c r="Q3" s="212" t="s">
        <v>28</v>
      </c>
      <c r="R3" s="212" t="s">
        <v>29</v>
      </c>
      <c r="S3" s="212" t="s">
        <v>30</v>
      </c>
      <c r="T3" s="212" t="s">
        <v>32</v>
      </c>
      <c r="U3" s="211" t="s">
        <v>33</v>
      </c>
      <c r="V3" s="213" t="s">
        <v>11</v>
      </c>
      <c r="W3" s="214" t="s">
        <v>12</v>
      </c>
      <c r="X3" s="214" t="s">
        <v>13</v>
      </c>
      <c r="Y3" s="215" t="s">
        <v>14</v>
      </c>
      <c r="Z3" s="381"/>
      <c r="AA3" s="464"/>
      <c r="AB3" s="175"/>
    </row>
    <row r="4" spans="1:31" s="174" customFormat="1" ht="18" customHeight="1" thickBot="1" x14ac:dyDescent="0.25">
      <c r="A4" s="368"/>
      <c r="B4" s="363" t="s">
        <v>3</v>
      </c>
      <c r="C4" s="364"/>
      <c r="D4" s="375"/>
      <c r="E4" s="183">
        <v>4</v>
      </c>
      <c r="F4" s="232">
        <v>2</v>
      </c>
      <c r="G4" s="232">
        <v>1</v>
      </c>
      <c r="H4" s="232">
        <v>2</v>
      </c>
      <c r="I4" s="232">
        <v>2</v>
      </c>
      <c r="J4" s="349">
        <v>2</v>
      </c>
      <c r="K4" s="244">
        <v>3</v>
      </c>
      <c r="L4" s="217">
        <f>SUM(E4:K4)</f>
        <v>16</v>
      </c>
      <c r="M4" s="218">
        <v>6</v>
      </c>
      <c r="N4" s="216">
        <v>4</v>
      </c>
      <c r="O4" s="216">
        <v>5</v>
      </c>
      <c r="P4" s="216">
        <v>8</v>
      </c>
      <c r="Q4" s="216">
        <v>3</v>
      </c>
      <c r="R4" s="216">
        <v>4</v>
      </c>
      <c r="S4" s="216">
        <v>5</v>
      </c>
      <c r="T4" s="216">
        <v>5</v>
      </c>
      <c r="U4" s="217">
        <f>SUM(M4:T4)</f>
        <v>40</v>
      </c>
      <c r="V4" s="187">
        <v>12</v>
      </c>
      <c r="W4" s="179">
        <v>12</v>
      </c>
      <c r="X4" s="179">
        <v>12</v>
      </c>
      <c r="Y4" s="178">
        <v>12</v>
      </c>
      <c r="Z4" s="219">
        <v>80</v>
      </c>
      <c r="AA4" s="465"/>
      <c r="AB4" s="175"/>
    </row>
    <row r="5" spans="1:31" s="166" customFormat="1" ht="20.100000000000001" customHeight="1" thickBot="1" x14ac:dyDescent="0.3">
      <c r="A5" s="173">
        <v>1</v>
      </c>
      <c r="B5" s="172"/>
      <c r="C5" s="171"/>
      <c r="D5" s="220"/>
      <c r="E5" s="269"/>
      <c r="F5" s="270"/>
      <c r="G5" s="270"/>
      <c r="H5" s="270"/>
      <c r="I5" s="270"/>
      <c r="J5" s="271"/>
      <c r="K5" s="271"/>
      <c r="L5" s="243" t="str">
        <f t="shared" ref="L5:L68" si="0">IF(SUM(E5:K5)&gt;0,SUM(E5:K5),"")</f>
        <v/>
      </c>
      <c r="M5" s="257"/>
      <c r="N5" s="258"/>
      <c r="O5" s="258"/>
      <c r="P5" s="258"/>
      <c r="Q5" s="258"/>
      <c r="R5" s="258"/>
      <c r="S5" s="258"/>
      <c r="T5" s="300"/>
      <c r="U5" s="222" t="str">
        <f t="shared" ref="U5:U68" si="1">IF(SUM(M5:T5)&gt;0,SUM(M5:T5),"")</f>
        <v/>
      </c>
      <c r="V5" s="301"/>
      <c r="W5" s="302"/>
      <c r="X5" s="302"/>
      <c r="Y5" s="303"/>
      <c r="Z5" s="202" t="str">
        <f t="shared" ref="Z5:Z68" si="2">IF(SUM(E5:Y5)&gt;0,SUM(E5:K5)+SUM(M5:T5)+MAX((V5+W5),(V5+X5),(V5+Y5),(W5+X5),(W5+Y5),(X5+Y5)),"")</f>
        <v/>
      </c>
      <c r="AA5" s="202" t="str">
        <f t="shared" ref="AA5:AA68" si="3">IF(Z5&lt;&gt;"",VLOOKUP(Z5,$AC$6:$AD$11,2),"")</f>
        <v/>
      </c>
      <c r="AB5" s="152"/>
      <c r="AC5" s="164" t="s">
        <v>5</v>
      </c>
      <c r="AD5" s="164" t="s">
        <v>4</v>
      </c>
      <c r="AE5" s="151"/>
    </row>
    <row r="6" spans="1:31" ht="20.100000000000001" customHeight="1" thickBot="1" x14ac:dyDescent="0.3">
      <c r="A6" s="163">
        <v>2</v>
      </c>
      <c r="B6" s="162"/>
      <c r="C6" s="161"/>
      <c r="D6" s="160"/>
      <c r="E6" s="269"/>
      <c r="F6" s="270"/>
      <c r="G6" s="270"/>
      <c r="H6" s="270"/>
      <c r="I6" s="270"/>
      <c r="J6" s="271"/>
      <c r="K6" s="271"/>
      <c r="L6" s="223" t="str">
        <f t="shared" si="0"/>
        <v/>
      </c>
      <c r="M6" s="257"/>
      <c r="N6" s="258"/>
      <c r="O6" s="258"/>
      <c r="P6" s="258"/>
      <c r="Q6" s="258"/>
      <c r="R6" s="258"/>
      <c r="S6" s="258"/>
      <c r="T6" s="300"/>
      <c r="U6" s="224" t="str">
        <f t="shared" si="1"/>
        <v/>
      </c>
      <c r="V6" s="301"/>
      <c r="W6" s="302"/>
      <c r="X6" s="302"/>
      <c r="Y6" s="303"/>
      <c r="Z6" s="202" t="str">
        <f t="shared" si="2"/>
        <v/>
      </c>
      <c r="AA6" s="158" t="str">
        <f t="shared" si="3"/>
        <v/>
      </c>
      <c r="AB6" s="152"/>
      <c r="AC6" s="165">
        <v>0</v>
      </c>
      <c r="AD6" s="164">
        <v>6</v>
      </c>
      <c r="AE6" s="151"/>
    </row>
    <row r="7" spans="1:31" ht="20.100000000000001" customHeight="1" thickBot="1" x14ac:dyDescent="0.3">
      <c r="A7" s="163">
        <v>3</v>
      </c>
      <c r="B7" s="162"/>
      <c r="C7" s="161"/>
      <c r="D7" s="160"/>
      <c r="E7" s="269"/>
      <c r="F7" s="270"/>
      <c r="G7" s="270"/>
      <c r="H7" s="270"/>
      <c r="I7" s="270"/>
      <c r="J7" s="271"/>
      <c r="K7" s="271"/>
      <c r="L7" s="223" t="str">
        <f t="shared" si="0"/>
        <v/>
      </c>
      <c r="M7" s="257"/>
      <c r="N7" s="258"/>
      <c r="O7" s="258"/>
      <c r="P7" s="258"/>
      <c r="Q7" s="258"/>
      <c r="R7" s="258"/>
      <c r="S7" s="258"/>
      <c r="T7" s="300"/>
      <c r="U7" s="223" t="str">
        <f t="shared" si="1"/>
        <v/>
      </c>
      <c r="V7" s="301"/>
      <c r="W7" s="302"/>
      <c r="X7" s="302"/>
      <c r="Y7" s="303"/>
      <c r="Z7" s="202" t="str">
        <f t="shared" si="2"/>
        <v/>
      </c>
      <c r="AA7" s="158" t="str">
        <f t="shared" si="3"/>
        <v/>
      </c>
      <c r="AB7" s="152"/>
      <c r="AC7" s="165">
        <v>16</v>
      </c>
      <c r="AD7" s="164">
        <v>5</v>
      </c>
      <c r="AE7" s="151"/>
    </row>
    <row r="8" spans="1:31" ht="20.100000000000001" customHeight="1" thickBot="1" x14ac:dyDescent="0.3">
      <c r="A8" s="163">
        <v>4</v>
      </c>
      <c r="B8" s="162"/>
      <c r="C8" s="161"/>
      <c r="D8" s="160"/>
      <c r="E8" s="269"/>
      <c r="F8" s="270"/>
      <c r="G8" s="270"/>
      <c r="H8" s="270"/>
      <c r="I8" s="270"/>
      <c r="J8" s="271"/>
      <c r="K8" s="271"/>
      <c r="L8" s="223" t="str">
        <f t="shared" si="0"/>
        <v/>
      </c>
      <c r="M8" s="257"/>
      <c r="N8" s="258"/>
      <c r="O8" s="258"/>
      <c r="P8" s="258"/>
      <c r="Q8" s="258"/>
      <c r="R8" s="258"/>
      <c r="S8" s="258"/>
      <c r="T8" s="300"/>
      <c r="U8" s="223" t="str">
        <f t="shared" si="1"/>
        <v/>
      </c>
      <c r="V8" s="301"/>
      <c r="W8" s="302"/>
      <c r="X8" s="302"/>
      <c r="Y8" s="303"/>
      <c r="Z8" s="202" t="str">
        <f t="shared" si="2"/>
        <v/>
      </c>
      <c r="AA8" s="158" t="str">
        <f t="shared" si="3"/>
        <v/>
      </c>
      <c r="AB8" s="152"/>
      <c r="AC8" s="165">
        <v>36</v>
      </c>
      <c r="AD8" s="164">
        <v>4</v>
      </c>
      <c r="AE8" s="151"/>
    </row>
    <row r="9" spans="1:31" ht="20.100000000000001" customHeight="1" thickBot="1" x14ac:dyDescent="0.3">
      <c r="A9" s="163">
        <v>5</v>
      </c>
      <c r="B9" s="162"/>
      <c r="C9" s="161"/>
      <c r="D9" s="160"/>
      <c r="E9" s="269"/>
      <c r="F9" s="270"/>
      <c r="G9" s="270"/>
      <c r="H9" s="270"/>
      <c r="I9" s="270"/>
      <c r="J9" s="271"/>
      <c r="K9" s="271"/>
      <c r="L9" s="223" t="str">
        <f t="shared" si="0"/>
        <v/>
      </c>
      <c r="M9" s="257"/>
      <c r="N9" s="258"/>
      <c r="O9" s="258"/>
      <c r="P9" s="258"/>
      <c r="Q9" s="258"/>
      <c r="R9" s="258"/>
      <c r="S9" s="258"/>
      <c r="T9" s="300"/>
      <c r="U9" s="223" t="str">
        <f t="shared" si="1"/>
        <v/>
      </c>
      <c r="V9" s="301"/>
      <c r="W9" s="302"/>
      <c r="X9" s="302"/>
      <c r="Y9" s="303"/>
      <c r="Z9" s="202" t="str">
        <f t="shared" si="2"/>
        <v/>
      </c>
      <c r="AA9" s="158" t="str">
        <f t="shared" si="3"/>
        <v/>
      </c>
      <c r="AB9" s="152"/>
      <c r="AC9" s="165">
        <v>48</v>
      </c>
      <c r="AD9" s="164">
        <v>3</v>
      </c>
      <c r="AE9" s="151"/>
    </row>
    <row r="10" spans="1:31" ht="20.100000000000001" customHeight="1" thickBot="1" x14ac:dyDescent="0.3">
      <c r="A10" s="163">
        <v>6</v>
      </c>
      <c r="B10" s="162"/>
      <c r="C10" s="161"/>
      <c r="D10" s="160"/>
      <c r="E10" s="269"/>
      <c r="F10" s="270"/>
      <c r="G10" s="270"/>
      <c r="H10" s="270"/>
      <c r="I10" s="270"/>
      <c r="J10" s="271"/>
      <c r="K10" s="271"/>
      <c r="L10" s="223" t="str">
        <f t="shared" si="0"/>
        <v/>
      </c>
      <c r="M10" s="257"/>
      <c r="N10" s="258"/>
      <c r="O10" s="258"/>
      <c r="P10" s="258"/>
      <c r="Q10" s="258"/>
      <c r="R10" s="258"/>
      <c r="S10" s="258"/>
      <c r="T10" s="300"/>
      <c r="U10" s="223" t="str">
        <f t="shared" si="1"/>
        <v/>
      </c>
      <c r="V10" s="301"/>
      <c r="W10" s="302"/>
      <c r="X10" s="302"/>
      <c r="Y10" s="303"/>
      <c r="Z10" s="202" t="str">
        <f t="shared" si="2"/>
        <v/>
      </c>
      <c r="AA10" s="158" t="str">
        <f t="shared" si="3"/>
        <v/>
      </c>
      <c r="AB10" s="152"/>
      <c r="AC10" s="165">
        <v>60</v>
      </c>
      <c r="AD10" s="164">
        <v>2</v>
      </c>
      <c r="AE10" s="151"/>
    </row>
    <row r="11" spans="1:31" ht="20.100000000000001" customHeight="1" thickBot="1" x14ac:dyDescent="0.3">
      <c r="A11" s="163">
        <v>7</v>
      </c>
      <c r="B11" s="162"/>
      <c r="C11" s="161"/>
      <c r="D11" s="160"/>
      <c r="E11" s="269"/>
      <c r="F11" s="270"/>
      <c r="G11" s="270"/>
      <c r="H11" s="270"/>
      <c r="I11" s="270"/>
      <c r="J11" s="271"/>
      <c r="K11" s="271"/>
      <c r="L11" s="223" t="str">
        <f t="shared" si="0"/>
        <v/>
      </c>
      <c r="M11" s="257"/>
      <c r="N11" s="258"/>
      <c r="O11" s="258"/>
      <c r="P11" s="258"/>
      <c r="Q11" s="258"/>
      <c r="R11" s="258"/>
      <c r="S11" s="258"/>
      <c r="T11" s="300"/>
      <c r="U11" s="223" t="str">
        <f t="shared" si="1"/>
        <v/>
      </c>
      <c r="V11" s="301"/>
      <c r="W11" s="302"/>
      <c r="X11" s="302"/>
      <c r="Y11" s="303"/>
      <c r="Z11" s="202" t="str">
        <f t="shared" si="2"/>
        <v/>
      </c>
      <c r="AA11" s="158" t="str">
        <f t="shared" si="3"/>
        <v/>
      </c>
      <c r="AB11" s="152"/>
      <c r="AC11" s="165">
        <v>72</v>
      </c>
      <c r="AD11" s="164">
        <v>1</v>
      </c>
      <c r="AE11" s="151"/>
    </row>
    <row r="12" spans="1:31" ht="20.100000000000001" customHeight="1" thickBot="1" x14ac:dyDescent="0.3">
      <c r="A12" s="163">
        <v>8</v>
      </c>
      <c r="B12" s="162"/>
      <c r="C12" s="161"/>
      <c r="D12" s="160"/>
      <c r="E12" s="269"/>
      <c r="F12" s="270"/>
      <c r="G12" s="270"/>
      <c r="H12" s="270"/>
      <c r="I12" s="270"/>
      <c r="J12" s="271"/>
      <c r="K12" s="271"/>
      <c r="L12" s="223" t="str">
        <f t="shared" si="0"/>
        <v/>
      </c>
      <c r="M12" s="257"/>
      <c r="N12" s="258"/>
      <c r="O12" s="258"/>
      <c r="P12" s="258"/>
      <c r="Q12" s="258"/>
      <c r="R12" s="258"/>
      <c r="S12" s="258"/>
      <c r="T12" s="300"/>
      <c r="U12" s="223" t="str">
        <f t="shared" si="1"/>
        <v/>
      </c>
      <c r="V12" s="301"/>
      <c r="W12" s="302"/>
      <c r="X12" s="302"/>
      <c r="Y12" s="303"/>
      <c r="Z12" s="202" t="str">
        <f t="shared" si="2"/>
        <v/>
      </c>
      <c r="AA12" s="158" t="str">
        <f t="shared" si="3"/>
        <v/>
      </c>
      <c r="AB12" s="152"/>
      <c r="AC12" s="165">
        <v>80</v>
      </c>
      <c r="AD12" s="164" t="s">
        <v>16</v>
      </c>
      <c r="AE12" s="151"/>
    </row>
    <row r="13" spans="1:31" ht="20.100000000000001" customHeight="1" thickBot="1" x14ac:dyDescent="0.3">
      <c r="A13" s="163">
        <v>9</v>
      </c>
      <c r="B13" s="162"/>
      <c r="C13" s="161"/>
      <c r="D13" s="160"/>
      <c r="E13" s="269"/>
      <c r="F13" s="270"/>
      <c r="G13" s="270"/>
      <c r="H13" s="270"/>
      <c r="I13" s="270"/>
      <c r="J13" s="271"/>
      <c r="K13" s="271"/>
      <c r="L13" s="223" t="str">
        <f t="shared" si="0"/>
        <v/>
      </c>
      <c r="M13" s="257"/>
      <c r="N13" s="258"/>
      <c r="O13" s="258"/>
      <c r="P13" s="258"/>
      <c r="Q13" s="258"/>
      <c r="R13" s="258"/>
      <c r="S13" s="258"/>
      <c r="T13" s="300"/>
      <c r="U13" s="223" t="str">
        <f t="shared" si="1"/>
        <v/>
      </c>
      <c r="V13" s="301"/>
      <c r="W13" s="302"/>
      <c r="X13" s="302"/>
      <c r="Y13" s="303"/>
      <c r="Z13" s="202" t="str">
        <f t="shared" si="2"/>
        <v/>
      </c>
      <c r="AA13" s="158" t="str">
        <f t="shared" si="3"/>
        <v/>
      </c>
      <c r="AB13" s="152"/>
      <c r="AC13" s="151"/>
      <c r="AE13" s="151"/>
    </row>
    <row r="14" spans="1:31" ht="20.100000000000001" customHeight="1" thickBot="1" x14ac:dyDescent="0.3">
      <c r="A14" s="163">
        <v>10</v>
      </c>
      <c r="B14" s="162"/>
      <c r="C14" s="161"/>
      <c r="D14" s="160"/>
      <c r="E14" s="269"/>
      <c r="F14" s="270"/>
      <c r="G14" s="270"/>
      <c r="H14" s="270"/>
      <c r="I14" s="270"/>
      <c r="J14" s="271"/>
      <c r="K14" s="271"/>
      <c r="L14" s="223" t="str">
        <f t="shared" si="0"/>
        <v/>
      </c>
      <c r="M14" s="257"/>
      <c r="N14" s="258"/>
      <c r="O14" s="258"/>
      <c r="P14" s="258"/>
      <c r="Q14" s="258"/>
      <c r="R14" s="258"/>
      <c r="S14" s="258"/>
      <c r="T14" s="300"/>
      <c r="U14" s="223" t="str">
        <f t="shared" si="1"/>
        <v/>
      </c>
      <c r="V14" s="301"/>
      <c r="W14" s="302"/>
      <c r="X14" s="302"/>
      <c r="Y14" s="303"/>
      <c r="Z14" s="202" t="str">
        <f t="shared" si="2"/>
        <v/>
      </c>
      <c r="AA14" s="158" t="str">
        <f t="shared" si="3"/>
        <v/>
      </c>
      <c r="AB14" s="152"/>
      <c r="AC14" s="151"/>
      <c r="AD14" s="151"/>
      <c r="AE14" s="151"/>
    </row>
    <row r="15" spans="1:31" ht="20.100000000000001" customHeight="1" thickBot="1" x14ac:dyDescent="0.3">
      <c r="A15" s="163">
        <v>11</v>
      </c>
      <c r="B15" s="162"/>
      <c r="C15" s="161"/>
      <c r="D15" s="160"/>
      <c r="E15" s="269"/>
      <c r="F15" s="270"/>
      <c r="G15" s="270"/>
      <c r="H15" s="270"/>
      <c r="I15" s="270"/>
      <c r="J15" s="271"/>
      <c r="K15" s="271"/>
      <c r="L15" s="223" t="str">
        <f t="shared" si="0"/>
        <v/>
      </c>
      <c r="M15" s="257"/>
      <c r="N15" s="258"/>
      <c r="O15" s="258"/>
      <c r="P15" s="258"/>
      <c r="Q15" s="258"/>
      <c r="R15" s="258"/>
      <c r="S15" s="258"/>
      <c r="T15" s="300"/>
      <c r="U15" s="223" t="str">
        <f t="shared" si="1"/>
        <v/>
      </c>
      <c r="V15" s="301"/>
      <c r="W15" s="302"/>
      <c r="X15" s="302"/>
      <c r="Y15" s="303"/>
      <c r="Z15" s="202" t="str">
        <f t="shared" si="2"/>
        <v/>
      </c>
      <c r="AA15" s="158" t="str">
        <f t="shared" si="3"/>
        <v/>
      </c>
      <c r="AB15" s="152"/>
      <c r="AC15" s="151"/>
      <c r="AD15" s="151"/>
      <c r="AE15" s="151"/>
    </row>
    <row r="16" spans="1:31" ht="20.100000000000001" customHeight="1" thickBot="1" x14ac:dyDescent="0.3">
      <c r="A16" s="163">
        <v>12</v>
      </c>
      <c r="B16" s="162"/>
      <c r="C16" s="161"/>
      <c r="D16" s="160"/>
      <c r="E16" s="269"/>
      <c r="F16" s="270"/>
      <c r="G16" s="270"/>
      <c r="H16" s="270"/>
      <c r="I16" s="270"/>
      <c r="J16" s="271"/>
      <c r="K16" s="271"/>
      <c r="L16" s="223" t="str">
        <f t="shared" si="0"/>
        <v/>
      </c>
      <c r="M16" s="257"/>
      <c r="N16" s="258"/>
      <c r="O16" s="258"/>
      <c r="P16" s="258"/>
      <c r="Q16" s="258"/>
      <c r="R16" s="258"/>
      <c r="S16" s="258"/>
      <c r="T16" s="300"/>
      <c r="U16" s="223" t="str">
        <f t="shared" si="1"/>
        <v/>
      </c>
      <c r="V16" s="301"/>
      <c r="W16" s="302"/>
      <c r="X16" s="302"/>
      <c r="Y16" s="303"/>
      <c r="Z16" s="202" t="str">
        <f t="shared" si="2"/>
        <v/>
      </c>
      <c r="AA16" s="158" t="str">
        <f t="shared" si="3"/>
        <v/>
      </c>
      <c r="AB16" s="152"/>
      <c r="AC16" s="151"/>
      <c r="AD16" s="151"/>
      <c r="AE16" s="151"/>
    </row>
    <row r="17" spans="1:31" ht="20.100000000000001" customHeight="1" thickBot="1" x14ac:dyDescent="0.3">
      <c r="A17" s="163">
        <v>13</v>
      </c>
      <c r="B17" s="162"/>
      <c r="C17" s="161"/>
      <c r="D17" s="160"/>
      <c r="E17" s="269"/>
      <c r="F17" s="270"/>
      <c r="G17" s="270"/>
      <c r="H17" s="270"/>
      <c r="I17" s="270"/>
      <c r="J17" s="271"/>
      <c r="K17" s="271"/>
      <c r="L17" s="223" t="str">
        <f t="shared" si="0"/>
        <v/>
      </c>
      <c r="M17" s="257"/>
      <c r="N17" s="258"/>
      <c r="O17" s="258"/>
      <c r="P17" s="258"/>
      <c r="Q17" s="258"/>
      <c r="R17" s="258"/>
      <c r="S17" s="258"/>
      <c r="T17" s="300"/>
      <c r="U17" s="223" t="str">
        <f t="shared" si="1"/>
        <v/>
      </c>
      <c r="V17" s="301"/>
      <c r="W17" s="302"/>
      <c r="X17" s="302"/>
      <c r="Y17" s="303"/>
      <c r="Z17" s="202" t="str">
        <f t="shared" si="2"/>
        <v/>
      </c>
      <c r="AA17" s="158" t="str">
        <f t="shared" si="3"/>
        <v/>
      </c>
      <c r="AB17" s="152"/>
      <c r="AC17" s="151"/>
      <c r="AD17" s="151"/>
      <c r="AE17" s="151"/>
    </row>
    <row r="18" spans="1:31" ht="20.100000000000001" customHeight="1" thickBot="1" x14ac:dyDescent="0.3">
      <c r="A18" s="163">
        <v>14</v>
      </c>
      <c r="B18" s="162"/>
      <c r="C18" s="161"/>
      <c r="D18" s="160"/>
      <c r="E18" s="269"/>
      <c r="F18" s="270"/>
      <c r="G18" s="270"/>
      <c r="H18" s="270"/>
      <c r="I18" s="270"/>
      <c r="J18" s="271"/>
      <c r="K18" s="271"/>
      <c r="L18" s="223" t="str">
        <f t="shared" si="0"/>
        <v/>
      </c>
      <c r="M18" s="257"/>
      <c r="N18" s="258"/>
      <c r="O18" s="258"/>
      <c r="P18" s="258"/>
      <c r="Q18" s="258"/>
      <c r="R18" s="258"/>
      <c r="S18" s="258"/>
      <c r="T18" s="300"/>
      <c r="U18" s="223" t="str">
        <f t="shared" si="1"/>
        <v/>
      </c>
      <c r="V18" s="301"/>
      <c r="W18" s="302"/>
      <c r="X18" s="302"/>
      <c r="Y18" s="303"/>
      <c r="Z18" s="202" t="str">
        <f t="shared" si="2"/>
        <v/>
      </c>
      <c r="AA18" s="158" t="str">
        <f t="shared" si="3"/>
        <v/>
      </c>
      <c r="AB18" s="152"/>
      <c r="AC18" s="151"/>
      <c r="AD18" s="151"/>
      <c r="AE18" s="151"/>
    </row>
    <row r="19" spans="1:31" ht="20.100000000000001" customHeight="1" thickBot="1" x14ac:dyDescent="0.3">
      <c r="A19" s="163">
        <v>15</v>
      </c>
      <c r="B19" s="162"/>
      <c r="C19" s="161"/>
      <c r="D19" s="160"/>
      <c r="E19" s="269"/>
      <c r="F19" s="270"/>
      <c r="G19" s="270"/>
      <c r="H19" s="270"/>
      <c r="I19" s="270"/>
      <c r="J19" s="271"/>
      <c r="K19" s="271"/>
      <c r="L19" s="223" t="str">
        <f t="shared" si="0"/>
        <v/>
      </c>
      <c r="M19" s="257"/>
      <c r="N19" s="258"/>
      <c r="O19" s="258"/>
      <c r="P19" s="258"/>
      <c r="Q19" s="258"/>
      <c r="R19" s="258"/>
      <c r="S19" s="258"/>
      <c r="T19" s="300"/>
      <c r="U19" s="223" t="str">
        <f t="shared" si="1"/>
        <v/>
      </c>
      <c r="V19" s="301"/>
      <c r="W19" s="302"/>
      <c r="X19" s="302"/>
      <c r="Y19" s="303"/>
      <c r="Z19" s="202" t="str">
        <f t="shared" si="2"/>
        <v/>
      </c>
      <c r="AA19" s="158" t="str">
        <f t="shared" si="3"/>
        <v/>
      </c>
      <c r="AB19" s="152"/>
      <c r="AC19" s="151"/>
      <c r="AD19" s="151"/>
      <c r="AE19" s="151"/>
    </row>
    <row r="20" spans="1:31" ht="20.100000000000001" customHeight="1" thickBot="1" x14ac:dyDescent="0.3">
      <c r="A20" s="163">
        <v>16</v>
      </c>
      <c r="B20" s="162"/>
      <c r="C20" s="161"/>
      <c r="D20" s="160"/>
      <c r="E20" s="269"/>
      <c r="F20" s="270"/>
      <c r="G20" s="270"/>
      <c r="H20" s="270"/>
      <c r="I20" s="270"/>
      <c r="J20" s="271"/>
      <c r="K20" s="271"/>
      <c r="L20" s="223" t="str">
        <f t="shared" si="0"/>
        <v/>
      </c>
      <c r="M20" s="257"/>
      <c r="N20" s="258"/>
      <c r="O20" s="258"/>
      <c r="P20" s="258"/>
      <c r="Q20" s="258"/>
      <c r="R20" s="258"/>
      <c r="S20" s="258"/>
      <c r="T20" s="300"/>
      <c r="U20" s="223" t="str">
        <f t="shared" si="1"/>
        <v/>
      </c>
      <c r="V20" s="301"/>
      <c r="W20" s="302"/>
      <c r="X20" s="302"/>
      <c r="Y20" s="303"/>
      <c r="Z20" s="202" t="str">
        <f t="shared" si="2"/>
        <v/>
      </c>
      <c r="AA20" s="158" t="str">
        <f t="shared" si="3"/>
        <v/>
      </c>
      <c r="AB20" s="152"/>
      <c r="AC20" s="151"/>
      <c r="AD20" s="151"/>
      <c r="AE20" s="151"/>
    </row>
    <row r="21" spans="1:31" ht="20.100000000000001" customHeight="1" thickBot="1" x14ac:dyDescent="0.3">
      <c r="A21" s="163">
        <v>17</v>
      </c>
      <c r="B21" s="162"/>
      <c r="C21" s="161"/>
      <c r="D21" s="160"/>
      <c r="E21" s="269"/>
      <c r="F21" s="270"/>
      <c r="G21" s="270"/>
      <c r="H21" s="270"/>
      <c r="I21" s="270"/>
      <c r="J21" s="271"/>
      <c r="K21" s="271"/>
      <c r="L21" s="223" t="str">
        <f t="shared" si="0"/>
        <v/>
      </c>
      <c r="M21" s="257"/>
      <c r="N21" s="258"/>
      <c r="O21" s="258"/>
      <c r="P21" s="258"/>
      <c r="Q21" s="258"/>
      <c r="R21" s="258"/>
      <c r="S21" s="258"/>
      <c r="T21" s="300"/>
      <c r="U21" s="223" t="str">
        <f t="shared" si="1"/>
        <v/>
      </c>
      <c r="V21" s="301"/>
      <c r="W21" s="302"/>
      <c r="X21" s="302"/>
      <c r="Y21" s="303"/>
      <c r="Z21" s="202" t="str">
        <f t="shared" si="2"/>
        <v/>
      </c>
      <c r="AA21" s="158" t="str">
        <f t="shared" si="3"/>
        <v/>
      </c>
      <c r="AB21" s="152"/>
      <c r="AC21" s="151"/>
      <c r="AD21" s="151"/>
      <c r="AE21" s="151"/>
    </row>
    <row r="22" spans="1:31" ht="20.100000000000001" customHeight="1" thickBot="1" x14ac:dyDescent="0.3">
      <c r="A22" s="163">
        <v>18</v>
      </c>
      <c r="B22" s="162"/>
      <c r="C22" s="161"/>
      <c r="D22" s="160"/>
      <c r="E22" s="269"/>
      <c r="F22" s="270"/>
      <c r="G22" s="270"/>
      <c r="H22" s="270"/>
      <c r="I22" s="270"/>
      <c r="J22" s="271"/>
      <c r="K22" s="271"/>
      <c r="L22" s="223" t="str">
        <f t="shared" si="0"/>
        <v/>
      </c>
      <c r="M22" s="257"/>
      <c r="N22" s="258"/>
      <c r="O22" s="258"/>
      <c r="P22" s="258"/>
      <c r="Q22" s="258"/>
      <c r="R22" s="258"/>
      <c r="S22" s="258"/>
      <c r="T22" s="300"/>
      <c r="U22" s="223" t="str">
        <f t="shared" si="1"/>
        <v/>
      </c>
      <c r="V22" s="301"/>
      <c r="W22" s="302"/>
      <c r="X22" s="302"/>
      <c r="Y22" s="303"/>
      <c r="Z22" s="202" t="str">
        <f t="shared" si="2"/>
        <v/>
      </c>
      <c r="AA22" s="158" t="str">
        <f t="shared" si="3"/>
        <v/>
      </c>
      <c r="AB22" s="152"/>
      <c r="AC22" s="151"/>
      <c r="AD22" s="151"/>
      <c r="AE22" s="151"/>
    </row>
    <row r="23" spans="1:31" ht="20.100000000000001" customHeight="1" thickBot="1" x14ac:dyDescent="0.3">
      <c r="A23" s="163">
        <v>19</v>
      </c>
      <c r="B23" s="162"/>
      <c r="C23" s="161"/>
      <c r="D23" s="160"/>
      <c r="E23" s="269"/>
      <c r="F23" s="270"/>
      <c r="G23" s="270"/>
      <c r="H23" s="270"/>
      <c r="I23" s="270"/>
      <c r="J23" s="271"/>
      <c r="K23" s="271"/>
      <c r="L23" s="223" t="str">
        <f t="shared" si="0"/>
        <v/>
      </c>
      <c r="M23" s="257"/>
      <c r="N23" s="258"/>
      <c r="O23" s="258"/>
      <c r="P23" s="258"/>
      <c r="Q23" s="258"/>
      <c r="R23" s="258"/>
      <c r="S23" s="258"/>
      <c r="T23" s="300"/>
      <c r="U23" s="223" t="str">
        <f t="shared" si="1"/>
        <v/>
      </c>
      <c r="V23" s="301"/>
      <c r="W23" s="302"/>
      <c r="X23" s="302"/>
      <c r="Y23" s="303"/>
      <c r="Z23" s="202" t="str">
        <f t="shared" si="2"/>
        <v/>
      </c>
      <c r="AA23" s="158" t="str">
        <f t="shared" si="3"/>
        <v/>
      </c>
      <c r="AB23" s="152"/>
      <c r="AC23" s="151"/>
      <c r="AD23" s="151"/>
      <c r="AE23" s="151"/>
    </row>
    <row r="24" spans="1:31" ht="20.100000000000001" customHeight="1" thickBot="1" x14ac:dyDescent="0.3">
      <c r="A24" s="163">
        <v>20</v>
      </c>
      <c r="B24" s="162"/>
      <c r="C24" s="161"/>
      <c r="D24" s="160"/>
      <c r="E24" s="269"/>
      <c r="F24" s="270"/>
      <c r="G24" s="270"/>
      <c r="H24" s="270"/>
      <c r="I24" s="270"/>
      <c r="J24" s="271"/>
      <c r="K24" s="271"/>
      <c r="L24" s="223" t="str">
        <f t="shared" si="0"/>
        <v/>
      </c>
      <c r="M24" s="257"/>
      <c r="N24" s="258"/>
      <c r="O24" s="258"/>
      <c r="P24" s="258"/>
      <c r="Q24" s="258"/>
      <c r="R24" s="258"/>
      <c r="S24" s="258"/>
      <c r="T24" s="300"/>
      <c r="U24" s="223" t="str">
        <f t="shared" si="1"/>
        <v/>
      </c>
      <c r="V24" s="301"/>
      <c r="W24" s="302"/>
      <c r="X24" s="302"/>
      <c r="Y24" s="303"/>
      <c r="Z24" s="202" t="str">
        <f t="shared" si="2"/>
        <v/>
      </c>
      <c r="AA24" s="158" t="str">
        <f t="shared" si="3"/>
        <v/>
      </c>
      <c r="AB24" s="152"/>
      <c r="AC24" s="151"/>
      <c r="AD24" s="151"/>
      <c r="AE24" s="151"/>
    </row>
    <row r="25" spans="1:31" ht="20.100000000000001" customHeight="1" thickBot="1" x14ac:dyDescent="0.3">
      <c r="A25" s="163">
        <v>21</v>
      </c>
      <c r="B25" s="162"/>
      <c r="C25" s="161"/>
      <c r="D25" s="160"/>
      <c r="E25" s="269"/>
      <c r="F25" s="270"/>
      <c r="G25" s="270"/>
      <c r="H25" s="270"/>
      <c r="I25" s="270"/>
      <c r="J25" s="271"/>
      <c r="K25" s="271"/>
      <c r="L25" s="223" t="str">
        <f t="shared" si="0"/>
        <v/>
      </c>
      <c r="M25" s="257"/>
      <c r="N25" s="258"/>
      <c r="O25" s="258"/>
      <c r="P25" s="258"/>
      <c r="Q25" s="258"/>
      <c r="R25" s="258"/>
      <c r="S25" s="258"/>
      <c r="T25" s="300"/>
      <c r="U25" s="223" t="str">
        <f t="shared" si="1"/>
        <v/>
      </c>
      <c r="V25" s="301"/>
      <c r="W25" s="302"/>
      <c r="X25" s="302"/>
      <c r="Y25" s="303"/>
      <c r="Z25" s="202" t="str">
        <f t="shared" si="2"/>
        <v/>
      </c>
      <c r="AA25" s="158" t="str">
        <f t="shared" si="3"/>
        <v/>
      </c>
      <c r="AB25" s="152"/>
      <c r="AC25" s="151"/>
      <c r="AD25" s="151"/>
      <c r="AE25" s="151"/>
    </row>
    <row r="26" spans="1:31" ht="20.100000000000001" customHeight="1" thickBot="1" x14ac:dyDescent="0.3">
      <c r="A26" s="163">
        <v>22</v>
      </c>
      <c r="B26" s="162"/>
      <c r="C26" s="161"/>
      <c r="D26" s="160"/>
      <c r="E26" s="269"/>
      <c r="F26" s="270"/>
      <c r="G26" s="270"/>
      <c r="H26" s="270"/>
      <c r="I26" s="270"/>
      <c r="J26" s="271"/>
      <c r="K26" s="271"/>
      <c r="L26" s="223" t="str">
        <f t="shared" si="0"/>
        <v/>
      </c>
      <c r="M26" s="257"/>
      <c r="N26" s="258"/>
      <c r="O26" s="258"/>
      <c r="P26" s="258"/>
      <c r="Q26" s="258"/>
      <c r="R26" s="258"/>
      <c r="S26" s="258"/>
      <c r="T26" s="300"/>
      <c r="U26" s="223" t="str">
        <f t="shared" si="1"/>
        <v/>
      </c>
      <c r="V26" s="301"/>
      <c r="W26" s="302"/>
      <c r="X26" s="302"/>
      <c r="Y26" s="303"/>
      <c r="Z26" s="202" t="str">
        <f t="shared" si="2"/>
        <v/>
      </c>
      <c r="AA26" s="158" t="str">
        <f t="shared" si="3"/>
        <v/>
      </c>
      <c r="AB26" s="152"/>
      <c r="AC26" s="151"/>
      <c r="AD26" s="151"/>
      <c r="AE26" s="151"/>
    </row>
    <row r="27" spans="1:31" ht="20.100000000000001" customHeight="1" thickBot="1" x14ac:dyDescent="0.3">
      <c r="A27" s="163">
        <v>23</v>
      </c>
      <c r="B27" s="162"/>
      <c r="C27" s="161"/>
      <c r="D27" s="160"/>
      <c r="E27" s="269"/>
      <c r="F27" s="270"/>
      <c r="G27" s="270"/>
      <c r="H27" s="270"/>
      <c r="I27" s="270"/>
      <c r="J27" s="271"/>
      <c r="K27" s="271"/>
      <c r="L27" s="223" t="str">
        <f t="shared" si="0"/>
        <v/>
      </c>
      <c r="M27" s="257"/>
      <c r="N27" s="258"/>
      <c r="O27" s="258"/>
      <c r="P27" s="258"/>
      <c r="Q27" s="258"/>
      <c r="R27" s="258"/>
      <c r="S27" s="258"/>
      <c r="T27" s="300"/>
      <c r="U27" s="223" t="str">
        <f t="shared" si="1"/>
        <v/>
      </c>
      <c r="V27" s="301"/>
      <c r="W27" s="302"/>
      <c r="X27" s="302"/>
      <c r="Y27" s="303"/>
      <c r="Z27" s="202" t="str">
        <f t="shared" si="2"/>
        <v/>
      </c>
      <c r="AA27" s="158" t="str">
        <f t="shared" si="3"/>
        <v/>
      </c>
      <c r="AB27" s="152"/>
      <c r="AC27" s="151"/>
      <c r="AD27" s="151"/>
      <c r="AE27" s="151"/>
    </row>
    <row r="28" spans="1:31" ht="20.100000000000001" customHeight="1" thickBot="1" x14ac:dyDescent="0.3">
      <c r="A28" s="163">
        <v>24</v>
      </c>
      <c r="B28" s="162"/>
      <c r="C28" s="161"/>
      <c r="D28" s="160"/>
      <c r="E28" s="269"/>
      <c r="F28" s="270"/>
      <c r="G28" s="270"/>
      <c r="H28" s="270"/>
      <c r="I28" s="270"/>
      <c r="J28" s="271"/>
      <c r="K28" s="271"/>
      <c r="L28" s="223" t="str">
        <f t="shared" si="0"/>
        <v/>
      </c>
      <c r="M28" s="257"/>
      <c r="N28" s="258"/>
      <c r="O28" s="258"/>
      <c r="P28" s="258"/>
      <c r="Q28" s="258"/>
      <c r="R28" s="258"/>
      <c r="S28" s="258"/>
      <c r="T28" s="300"/>
      <c r="U28" s="223" t="str">
        <f t="shared" si="1"/>
        <v/>
      </c>
      <c r="V28" s="301"/>
      <c r="W28" s="302"/>
      <c r="X28" s="302"/>
      <c r="Y28" s="303"/>
      <c r="Z28" s="202" t="str">
        <f t="shared" si="2"/>
        <v/>
      </c>
      <c r="AA28" s="158" t="str">
        <f t="shared" si="3"/>
        <v/>
      </c>
      <c r="AB28" s="152"/>
      <c r="AC28" s="151"/>
      <c r="AD28" s="151"/>
      <c r="AE28" s="151"/>
    </row>
    <row r="29" spans="1:31" ht="20.100000000000001" customHeight="1" thickBot="1" x14ac:dyDescent="0.3">
      <c r="A29" s="163">
        <v>25</v>
      </c>
      <c r="B29" s="162"/>
      <c r="C29" s="161"/>
      <c r="D29" s="160"/>
      <c r="E29" s="269"/>
      <c r="F29" s="270"/>
      <c r="G29" s="270"/>
      <c r="H29" s="270"/>
      <c r="I29" s="270"/>
      <c r="J29" s="271"/>
      <c r="K29" s="271"/>
      <c r="L29" s="223" t="str">
        <f t="shared" si="0"/>
        <v/>
      </c>
      <c r="M29" s="257"/>
      <c r="N29" s="258"/>
      <c r="O29" s="258"/>
      <c r="P29" s="258"/>
      <c r="Q29" s="258"/>
      <c r="R29" s="258"/>
      <c r="S29" s="258"/>
      <c r="T29" s="300"/>
      <c r="U29" s="223" t="str">
        <f t="shared" si="1"/>
        <v/>
      </c>
      <c r="V29" s="301"/>
      <c r="W29" s="302"/>
      <c r="X29" s="302"/>
      <c r="Y29" s="303"/>
      <c r="Z29" s="202" t="str">
        <f t="shared" si="2"/>
        <v/>
      </c>
      <c r="AA29" s="158" t="str">
        <f t="shared" si="3"/>
        <v/>
      </c>
      <c r="AB29" s="152"/>
      <c r="AC29" s="151"/>
      <c r="AD29" s="151"/>
      <c r="AE29" s="151"/>
    </row>
    <row r="30" spans="1:31" ht="20.100000000000001" customHeight="1" thickBot="1" x14ac:dyDescent="0.3">
      <c r="A30" s="163">
        <v>26</v>
      </c>
      <c r="B30" s="162"/>
      <c r="C30" s="161"/>
      <c r="D30" s="160"/>
      <c r="E30" s="269"/>
      <c r="F30" s="270"/>
      <c r="G30" s="270"/>
      <c r="H30" s="270"/>
      <c r="I30" s="270"/>
      <c r="J30" s="271"/>
      <c r="K30" s="271"/>
      <c r="L30" s="223" t="str">
        <f t="shared" si="0"/>
        <v/>
      </c>
      <c r="M30" s="257"/>
      <c r="N30" s="258"/>
      <c r="O30" s="258"/>
      <c r="P30" s="258"/>
      <c r="Q30" s="258"/>
      <c r="R30" s="258"/>
      <c r="S30" s="258"/>
      <c r="T30" s="300"/>
      <c r="U30" s="223" t="str">
        <f t="shared" si="1"/>
        <v/>
      </c>
      <c r="V30" s="301"/>
      <c r="W30" s="302"/>
      <c r="X30" s="302"/>
      <c r="Y30" s="303"/>
      <c r="Z30" s="202" t="str">
        <f t="shared" si="2"/>
        <v/>
      </c>
      <c r="AA30" s="158" t="str">
        <f t="shared" si="3"/>
        <v/>
      </c>
      <c r="AB30" s="152"/>
      <c r="AC30" s="151"/>
      <c r="AD30" s="151"/>
      <c r="AE30" s="151"/>
    </row>
    <row r="31" spans="1:31" ht="20.100000000000001" customHeight="1" thickBot="1" x14ac:dyDescent="0.3">
      <c r="A31" s="163">
        <v>27</v>
      </c>
      <c r="B31" s="162"/>
      <c r="C31" s="161"/>
      <c r="D31" s="160"/>
      <c r="E31" s="269"/>
      <c r="F31" s="270"/>
      <c r="G31" s="270"/>
      <c r="H31" s="270"/>
      <c r="I31" s="270"/>
      <c r="J31" s="271"/>
      <c r="K31" s="271"/>
      <c r="L31" s="223" t="str">
        <f t="shared" si="0"/>
        <v/>
      </c>
      <c r="M31" s="257"/>
      <c r="N31" s="258"/>
      <c r="O31" s="258"/>
      <c r="P31" s="258"/>
      <c r="Q31" s="258"/>
      <c r="R31" s="258"/>
      <c r="S31" s="258"/>
      <c r="T31" s="300"/>
      <c r="U31" s="223" t="str">
        <f t="shared" si="1"/>
        <v/>
      </c>
      <c r="V31" s="301"/>
      <c r="W31" s="302"/>
      <c r="X31" s="302"/>
      <c r="Y31" s="303"/>
      <c r="Z31" s="202" t="str">
        <f t="shared" si="2"/>
        <v/>
      </c>
      <c r="AA31" s="158" t="str">
        <f t="shared" si="3"/>
        <v/>
      </c>
      <c r="AB31" s="152"/>
      <c r="AC31" s="151"/>
      <c r="AD31" s="151"/>
      <c r="AE31" s="151"/>
    </row>
    <row r="32" spans="1:31" ht="20.100000000000001" customHeight="1" thickBot="1" x14ac:dyDescent="0.3">
      <c r="A32" s="163">
        <v>28</v>
      </c>
      <c r="B32" s="162"/>
      <c r="C32" s="161"/>
      <c r="D32" s="160"/>
      <c r="E32" s="269"/>
      <c r="F32" s="270"/>
      <c r="G32" s="270"/>
      <c r="H32" s="270"/>
      <c r="I32" s="270"/>
      <c r="J32" s="271"/>
      <c r="K32" s="271"/>
      <c r="L32" s="223" t="str">
        <f t="shared" si="0"/>
        <v/>
      </c>
      <c r="M32" s="257"/>
      <c r="N32" s="258"/>
      <c r="O32" s="258"/>
      <c r="P32" s="258"/>
      <c r="Q32" s="258"/>
      <c r="R32" s="258"/>
      <c r="S32" s="258"/>
      <c r="T32" s="300"/>
      <c r="U32" s="223" t="str">
        <f t="shared" si="1"/>
        <v/>
      </c>
      <c r="V32" s="301"/>
      <c r="W32" s="302"/>
      <c r="X32" s="302"/>
      <c r="Y32" s="303"/>
      <c r="Z32" s="202" t="str">
        <f t="shared" si="2"/>
        <v/>
      </c>
      <c r="AA32" s="158" t="str">
        <f t="shared" si="3"/>
        <v/>
      </c>
      <c r="AB32" s="152"/>
      <c r="AC32" s="151"/>
      <c r="AD32" s="151"/>
      <c r="AE32" s="151"/>
    </row>
    <row r="33" spans="1:31" ht="20.100000000000001" customHeight="1" thickBot="1" x14ac:dyDescent="0.3">
      <c r="A33" s="163">
        <v>29</v>
      </c>
      <c r="B33" s="162"/>
      <c r="C33" s="161"/>
      <c r="D33" s="160"/>
      <c r="E33" s="269"/>
      <c r="F33" s="270"/>
      <c r="G33" s="270"/>
      <c r="H33" s="270"/>
      <c r="I33" s="270"/>
      <c r="J33" s="271"/>
      <c r="K33" s="271"/>
      <c r="L33" s="223" t="str">
        <f t="shared" si="0"/>
        <v/>
      </c>
      <c r="M33" s="257"/>
      <c r="N33" s="258"/>
      <c r="O33" s="258"/>
      <c r="P33" s="258"/>
      <c r="Q33" s="258"/>
      <c r="R33" s="258"/>
      <c r="S33" s="258"/>
      <c r="T33" s="300"/>
      <c r="U33" s="223" t="str">
        <f t="shared" si="1"/>
        <v/>
      </c>
      <c r="V33" s="301"/>
      <c r="W33" s="302"/>
      <c r="X33" s="302"/>
      <c r="Y33" s="303"/>
      <c r="Z33" s="202" t="str">
        <f t="shared" si="2"/>
        <v/>
      </c>
      <c r="AA33" s="158" t="str">
        <f t="shared" si="3"/>
        <v/>
      </c>
      <c r="AB33" s="152"/>
      <c r="AC33" s="151"/>
      <c r="AD33" s="151"/>
      <c r="AE33" s="151"/>
    </row>
    <row r="34" spans="1:31" ht="20.100000000000001" customHeight="1" thickBot="1" x14ac:dyDescent="0.3">
      <c r="A34" s="163">
        <v>30</v>
      </c>
      <c r="B34" s="162"/>
      <c r="C34" s="161"/>
      <c r="D34" s="160"/>
      <c r="E34" s="269"/>
      <c r="F34" s="270"/>
      <c r="G34" s="270"/>
      <c r="H34" s="270"/>
      <c r="I34" s="270"/>
      <c r="J34" s="271"/>
      <c r="K34" s="271"/>
      <c r="L34" s="223" t="str">
        <f t="shared" si="0"/>
        <v/>
      </c>
      <c r="M34" s="257"/>
      <c r="N34" s="258"/>
      <c r="O34" s="258"/>
      <c r="P34" s="258"/>
      <c r="Q34" s="258"/>
      <c r="R34" s="258"/>
      <c r="S34" s="258"/>
      <c r="T34" s="300"/>
      <c r="U34" s="223" t="str">
        <f t="shared" si="1"/>
        <v/>
      </c>
      <c r="V34" s="301"/>
      <c r="W34" s="302"/>
      <c r="X34" s="302"/>
      <c r="Y34" s="303"/>
      <c r="Z34" s="202" t="str">
        <f t="shared" si="2"/>
        <v/>
      </c>
      <c r="AA34" s="158" t="str">
        <f t="shared" si="3"/>
        <v/>
      </c>
      <c r="AB34" s="152"/>
      <c r="AC34" s="151"/>
      <c r="AD34" s="151"/>
      <c r="AE34" s="151"/>
    </row>
    <row r="35" spans="1:31" ht="20.100000000000001" customHeight="1" thickBot="1" x14ac:dyDescent="0.3">
      <c r="A35" s="163">
        <v>31</v>
      </c>
      <c r="B35" s="162"/>
      <c r="C35" s="161"/>
      <c r="D35" s="160"/>
      <c r="E35" s="269"/>
      <c r="F35" s="270"/>
      <c r="G35" s="270"/>
      <c r="H35" s="270"/>
      <c r="I35" s="270"/>
      <c r="J35" s="271"/>
      <c r="K35" s="271"/>
      <c r="L35" s="223" t="str">
        <f t="shared" si="0"/>
        <v/>
      </c>
      <c r="M35" s="257"/>
      <c r="N35" s="258"/>
      <c r="O35" s="258"/>
      <c r="P35" s="258"/>
      <c r="Q35" s="258"/>
      <c r="R35" s="258"/>
      <c r="S35" s="258"/>
      <c r="T35" s="300"/>
      <c r="U35" s="223" t="str">
        <f t="shared" si="1"/>
        <v/>
      </c>
      <c r="V35" s="301"/>
      <c r="W35" s="302"/>
      <c r="X35" s="302"/>
      <c r="Y35" s="303"/>
      <c r="Z35" s="202" t="str">
        <f t="shared" si="2"/>
        <v/>
      </c>
      <c r="AA35" s="158" t="str">
        <f t="shared" si="3"/>
        <v/>
      </c>
      <c r="AB35" s="152"/>
      <c r="AC35" s="151"/>
      <c r="AD35" s="151"/>
      <c r="AE35" s="151"/>
    </row>
    <row r="36" spans="1:31" ht="20.100000000000001" customHeight="1" thickBot="1" x14ac:dyDescent="0.3">
      <c r="A36" s="163">
        <v>32</v>
      </c>
      <c r="B36" s="162"/>
      <c r="C36" s="161"/>
      <c r="D36" s="160"/>
      <c r="E36" s="269"/>
      <c r="F36" s="270"/>
      <c r="G36" s="270"/>
      <c r="H36" s="270"/>
      <c r="I36" s="270"/>
      <c r="J36" s="271"/>
      <c r="K36" s="271"/>
      <c r="L36" s="223" t="str">
        <f t="shared" si="0"/>
        <v/>
      </c>
      <c r="M36" s="257"/>
      <c r="N36" s="258"/>
      <c r="O36" s="258"/>
      <c r="P36" s="258"/>
      <c r="Q36" s="258"/>
      <c r="R36" s="258"/>
      <c r="S36" s="258"/>
      <c r="T36" s="300"/>
      <c r="U36" s="223" t="str">
        <f t="shared" si="1"/>
        <v/>
      </c>
      <c r="V36" s="301"/>
      <c r="W36" s="302"/>
      <c r="X36" s="302"/>
      <c r="Y36" s="303"/>
      <c r="Z36" s="202" t="str">
        <f t="shared" si="2"/>
        <v/>
      </c>
      <c r="AA36" s="158" t="str">
        <f t="shared" si="3"/>
        <v/>
      </c>
      <c r="AB36" s="152"/>
      <c r="AC36" s="151"/>
      <c r="AD36" s="151"/>
      <c r="AE36" s="151"/>
    </row>
    <row r="37" spans="1:31" ht="20.100000000000001" customHeight="1" thickBot="1" x14ac:dyDescent="0.3">
      <c r="A37" s="163">
        <v>33</v>
      </c>
      <c r="B37" s="162"/>
      <c r="C37" s="161"/>
      <c r="D37" s="160"/>
      <c r="E37" s="269"/>
      <c r="F37" s="270"/>
      <c r="G37" s="270"/>
      <c r="H37" s="270"/>
      <c r="I37" s="270"/>
      <c r="J37" s="271"/>
      <c r="K37" s="271"/>
      <c r="L37" s="223" t="str">
        <f t="shared" si="0"/>
        <v/>
      </c>
      <c r="M37" s="257"/>
      <c r="N37" s="258"/>
      <c r="O37" s="258"/>
      <c r="P37" s="258"/>
      <c r="Q37" s="258"/>
      <c r="R37" s="258"/>
      <c r="S37" s="258"/>
      <c r="T37" s="300"/>
      <c r="U37" s="223" t="str">
        <f t="shared" si="1"/>
        <v/>
      </c>
      <c r="V37" s="301"/>
      <c r="W37" s="302"/>
      <c r="X37" s="302"/>
      <c r="Y37" s="303"/>
      <c r="Z37" s="202" t="str">
        <f t="shared" si="2"/>
        <v/>
      </c>
      <c r="AA37" s="158" t="str">
        <f t="shared" si="3"/>
        <v/>
      </c>
      <c r="AB37" s="152"/>
      <c r="AC37" s="151"/>
      <c r="AD37" s="151"/>
      <c r="AE37" s="151"/>
    </row>
    <row r="38" spans="1:31" ht="20.100000000000001" customHeight="1" thickBot="1" x14ac:dyDescent="0.3">
      <c r="A38" s="163">
        <v>34</v>
      </c>
      <c r="B38" s="162"/>
      <c r="C38" s="161"/>
      <c r="D38" s="160"/>
      <c r="E38" s="269"/>
      <c r="F38" s="270"/>
      <c r="G38" s="270"/>
      <c r="H38" s="270"/>
      <c r="I38" s="270"/>
      <c r="J38" s="271"/>
      <c r="K38" s="271"/>
      <c r="L38" s="223" t="str">
        <f t="shared" si="0"/>
        <v/>
      </c>
      <c r="M38" s="257"/>
      <c r="N38" s="258"/>
      <c r="O38" s="258"/>
      <c r="P38" s="258"/>
      <c r="Q38" s="258"/>
      <c r="R38" s="258"/>
      <c r="S38" s="258"/>
      <c r="T38" s="300"/>
      <c r="U38" s="223" t="str">
        <f t="shared" si="1"/>
        <v/>
      </c>
      <c r="V38" s="301"/>
      <c r="W38" s="302"/>
      <c r="X38" s="302"/>
      <c r="Y38" s="303"/>
      <c r="Z38" s="202" t="str">
        <f t="shared" si="2"/>
        <v/>
      </c>
      <c r="AA38" s="158" t="str">
        <f t="shared" si="3"/>
        <v/>
      </c>
      <c r="AB38" s="152"/>
      <c r="AC38" s="151"/>
      <c r="AD38" s="151"/>
      <c r="AE38" s="151"/>
    </row>
    <row r="39" spans="1:31" ht="20.100000000000001" customHeight="1" thickBot="1" x14ac:dyDescent="0.3">
      <c r="A39" s="163">
        <v>35</v>
      </c>
      <c r="B39" s="162"/>
      <c r="C39" s="161"/>
      <c r="D39" s="160"/>
      <c r="E39" s="269"/>
      <c r="F39" s="270"/>
      <c r="G39" s="270"/>
      <c r="H39" s="270"/>
      <c r="I39" s="270"/>
      <c r="J39" s="271"/>
      <c r="K39" s="271"/>
      <c r="L39" s="223" t="str">
        <f t="shared" si="0"/>
        <v/>
      </c>
      <c r="M39" s="257"/>
      <c r="N39" s="258"/>
      <c r="O39" s="258"/>
      <c r="P39" s="258"/>
      <c r="Q39" s="258"/>
      <c r="R39" s="258"/>
      <c r="S39" s="258"/>
      <c r="T39" s="300"/>
      <c r="U39" s="223" t="str">
        <f t="shared" si="1"/>
        <v/>
      </c>
      <c r="V39" s="301"/>
      <c r="W39" s="302"/>
      <c r="X39" s="302"/>
      <c r="Y39" s="303"/>
      <c r="Z39" s="202" t="str">
        <f t="shared" si="2"/>
        <v/>
      </c>
      <c r="AA39" s="158" t="str">
        <f t="shared" si="3"/>
        <v/>
      </c>
      <c r="AB39" s="152"/>
      <c r="AC39" s="151"/>
      <c r="AD39" s="151"/>
      <c r="AE39" s="151"/>
    </row>
    <row r="40" spans="1:31" ht="20.100000000000001" customHeight="1" thickBot="1" x14ac:dyDescent="0.3">
      <c r="A40" s="163">
        <v>36</v>
      </c>
      <c r="B40" s="162"/>
      <c r="C40" s="161"/>
      <c r="D40" s="160"/>
      <c r="E40" s="269"/>
      <c r="F40" s="270"/>
      <c r="G40" s="270"/>
      <c r="H40" s="270"/>
      <c r="I40" s="270"/>
      <c r="J40" s="271"/>
      <c r="K40" s="271"/>
      <c r="L40" s="223" t="str">
        <f t="shared" si="0"/>
        <v/>
      </c>
      <c r="M40" s="257"/>
      <c r="N40" s="258"/>
      <c r="O40" s="258"/>
      <c r="P40" s="258"/>
      <c r="Q40" s="258"/>
      <c r="R40" s="258"/>
      <c r="S40" s="258"/>
      <c r="T40" s="300"/>
      <c r="U40" s="223" t="str">
        <f t="shared" si="1"/>
        <v/>
      </c>
      <c r="V40" s="301"/>
      <c r="W40" s="302"/>
      <c r="X40" s="302"/>
      <c r="Y40" s="303"/>
      <c r="Z40" s="202" t="str">
        <f t="shared" si="2"/>
        <v/>
      </c>
      <c r="AA40" s="158" t="str">
        <f t="shared" si="3"/>
        <v/>
      </c>
      <c r="AB40" s="152"/>
      <c r="AC40" s="151"/>
      <c r="AD40" s="151"/>
      <c r="AE40" s="151"/>
    </row>
    <row r="41" spans="1:31" ht="20.100000000000001" customHeight="1" thickBot="1" x14ac:dyDescent="0.3">
      <c r="A41" s="163">
        <v>37</v>
      </c>
      <c r="B41" s="162"/>
      <c r="C41" s="161"/>
      <c r="D41" s="160"/>
      <c r="E41" s="269"/>
      <c r="F41" s="270"/>
      <c r="G41" s="270"/>
      <c r="H41" s="270"/>
      <c r="I41" s="270"/>
      <c r="J41" s="271"/>
      <c r="K41" s="271"/>
      <c r="L41" s="223" t="str">
        <f t="shared" si="0"/>
        <v/>
      </c>
      <c r="M41" s="257"/>
      <c r="N41" s="258"/>
      <c r="O41" s="258"/>
      <c r="P41" s="258"/>
      <c r="Q41" s="258"/>
      <c r="R41" s="258"/>
      <c r="S41" s="258"/>
      <c r="T41" s="300"/>
      <c r="U41" s="223" t="str">
        <f t="shared" si="1"/>
        <v/>
      </c>
      <c r="V41" s="301"/>
      <c r="W41" s="302"/>
      <c r="X41" s="302"/>
      <c r="Y41" s="303"/>
      <c r="Z41" s="202" t="str">
        <f t="shared" si="2"/>
        <v/>
      </c>
      <c r="AA41" s="158" t="str">
        <f t="shared" si="3"/>
        <v/>
      </c>
      <c r="AB41" s="152"/>
      <c r="AC41" s="151"/>
      <c r="AD41" s="151"/>
      <c r="AE41" s="151"/>
    </row>
    <row r="42" spans="1:31" ht="20.100000000000001" customHeight="1" thickBot="1" x14ac:dyDescent="0.3">
      <c r="A42" s="163">
        <v>38</v>
      </c>
      <c r="B42" s="162"/>
      <c r="C42" s="161"/>
      <c r="D42" s="160"/>
      <c r="E42" s="269"/>
      <c r="F42" s="270"/>
      <c r="G42" s="270"/>
      <c r="H42" s="270"/>
      <c r="I42" s="270"/>
      <c r="J42" s="271"/>
      <c r="K42" s="271"/>
      <c r="L42" s="223" t="str">
        <f t="shared" si="0"/>
        <v/>
      </c>
      <c r="M42" s="257"/>
      <c r="N42" s="258"/>
      <c r="O42" s="258"/>
      <c r="P42" s="258"/>
      <c r="Q42" s="258"/>
      <c r="R42" s="258"/>
      <c r="S42" s="258"/>
      <c r="T42" s="300"/>
      <c r="U42" s="223" t="str">
        <f t="shared" si="1"/>
        <v/>
      </c>
      <c r="V42" s="301"/>
      <c r="W42" s="302"/>
      <c r="X42" s="302"/>
      <c r="Y42" s="303"/>
      <c r="Z42" s="202" t="str">
        <f t="shared" si="2"/>
        <v/>
      </c>
      <c r="AA42" s="158" t="str">
        <f t="shared" si="3"/>
        <v/>
      </c>
      <c r="AB42" s="152"/>
      <c r="AC42" s="151"/>
      <c r="AD42" s="151"/>
      <c r="AE42" s="151"/>
    </row>
    <row r="43" spans="1:31" ht="20.100000000000001" customHeight="1" thickBot="1" x14ac:dyDescent="0.3">
      <c r="A43" s="163">
        <v>39</v>
      </c>
      <c r="B43" s="162"/>
      <c r="C43" s="161"/>
      <c r="D43" s="160"/>
      <c r="E43" s="269"/>
      <c r="F43" s="270"/>
      <c r="G43" s="270"/>
      <c r="H43" s="270"/>
      <c r="I43" s="270"/>
      <c r="J43" s="271"/>
      <c r="K43" s="271"/>
      <c r="L43" s="223" t="str">
        <f t="shared" si="0"/>
        <v/>
      </c>
      <c r="M43" s="257"/>
      <c r="N43" s="258"/>
      <c r="O43" s="258"/>
      <c r="P43" s="258"/>
      <c r="Q43" s="258"/>
      <c r="R43" s="258"/>
      <c r="S43" s="258"/>
      <c r="T43" s="300"/>
      <c r="U43" s="223" t="str">
        <f t="shared" si="1"/>
        <v/>
      </c>
      <c r="V43" s="301"/>
      <c r="W43" s="302"/>
      <c r="X43" s="302"/>
      <c r="Y43" s="303"/>
      <c r="Z43" s="202" t="str">
        <f t="shared" si="2"/>
        <v/>
      </c>
      <c r="AA43" s="158" t="str">
        <f t="shared" si="3"/>
        <v/>
      </c>
      <c r="AB43" s="152"/>
      <c r="AC43" s="151"/>
      <c r="AD43" s="151"/>
      <c r="AE43" s="151"/>
    </row>
    <row r="44" spans="1:31" ht="20.100000000000001" customHeight="1" thickBot="1" x14ac:dyDescent="0.3">
      <c r="A44" s="163">
        <v>40</v>
      </c>
      <c r="B44" s="162"/>
      <c r="C44" s="161"/>
      <c r="D44" s="160"/>
      <c r="E44" s="269"/>
      <c r="F44" s="270"/>
      <c r="G44" s="270"/>
      <c r="H44" s="270"/>
      <c r="I44" s="270"/>
      <c r="J44" s="271"/>
      <c r="K44" s="271"/>
      <c r="L44" s="223" t="str">
        <f t="shared" si="0"/>
        <v/>
      </c>
      <c r="M44" s="257"/>
      <c r="N44" s="258"/>
      <c r="O44" s="258"/>
      <c r="P44" s="258"/>
      <c r="Q44" s="258"/>
      <c r="R44" s="258"/>
      <c r="S44" s="258"/>
      <c r="T44" s="300"/>
      <c r="U44" s="223" t="str">
        <f t="shared" si="1"/>
        <v/>
      </c>
      <c r="V44" s="301"/>
      <c r="W44" s="302"/>
      <c r="X44" s="302"/>
      <c r="Y44" s="303"/>
      <c r="Z44" s="202" t="str">
        <f t="shared" si="2"/>
        <v/>
      </c>
      <c r="AA44" s="158" t="str">
        <f t="shared" si="3"/>
        <v/>
      </c>
      <c r="AB44" s="152"/>
      <c r="AC44" s="151"/>
      <c r="AD44" s="151"/>
      <c r="AE44" s="151"/>
    </row>
    <row r="45" spans="1:31" ht="20.100000000000001" customHeight="1" thickBot="1" x14ac:dyDescent="0.3">
      <c r="A45" s="163">
        <v>41</v>
      </c>
      <c r="B45" s="162"/>
      <c r="C45" s="161"/>
      <c r="D45" s="160"/>
      <c r="E45" s="269"/>
      <c r="F45" s="270"/>
      <c r="G45" s="270"/>
      <c r="H45" s="270"/>
      <c r="I45" s="270"/>
      <c r="J45" s="271"/>
      <c r="K45" s="271"/>
      <c r="L45" s="223" t="str">
        <f t="shared" si="0"/>
        <v/>
      </c>
      <c r="M45" s="257"/>
      <c r="N45" s="258"/>
      <c r="O45" s="258"/>
      <c r="P45" s="258"/>
      <c r="Q45" s="258"/>
      <c r="R45" s="258"/>
      <c r="S45" s="258"/>
      <c r="T45" s="300"/>
      <c r="U45" s="223" t="str">
        <f t="shared" si="1"/>
        <v/>
      </c>
      <c r="V45" s="301"/>
      <c r="W45" s="302"/>
      <c r="X45" s="302"/>
      <c r="Y45" s="303"/>
      <c r="Z45" s="202" t="str">
        <f t="shared" si="2"/>
        <v/>
      </c>
      <c r="AA45" s="158" t="str">
        <f t="shared" si="3"/>
        <v/>
      </c>
      <c r="AB45" s="152"/>
      <c r="AC45" s="151"/>
      <c r="AD45" s="151"/>
      <c r="AE45" s="151"/>
    </row>
    <row r="46" spans="1:31" ht="20.100000000000001" customHeight="1" thickBot="1" x14ac:dyDescent="0.3">
      <c r="A46" s="163">
        <v>42</v>
      </c>
      <c r="B46" s="162"/>
      <c r="C46" s="161"/>
      <c r="D46" s="160"/>
      <c r="E46" s="269"/>
      <c r="F46" s="270"/>
      <c r="G46" s="270"/>
      <c r="H46" s="270"/>
      <c r="I46" s="270"/>
      <c r="J46" s="271"/>
      <c r="K46" s="271"/>
      <c r="L46" s="223" t="str">
        <f t="shared" si="0"/>
        <v/>
      </c>
      <c r="M46" s="257"/>
      <c r="N46" s="258"/>
      <c r="O46" s="258"/>
      <c r="P46" s="258"/>
      <c r="Q46" s="258"/>
      <c r="R46" s="258"/>
      <c r="S46" s="258"/>
      <c r="T46" s="300"/>
      <c r="U46" s="223" t="str">
        <f t="shared" si="1"/>
        <v/>
      </c>
      <c r="V46" s="301"/>
      <c r="W46" s="302"/>
      <c r="X46" s="302"/>
      <c r="Y46" s="303"/>
      <c r="Z46" s="202" t="str">
        <f t="shared" si="2"/>
        <v/>
      </c>
      <c r="AA46" s="158" t="str">
        <f t="shared" si="3"/>
        <v/>
      </c>
      <c r="AB46" s="152"/>
      <c r="AC46" s="151"/>
      <c r="AD46" s="151"/>
      <c r="AE46" s="151"/>
    </row>
    <row r="47" spans="1:31" ht="20.100000000000001" customHeight="1" thickBot="1" x14ac:dyDescent="0.3">
      <c r="A47" s="163">
        <v>43</v>
      </c>
      <c r="B47" s="162"/>
      <c r="C47" s="161"/>
      <c r="D47" s="160"/>
      <c r="E47" s="269"/>
      <c r="F47" s="270"/>
      <c r="G47" s="270"/>
      <c r="H47" s="270"/>
      <c r="I47" s="270"/>
      <c r="J47" s="271"/>
      <c r="K47" s="271"/>
      <c r="L47" s="223" t="str">
        <f t="shared" si="0"/>
        <v/>
      </c>
      <c r="M47" s="257"/>
      <c r="N47" s="258"/>
      <c r="O47" s="258"/>
      <c r="P47" s="258"/>
      <c r="Q47" s="258"/>
      <c r="R47" s="258"/>
      <c r="S47" s="258"/>
      <c r="T47" s="300"/>
      <c r="U47" s="223" t="str">
        <f t="shared" si="1"/>
        <v/>
      </c>
      <c r="V47" s="301"/>
      <c r="W47" s="302"/>
      <c r="X47" s="302"/>
      <c r="Y47" s="303"/>
      <c r="Z47" s="202" t="str">
        <f t="shared" si="2"/>
        <v/>
      </c>
      <c r="AA47" s="158" t="str">
        <f t="shared" si="3"/>
        <v/>
      </c>
      <c r="AB47" s="152"/>
      <c r="AC47" s="151"/>
      <c r="AD47" s="151"/>
      <c r="AE47" s="151"/>
    </row>
    <row r="48" spans="1:31" ht="20.100000000000001" customHeight="1" thickBot="1" x14ac:dyDescent="0.3">
      <c r="A48" s="163">
        <v>44</v>
      </c>
      <c r="B48" s="162"/>
      <c r="C48" s="161"/>
      <c r="D48" s="160"/>
      <c r="E48" s="269"/>
      <c r="F48" s="270"/>
      <c r="G48" s="270"/>
      <c r="H48" s="270"/>
      <c r="I48" s="270"/>
      <c r="J48" s="271"/>
      <c r="K48" s="271"/>
      <c r="L48" s="223" t="str">
        <f t="shared" si="0"/>
        <v/>
      </c>
      <c r="M48" s="257"/>
      <c r="N48" s="258"/>
      <c r="O48" s="258"/>
      <c r="P48" s="258"/>
      <c r="Q48" s="258"/>
      <c r="R48" s="258"/>
      <c r="S48" s="258"/>
      <c r="T48" s="300"/>
      <c r="U48" s="223" t="str">
        <f t="shared" si="1"/>
        <v/>
      </c>
      <c r="V48" s="301"/>
      <c r="W48" s="302"/>
      <c r="X48" s="302"/>
      <c r="Y48" s="303"/>
      <c r="Z48" s="202" t="str">
        <f t="shared" si="2"/>
        <v/>
      </c>
      <c r="AA48" s="158" t="str">
        <f t="shared" si="3"/>
        <v/>
      </c>
      <c r="AB48" s="152"/>
      <c r="AC48" s="151"/>
      <c r="AD48" s="151"/>
      <c r="AE48" s="151"/>
    </row>
    <row r="49" spans="1:31" ht="20.100000000000001" customHeight="1" thickBot="1" x14ac:dyDescent="0.3">
      <c r="A49" s="163">
        <v>45</v>
      </c>
      <c r="B49" s="162"/>
      <c r="C49" s="161"/>
      <c r="D49" s="160"/>
      <c r="E49" s="269"/>
      <c r="F49" s="270"/>
      <c r="G49" s="270"/>
      <c r="H49" s="270"/>
      <c r="I49" s="270"/>
      <c r="J49" s="271"/>
      <c r="K49" s="271"/>
      <c r="L49" s="223" t="str">
        <f t="shared" si="0"/>
        <v/>
      </c>
      <c r="M49" s="257"/>
      <c r="N49" s="258"/>
      <c r="O49" s="258"/>
      <c r="P49" s="258"/>
      <c r="Q49" s="258"/>
      <c r="R49" s="258"/>
      <c r="S49" s="258"/>
      <c r="T49" s="300"/>
      <c r="U49" s="223" t="str">
        <f t="shared" si="1"/>
        <v/>
      </c>
      <c r="V49" s="301"/>
      <c r="W49" s="302"/>
      <c r="X49" s="302"/>
      <c r="Y49" s="303"/>
      <c r="Z49" s="202" t="str">
        <f t="shared" si="2"/>
        <v/>
      </c>
      <c r="AA49" s="158" t="str">
        <f t="shared" si="3"/>
        <v/>
      </c>
      <c r="AB49" s="152"/>
      <c r="AC49" s="151"/>
      <c r="AD49" s="151"/>
      <c r="AE49" s="151"/>
    </row>
    <row r="50" spans="1:31" ht="20.100000000000001" customHeight="1" thickBot="1" x14ac:dyDescent="0.3">
      <c r="A50" s="163">
        <v>46</v>
      </c>
      <c r="B50" s="162"/>
      <c r="C50" s="161"/>
      <c r="D50" s="160"/>
      <c r="E50" s="269"/>
      <c r="F50" s="270"/>
      <c r="G50" s="270"/>
      <c r="H50" s="270"/>
      <c r="I50" s="270"/>
      <c r="J50" s="271"/>
      <c r="K50" s="271"/>
      <c r="L50" s="223" t="str">
        <f t="shared" si="0"/>
        <v/>
      </c>
      <c r="M50" s="257"/>
      <c r="N50" s="258"/>
      <c r="O50" s="258"/>
      <c r="P50" s="258"/>
      <c r="Q50" s="258"/>
      <c r="R50" s="258"/>
      <c r="S50" s="258"/>
      <c r="T50" s="300"/>
      <c r="U50" s="223" t="str">
        <f t="shared" si="1"/>
        <v/>
      </c>
      <c r="V50" s="301"/>
      <c r="W50" s="302"/>
      <c r="X50" s="302"/>
      <c r="Y50" s="303"/>
      <c r="Z50" s="202" t="str">
        <f t="shared" si="2"/>
        <v/>
      </c>
      <c r="AA50" s="158" t="str">
        <f t="shared" si="3"/>
        <v/>
      </c>
      <c r="AB50" s="152"/>
      <c r="AC50" s="151"/>
      <c r="AD50" s="151"/>
      <c r="AE50" s="151"/>
    </row>
    <row r="51" spans="1:31" ht="20.100000000000001" customHeight="1" thickBot="1" x14ac:dyDescent="0.3">
      <c r="A51" s="163">
        <v>47</v>
      </c>
      <c r="B51" s="162"/>
      <c r="C51" s="161"/>
      <c r="D51" s="160"/>
      <c r="E51" s="269"/>
      <c r="F51" s="270"/>
      <c r="G51" s="270"/>
      <c r="H51" s="270"/>
      <c r="I51" s="270"/>
      <c r="J51" s="271"/>
      <c r="K51" s="271"/>
      <c r="L51" s="223" t="str">
        <f t="shared" si="0"/>
        <v/>
      </c>
      <c r="M51" s="257"/>
      <c r="N51" s="258"/>
      <c r="O51" s="258"/>
      <c r="P51" s="258"/>
      <c r="Q51" s="258"/>
      <c r="R51" s="258"/>
      <c r="S51" s="258"/>
      <c r="T51" s="300"/>
      <c r="U51" s="223" t="str">
        <f t="shared" si="1"/>
        <v/>
      </c>
      <c r="V51" s="301"/>
      <c r="W51" s="302"/>
      <c r="X51" s="302"/>
      <c r="Y51" s="303"/>
      <c r="Z51" s="202" t="str">
        <f t="shared" si="2"/>
        <v/>
      </c>
      <c r="AA51" s="158" t="str">
        <f t="shared" si="3"/>
        <v/>
      </c>
      <c r="AB51" s="152"/>
      <c r="AC51" s="151"/>
      <c r="AD51" s="151"/>
      <c r="AE51" s="151"/>
    </row>
    <row r="52" spans="1:31" ht="20.100000000000001" customHeight="1" thickBot="1" x14ac:dyDescent="0.3">
      <c r="A52" s="163">
        <v>48</v>
      </c>
      <c r="B52" s="162"/>
      <c r="C52" s="161"/>
      <c r="D52" s="160"/>
      <c r="E52" s="269"/>
      <c r="F52" s="270"/>
      <c r="G52" s="270"/>
      <c r="H52" s="270"/>
      <c r="I52" s="270"/>
      <c r="J52" s="271"/>
      <c r="K52" s="271"/>
      <c r="L52" s="223" t="str">
        <f t="shared" si="0"/>
        <v/>
      </c>
      <c r="M52" s="257"/>
      <c r="N52" s="258"/>
      <c r="O52" s="258"/>
      <c r="P52" s="258"/>
      <c r="Q52" s="258"/>
      <c r="R52" s="258"/>
      <c r="S52" s="258"/>
      <c r="T52" s="300"/>
      <c r="U52" s="223" t="str">
        <f t="shared" si="1"/>
        <v/>
      </c>
      <c r="V52" s="301"/>
      <c r="W52" s="302"/>
      <c r="X52" s="302"/>
      <c r="Y52" s="303"/>
      <c r="Z52" s="202" t="str">
        <f t="shared" si="2"/>
        <v/>
      </c>
      <c r="AA52" s="158" t="str">
        <f t="shared" si="3"/>
        <v/>
      </c>
      <c r="AB52" s="152"/>
      <c r="AC52" s="151"/>
      <c r="AD52" s="151"/>
      <c r="AE52" s="151"/>
    </row>
    <row r="53" spans="1:31" ht="20.100000000000001" customHeight="1" thickBot="1" x14ac:dyDescent="0.3">
      <c r="A53" s="163">
        <v>49</v>
      </c>
      <c r="B53" s="162"/>
      <c r="C53" s="161"/>
      <c r="D53" s="160"/>
      <c r="E53" s="269"/>
      <c r="F53" s="270"/>
      <c r="G53" s="270"/>
      <c r="H53" s="270"/>
      <c r="I53" s="270"/>
      <c r="J53" s="271"/>
      <c r="K53" s="271"/>
      <c r="L53" s="223" t="str">
        <f t="shared" si="0"/>
        <v/>
      </c>
      <c r="M53" s="257"/>
      <c r="N53" s="258"/>
      <c r="O53" s="258"/>
      <c r="P53" s="258"/>
      <c r="Q53" s="258"/>
      <c r="R53" s="258"/>
      <c r="S53" s="258"/>
      <c r="T53" s="300"/>
      <c r="U53" s="223" t="str">
        <f t="shared" si="1"/>
        <v/>
      </c>
      <c r="V53" s="301"/>
      <c r="W53" s="302"/>
      <c r="X53" s="302"/>
      <c r="Y53" s="303"/>
      <c r="Z53" s="202" t="str">
        <f t="shared" si="2"/>
        <v/>
      </c>
      <c r="AA53" s="158" t="str">
        <f t="shared" si="3"/>
        <v/>
      </c>
      <c r="AB53" s="152"/>
      <c r="AC53" s="151"/>
      <c r="AD53" s="151"/>
      <c r="AE53" s="151"/>
    </row>
    <row r="54" spans="1:31" ht="20.100000000000001" customHeight="1" thickBot="1" x14ac:dyDescent="0.3">
      <c r="A54" s="163">
        <v>50</v>
      </c>
      <c r="B54" s="162"/>
      <c r="C54" s="161"/>
      <c r="D54" s="160"/>
      <c r="E54" s="269"/>
      <c r="F54" s="270"/>
      <c r="G54" s="270"/>
      <c r="H54" s="270"/>
      <c r="I54" s="270"/>
      <c r="J54" s="271"/>
      <c r="K54" s="271"/>
      <c r="L54" s="223" t="str">
        <f t="shared" si="0"/>
        <v/>
      </c>
      <c r="M54" s="257"/>
      <c r="N54" s="258"/>
      <c r="O54" s="258"/>
      <c r="P54" s="258"/>
      <c r="Q54" s="258"/>
      <c r="R54" s="258"/>
      <c r="S54" s="258"/>
      <c r="T54" s="300"/>
      <c r="U54" s="223" t="str">
        <f t="shared" si="1"/>
        <v/>
      </c>
      <c r="V54" s="301"/>
      <c r="W54" s="302"/>
      <c r="X54" s="302"/>
      <c r="Y54" s="303"/>
      <c r="Z54" s="202" t="str">
        <f t="shared" si="2"/>
        <v/>
      </c>
      <c r="AA54" s="158" t="str">
        <f t="shared" si="3"/>
        <v/>
      </c>
      <c r="AB54" s="152"/>
      <c r="AC54" s="151"/>
      <c r="AD54" s="151"/>
      <c r="AE54" s="151"/>
    </row>
    <row r="55" spans="1:31" ht="20.100000000000001" customHeight="1" thickBot="1" x14ac:dyDescent="0.3">
      <c r="A55" s="163">
        <v>51</v>
      </c>
      <c r="B55" s="162"/>
      <c r="C55" s="161"/>
      <c r="D55" s="160"/>
      <c r="E55" s="269"/>
      <c r="F55" s="270"/>
      <c r="G55" s="270"/>
      <c r="H55" s="270"/>
      <c r="I55" s="270"/>
      <c r="J55" s="271"/>
      <c r="K55" s="271"/>
      <c r="L55" s="223" t="str">
        <f t="shared" si="0"/>
        <v/>
      </c>
      <c r="M55" s="257"/>
      <c r="N55" s="258"/>
      <c r="O55" s="258"/>
      <c r="P55" s="258"/>
      <c r="Q55" s="258"/>
      <c r="R55" s="258"/>
      <c r="S55" s="258"/>
      <c r="T55" s="300"/>
      <c r="U55" s="223" t="str">
        <f t="shared" si="1"/>
        <v/>
      </c>
      <c r="V55" s="301"/>
      <c r="W55" s="302"/>
      <c r="X55" s="302"/>
      <c r="Y55" s="303"/>
      <c r="Z55" s="202" t="str">
        <f t="shared" si="2"/>
        <v/>
      </c>
      <c r="AA55" s="158" t="str">
        <f t="shared" si="3"/>
        <v/>
      </c>
      <c r="AB55" s="152"/>
      <c r="AC55" s="151"/>
      <c r="AD55" s="151"/>
      <c r="AE55" s="151"/>
    </row>
    <row r="56" spans="1:31" ht="20.100000000000001" customHeight="1" thickBot="1" x14ac:dyDescent="0.3">
      <c r="A56" s="163">
        <v>52</v>
      </c>
      <c r="B56" s="162"/>
      <c r="C56" s="161"/>
      <c r="D56" s="160"/>
      <c r="E56" s="269"/>
      <c r="F56" s="270"/>
      <c r="G56" s="270"/>
      <c r="H56" s="270"/>
      <c r="I56" s="270"/>
      <c r="J56" s="271"/>
      <c r="K56" s="271"/>
      <c r="L56" s="223" t="str">
        <f t="shared" si="0"/>
        <v/>
      </c>
      <c r="M56" s="257"/>
      <c r="N56" s="258"/>
      <c r="O56" s="258"/>
      <c r="P56" s="258"/>
      <c r="Q56" s="258"/>
      <c r="R56" s="258"/>
      <c r="S56" s="258"/>
      <c r="T56" s="300"/>
      <c r="U56" s="223" t="str">
        <f t="shared" si="1"/>
        <v/>
      </c>
      <c r="V56" s="301"/>
      <c r="W56" s="302"/>
      <c r="X56" s="302"/>
      <c r="Y56" s="303"/>
      <c r="Z56" s="202" t="str">
        <f t="shared" si="2"/>
        <v/>
      </c>
      <c r="AA56" s="158" t="str">
        <f t="shared" si="3"/>
        <v/>
      </c>
      <c r="AB56" s="152"/>
      <c r="AC56" s="151"/>
      <c r="AD56" s="151"/>
      <c r="AE56" s="151"/>
    </row>
    <row r="57" spans="1:31" ht="20.100000000000001" customHeight="1" thickBot="1" x14ac:dyDescent="0.3">
      <c r="A57" s="163">
        <v>53</v>
      </c>
      <c r="B57" s="162"/>
      <c r="C57" s="161"/>
      <c r="D57" s="160"/>
      <c r="E57" s="269"/>
      <c r="F57" s="270"/>
      <c r="G57" s="270"/>
      <c r="H57" s="270"/>
      <c r="I57" s="270"/>
      <c r="J57" s="271"/>
      <c r="K57" s="271"/>
      <c r="L57" s="223" t="str">
        <f t="shared" si="0"/>
        <v/>
      </c>
      <c r="M57" s="257"/>
      <c r="N57" s="258"/>
      <c r="O57" s="258"/>
      <c r="P57" s="258"/>
      <c r="Q57" s="258"/>
      <c r="R57" s="258"/>
      <c r="S57" s="258"/>
      <c r="T57" s="300"/>
      <c r="U57" s="223" t="str">
        <f t="shared" si="1"/>
        <v/>
      </c>
      <c r="V57" s="301"/>
      <c r="W57" s="302"/>
      <c r="X57" s="302"/>
      <c r="Y57" s="303"/>
      <c r="Z57" s="202" t="str">
        <f t="shared" si="2"/>
        <v/>
      </c>
      <c r="AA57" s="158" t="str">
        <f t="shared" si="3"/>
        <v/>
      </c>
      <c r="AB57" s="152"/>
      <c r="AC57" s="151"/>
      <c r="AD57" s="151"/>
      <c r="AE57" s="151"/>
    </row>
    <row r="58" spans="1:31" ht="20.100000000000001" customHeight="1" thickBot="1" x14ac:dyDescent="0.3">
      <c r="A58" s="163">
        <v>54</v>
      </c>
      <c r="B58" s="162"/>
      <c r="C58" s="161"/>
      <c r="D58" s="160"/>
      <c r="E58" s="269"/>
      <c r="F58" s="270"/>
      <c r="G58" s="270"/>
      <c r="H58" s="270"/>
      <c r="I58" s="270"/>
      <c r="J58" s="271"/>
      <c r="K58" s="271"/>
      <c r="L58" s="223" t="str">
        <f t="shared" si="0"/>
        <v/>
      </c>
      <c r="M58" s="257"/>
      <c r="N58" s="258"/>
      <c r="O58" s="258"/>
      <c r="P58" s="258"/>
      <c r="Q58" s="258"/>
      <c r="R58" s="258"/>
      <c r="S58" s="258"/>
      <c r="T58" s="300"/>
      <c r="U58" s="223" t="str">
        <f t="shared" si="1"/>
        <v/>
      </c>
      <c r="V58" s="301"/>
      <c r="W58" s="302"/>
      <c r="X58" s="302"/>
      <c r="Y58" s="303"/>
      <c r="Z58" s="202" t="str">
        <f t="shared" si="2"/>
        <v/>
      </c>
      <c r="AA58" s="158" t="str">
        <f t="shared" si="3"/>
        <v/>
      </c>
      <c r="AB58" s="152"/>
      <c r="AC58" s="151"/>
      <c r="AD58" s="151"/>
      <c r="AE58" s="151"/>
    </row>
    <row r="59" spans="1:31" ht="20.100000000000001" customHeight="1" thickBot="1" x14ac:dyDescent="0.3">
      <c r="A59" s="163">
        <v>55</v>
      </c>
      <c r="B59" s="162"/>
      <c r="C59" s="161"/>
      <c r="D59" s="160"/>
      <c r="E59" s="269"/>
      <c r="F59" s="270"/>
      <c r="G59" s="270"/>
      <c r="H59" s="270"/>
      <c r="I59" s="270"/>
      <c r="J59" s="271"/>
      <c r="K59" s="271"/>
      <c r="L59" s="223" t="str">
        <f t="shared" si="0"/>
        <v/>
      </c>
      <c r="M59" s="257"/>
      <c r="N59" s="258"/>
      <c r="O59" s="258"/>
      <c r="P59" s="258"/>
      <c r="Q59" s="258"/>
      <c r="R59" s="258"/>
      <c r="S59" s="258"/>
      <c r="T59" s="300"/>
      <c r="U59" s="223" t="str">
        <f t="shared" si="1"/>
        <v/>
      </c>
      <c r="V59" s="301"/>
      <c r="W59" s="302"/>
      <c r="X59" s="302"/>
      <c r="Y59" s="303"/>
      <c r="Z59" s="202" t="str">
        <f t="shared" si="2"/>
        <v/>
      </c>
      <c r="AA59" s="158" t="str">
        <f t="shared" si="3"/>
        <v/>
      </c>
      <c r="AB59" s="152"/>
      <c r="AC59" s="151"/>
      <c r="AD59" s="151"/>
      <c r="AE59" s="151"/>
    </row>
    <row r="60" spans="1:31" ht="20.100000000000001" customHeight="1" thickBot="1" x14ac:dyDescent="0.3">
      <c r="A60" s="163">
        <v>56</v>
      </c>
      <c r="B60" s="162"/>
      <c r="C60" s="161"/>
      <c r="D60" s="160"/>
      <c r="E60" s="269"/>
      <c r="F60" s="270"/>
      <c r="G60" s="270"/>
      <c r="H60" s="270"/>
      <c r="I60" s="270"/>
      <c r="J60" s="271"/>
      <c r="K60" s="271"/>
      <c r="L60" s="223" t="str">
        <f t="shared" si="0"/>
        <v/>
      </c>
      <c r="M60" s="257"/>
      <c r="N60" s="258"/>
      <c r="O60" s="258"/>
      <c r="P60" s="258"/>
      <c r="Q60" s="258"/>
      <c r="R60" s="258"/>
      <c r="S60" s="258"/>
      <c r="T60" s="300"/>
      <c r="U60" s="223" t="str">
        <f t="shared" si="1"/>
        <v/>
      </c>
      <c r="V60" s="301"/>
      <c r="W60" s="302"/>
      <c r="X60" s="302"/>
      <c r="Y60" s="303"/>
      <c r="Z60" s="202" t="str">
        <f t="shared" si="2"/>
        <v/>
      </c>
      <c r="AA60" s="158" t="str">
        <f t="shared" si="3"/>
        <v/>
      </c>
      <c r="AB60" s="152"/>
      <c r="AC60" s="151"/>
      <c r="AD60" s="151"/>
      <c r="AE60" s="151"/>
    </row>
    <row r="61" spans="1:31" ht="20.100000000000001" customHeight="1" thickBot="1" x14ac:dyDescent="0.3">
      <c r="A61" s="163">
        <v>57</v>
      </c>
      <c r="B61" s="162"/>
      <c r="C61" s="161"/>
      <c r="D61" s="160"/>
      <c r="E61" s="269"/>
      <c r="F61" s="270"/>
      <c r="G61" s="270"/>
      <c r="H61" s="270"/>
      <c r="I61" s="270"/>
      <c r="J61" s="271"/>
      <c r="K61" s="271"/>
      <c r="L61" s="223" t="str">
        <f t="shared" si="0"/>
        <v/>
      </c>
      <c r="M61" s="259"/>
      <c r="N61" s="260"/>
      <c r="O61" s="260"/>
      <c r="P61" s="260"/>
      <c r="Q61" s="260"/>
      <c r="R61" s="260"/>
      <c r="S61" s="260"/>
      <c r="T61" s="265"/>
      <c r="U61" s="223" t="str">
        <f t="shared" si="1"/>
        <v/>
      </c>
      <c r="V61" s="301"/>
      <c r="W61" s="302"/>
      <c r="X61" s="302"/>
      <c r="Y61" s="303"/>
      <c r="Z61" s="202" t="str">
        <f t="shared" si="2"/>
        <v/>
      </c>
      <c r="AA61" s="158" t="str">
        <f t="shared" si="3"/>
        <v/>
      </c>
      <c r="AB61" s="152"/>
      <c r="AC61" s="151"/>
      <c r="AD61" s="151"/>
      <c r="AE61" s="151"/>
    </row>
    <row r="62" spans="1:31" ht="20.100000000000001" customHeight="1" thickBot="1" x14ac:dyDescent="0.3">
      <c r="A62" s="163">
        <v>58</v>
      </c>
      <c r="B62" s="162"/>
      <c r="C62" s="161"/>
      <c r="D62" s="160"/>
      <c r="E62" s="269"/>
      <c r="F62" s="270"/>
      <c r="G62" s="270"/>
      <c r="H62" s="270"/>
      <c r="I62" s="270"/>
      <c r="J62" s="271"/>
      <c r="K62" s="271"/>
      <c r="L62" s="223" t="str">
        <f t="shared" si="0"/>
        <v/>
      </c>
      <c r="M62" s="259"/>
      <c r="N62" s="260"/>
      <c r="O62" s="260"/>
      <c r="P62" s="260"/>
      <c r="Q62" s="260"/>
      <c r="R62" s="260"/>
      <c r="S62" s="260"/>
      <c r="T62" s="265"/>
      <c r="U62" s="223" t="str">
        <f t="shared" si="1"/>
        <v/>
      </c>
      <c r="V62" s="301"/>
      <c r="W62" s="302"/>
      <c r="X62" s="302"/>
      <c r="Y62" s="303"/>
      <c r="Z62" s="202" t="str">
        <f t="shared" si="2"/>
        <v/>
      </c>
      <c r="AA62" s="158" t="str">
        <f t="shared" si="3"/>
        <v/>
      </c>
      <c r="AB62" s="152"/>
      <c r="AC62" s="151"/>
      <c r="AD62" s="151"/>
      <c r="AE62" s="151"/>
    </row>
    <row r="63" spans="1:31" ht="20.100000000000001" customHeight="1" thickBot="1" x14ac:dyDescent="0.3">
      <c r="A63" s="163">
        <v>59</v>
      </c>
      <c r="B63" s="162"/>
      <c r="C63" s="161"/>
      <c r="D63" s="160"/>
      <c r="E63" s="269"/>
      <c r="F63" s="270"/>
      <c r="G63" s="270"/>
      <c r="H63" s="270"/>
      <c r="I63" s="270"/>
      <c r="J63" s="271"/>
      <c r="K63" s="271"/>
      <c r="L63" s="223" t="str">
        <f t="shared" si="0"/>
        <v/>
      </c>
      <c r="M63" s="259"/>
      <c r="N63" s="260"/>
      <c r="O63" s="260"/>
      <c r="P63" s="260"/>
      <c r="Q63" s="260"/>
      <c r="R63" s="260"/>
      <c r="S63" s="260"/>
      <c r="T63" s="265"/>
      <c r="U63" s="223" t="str">
        <f t="shared" si="1"/>
        <v/>
      </c>
      <c r="V63" s="301"/>
      <c r="W63" s="302"/>
      <c r="X63" s="302"/>
      <c r="Y63" s="303"/>
      <c r="Z63" s="202" t="str">
        <f t="shared" si="2"/>
        <v/>
      </c>
      <c r="AA63" s="158" t="str">
        <f t="shared" si="3"/>
        <v/>
      </c>
      <c r="AB63" s="152"/>
      <c r="AC63" s="151"/>
      <c r="AD63" s="151"/>
      <c r="AE63" s="151"/>
    </row>
    <row r="64" spans="1:31" ht="20.100000000000001" customHeight="1" thickBot="1" x14ac:dyDescent="0.3">
      <c r="A64" s="163">
        <v>60</v>
      </c>
      <c r="B64" s="162"/>
      <c r="C64" s="161"/>
      <c r="D64" s="160"/>
      <c r="E64" s="269"/>
      <c r="F64" s="270"/>
      <c r="G64" s="270"/>
      <c r="H64" s="270"/>
      <c r="I64" s="270"/>
      <c r="J64" s="271"/>
      <c r="K64" s="271"/>
      <c r="L64" s="223" t="str">
        <f t="shared" si="0"/>
        <v/>
      </c>
      <c r="M64" s="259"/>
      <c r="N64" s="260"/>
      <c r="O64" s="260"/>
      <c r="P64" s="260"/>
      <c r="Q64" s="260"/>
      <c r="R64" s="260"/>
      <c r="S64" s="260"/>
      <c r="T64" s="265"/>
      <c r="U64" s="223" t="str">
        <f t="shared" si="1"/>
        <v/>
      </c>
      <c r="V64" s="301"/>
      <c r="W64" s="302"/>
      <c r="X64" s="302"/>
      <c r="Y64" s="303"/>
      <c r="Z64" s="202" t="str">
        <f t="shared" si="2"/>
        <v/>
      </c>
      <c r="AA64" s="158" t="str">
        <f t="shared" si="3"/>
        <v/>
      </c>
      <c r="AB64" s="152"/>
      <c r="AC64" s="151"/>
      <c r="AD64" s="151"/>
      <c r="AE64" s="151"/>
    </row>
    <row r="65" spans="1:31" ht="20.100000000000001" customHeight="1" thickBot="1" x14ac:dyDescent="0.3">
      <c r="A65" s="163">
        <v>61</v>
      </c>
      <c r="B65" s="162"/>
      <c r="C65" s="161"/>
      <c r="D65" s="160"/>
      <c r="E65" s="269"/>
      <c r="F65" s="270"/>
      <c r="G65" s="270"/>
      <c r="H65" s="270"/>
      <c r="I65" s="270"/>
      <c r="J65" s="271"/>
      <c r="K65" s="271"/>
      <c r="L65" s="223" t="str">
        <f t="shared" si="0"/>
        <v/>
      </c>
      <c r="M65" s="259"/>
      <c r="N65" s="260"/>
      <c r="O65" s="260"/>
      <c r="P65" s="260"/>
      <c r="Q65" s="260"/>
      <c r="R65" s="260"/>
      <c r="S65" s="260"/>
      <c r="T65" s="265"/>
      <c r="U65" s="223" t="str">
        <f t="shared" si="1"/>
        <v/>
      </c>
      <c r="V65" s="301"/>
      <c r="W65" s="302"/>
      <c r="X65" s="302"/>
      <c r="Y65" s="303"/>
      <c r="Z65" s="202" t="str">
        <f t="shared" si="2"/>
        <v/>
      </c>
      <c r="AA65" s="158" t="str">
        <f t="shared" si="3"/>
        <v/>
      </c>
      <c r="AB65" s="152"/>
      <c r="AC65" s="151"/>
      <c r="AD65" s="151"/>
      <c r="AE65" s="151"/>
    </row>
    <row r="66" spans="1:31" ht="20.100000000000001" customHeight="1" thickBot="1" x14ac:dyDescent="0.3">
      <c r="A66" s="163">
        <v>62</v>
      </c>
      <c r="B66" s="162"/>
      <c r="C66" s="161"/>
      <c r="D66" s="160"/>
      <c r="E66" s="269"/>
      <c r="F66" s="270"/>
      <c r="G66" s="270"/>
      <c r="H66" s="270"/>
      <c r="I66" s="270"/>
      <c r="J66" s="271"/>
      <c r="K66" s="271"/>
      <c r="L66" s="223" t="str">
        <f t="shared" si="0"/>
        <v/>
      </c>
      <c r="M66" s="259"/>
      <c r="N66" s="260"/>
      <c r="O66" s="260"/>
      <c r="P66" s="260"/>
      <c r="Q66" s="260"/>
      <c r="R66" s="260"/>
      <c r="S66" s="260"/>
      <c r="T66" s="265"/>
      <c r="U66" s="223" t="str">
        <f t="shared" si="1"/>
        <v/>
      </c>
      <c r="V66" s="301"/>
      <c r="W66" s="302"/>
      <c r="X66" s="302"/>
      <c r="Y66" s="303"/>
      <c r="Z66" s="202" t="str">
        <f t="shared" si="2"/>
        <v/>
      </c>
      <c r="AA66" s="158" t="str">
        <f t="shared" si="3"/>
        <v/>
      </c>
      <c r="AB66" s="152"/>
      <c r="AC66" s="151"/>
      <c r="AD66" s="151"/>
      <c r="AE66" s="151"/>
    </row>
    <row r="67" spans="1:31" ht="20.100000000000001" customHeight="1" thickBot="1" x14ac:dyDescent="0.3">
      <c r="A67" s="163">
        <v>63</v>
      </c>
      <c r="B67" s="162"/>
      <c r="C67" s="161"/>
      <c r="D67" s="160"/>
      <c r="E67" s="269"/>
      <c r="F67" s="270"/>
      <c r="G67" s="270"/>
      <c r="H67" s="270"/>
      <c r="I67" s="270"/>
      <c r="J67" s="271"/>
      <c r="K67" s="271"/>
      <c r="L67" s="223" t="str">
        <f t="shared" si="0"/>
        <v/>
      </c>
      <c r="M67" s="259"/>
      <c r="N67" s="260"/>
      <c r="O67" s="260"/>
      <c r="P67" s="260"/>
      <c r="Q67" s="260"/>
      <c r="R67" s="260"/>
      <c r="S67" s="260"/>
      <c r="T67" s="265"/>
      <c r="U67" s="223" t="str">
        <f t="shared" si="1"/>
        <v/>
      </c>
      <c r="V67" s="301"/>
      <c r="W67" s="302"/>
      <c r="X67" s="302"/>
      <c r="Y67" s="303"/>
      <c r="Z67" s="202" t="str">
        <f t="shared" si="2"/>
        <v/>
      </c>
      <c r="AA67" s="158" t="str">
        <f t="shared" si="3"/>
        <v/>
      </c>
      <c r="AB67" s="152"/>
      <c r="AC67" s="151"/>
      <c r="AD67" s="151"/>
      <c r="AE67" s="151"/>
    </row>
    <row r="68" spans="1:31" ht="20.100000000000001" customHeight="1" thickBot="1" x14ac:dyDescent="0.3">
      <c r="A68" s="163">
        <v>64</v>
      </c>
      <c r="B68" s="162"/>
      <c r="C68" s="161"/>
      <c r="D68" s="160"/>
      <c r="E68" s="269"/>
      <c r="F68" s="270"/>
      <c r="G68" s="270"/>
      <c r="H68" s="270"/>
      <c r="I68" s="270"/>
      <c r="J68" s="271"/>
      <c r="K68" s="271"/>
      <c r="L68" s="223" t="str">
        <f t="shared" si="0"/>
        <v/>
      </c>
      <c r="M68" s="259"/>
      <c r="N68" s="260"/>
      <c r="O68" s="260"/>
      <c r="P68" s="260"/>
      <c r="Q68" s="260"/>
      <c r="R68" s="260"/>
      <c r="S68" s="260"/>
      <c r="T68" s="265"/>
      <c r="U68" s="223" t="str">
        <f t="shared" si="1"/>
        <v/>
      </c>
      <c r="V68" s="301"/>
      <c r="W68" s="302"/>
      <c r="X68" s="302"/>
      <c r="Y68" s="303"/>
      <c r="Z68" s="202" t="str">
        <f t="shared" si="2"/>
        <v/>
      </c>
      <c r="AA68" s="158" t="str">
        <f t="shared" si="3"/>
        <v/>
      </c>
      <c r="AB68" s="152"/>
      <c r="AC68" s="151"/>
      <c r="AD68" s="151"/>
      <c r="AE68" s="151"/>
    </row>
    <row r="69" spans="1:31" ht="20.100000000000001" customHeight="1" thickBot="1" x14ac:dyDescent="0.3">
      <c r="A69" s="163">
        <v>65</v>
      </c>
      <c r="B69" s="162"/>
      <c r="C69" s="161"/>
      <c r="D69" s="160"/>
      <c r="E69" s="269"/>
      <c r="F69" s="270"/>
      <c r="G69" s="270"/>
      <c r="H69" s="270"/>
      <c r="I69" s="270"/>
      <c r="J69" s="271"/>
      <c r="K69" s="271"/>
      <c r="L69" s="223" t="str">
        <f t="shared" ref="L69:L132" si="4">IF(SUM(E69:K69)&gt;0,SUM(E69:K69),"")</f>
        <v/>
      </c>
      <c r="M69" s="259"/>
      <c r="N69" s="260"/>
      <c r="O69" s="260"/>
      <c r="P69" s="260"/>
      <c r="Q69" s="260"/>
      <c r="R69" s="260"/>
      <c r="S69" s="260"/>
      <c r="T69" s="265"/>
      <c r="U69" s="223" t="str">
        <f t="shared" ref="U69:U132" si="5">IF(SUM(M69:T69)&gt;0,SUM(M69:T69),"")</f>
        <v/>
      </c>
      <c r="V69" s="301"/>
      <c r="W69" s="302"/>
      <c r="X69" s="302"/>
      <c r="Y69" s="303"/>
      <c r="Z69" s="202" t="str">
        <f t="shared" ref="Z69:Z132" si="6">IF(SUM(E69:Y69)&gt;0,SUM(E69:K69)+SUM(M69:T69)+MAX((V69+W69),(V69+X69),(V69+Y69),(W69+X69),(W69+Y69),(X69+Y69)),"")</f>
        <v/>
      </c>
      <c r="AA69" s="158" t="str">
        <f t="shared" ref="AA69:AA132" si="7">IF(Z69&lt;&gt;"",VLOOKUP(Z69,$AC$6:$AD$11,2),"")</f>
        <v/>
      </c>
      <c r="AB69" s="152"/>
      <c r="AC69" s="151"/>
      <c r="AD69" s="151"/>
      <c r="AE69" s="151"/>
    </row>
    <row r="70" spans="1:31" ht="20.100000000000001" customHeight="1" thickBot="1" x14ac:dyDescent="0.3">
      <c r="A70" s="163">
        <v>66</v>
      </c>
      <c r="B70" s="162"/>
      <c r="C70" s="161"/>
      <c r="D70" s="160"/>
      <c r="E70" s="269"/>
      <c r="F70" s="270"/>
      <c r="G70" s="270"/>
      <c r="H70" s="270"/>
      <c r="I70" s="270"/>
      <c r="J70" s="271"/>
      <c r="K70" s="271"/>
      <c r="L70" s="223" t="str">
        <f t="shared" si="4"/>
        <v/>
      </c>
      <c r="M70" s="259"/>
      <c r="N70" s="260"/>
      <c r="O70" s="260"/>
      <c r="P70" s="260"/>
      <c r="Q70" s="260"/>
      <c r="R70" s="260"/>
      <c r="S70" s="260"/>
      <c r="T70" s="265"/>
      <c r="U70" s="223" t="str">
        <f t="shared" si="5"/>
        <v/>
      </c>
      <c r="V70" s="301"/>
      <c r="W70" s="302"/>
      <c r="X70" s="302"/>
      <c r="Y70" s="303"/>
      <c r="Z70" s="202" t="str">
        <f t="shared" si="6"/>
        <v/>
      </c>
      <c r="AA70" s="158" t="str">
        <f t="shared" si="7"/>
        <v/>
      </c>
      <c r="AB70" s="152"/>
      <c r="AC70" s="151"/>
      <c r="AD70" s="151"/>
      <c r="AE70" s="151"/>
    </row>
    <row r="71" spans="1:31" ht="20.100000000000001" customHeight="1" thickBot="1" x14ac:dyDescent="0.3">
      <c r="A71" s="163">
        <v>67</v>
      </c>
      <c r="B71" s="162"/>
      <c r="C71" s="161"/>
      <c r="D71" s="160"/>
      <c r="E71" s="269"/>
      <c r="F71" s="270"/>
      <c r="G71" s="270"/>
      <c r="H71" s="270"/>
      <c r="I71" s="270"/>
      <c r="J71" s="271"/>
      <c r="K71" s="271"/>
      <c r="L71" s="223" t="str">
        <f t="shared" si="4"/>
        <v/>
      </c>
      <c r="M71" s="259"/>
      <c r="N71" s="260"/>
      <c r="O71" s="260"/>
      <c r="P71" s="260"/>
      <c r="Q71" s="260"/>
      <c r="R71" s="260"/>
      <c r="S71" s="260"/>
      <c r="T71" s="265"/>
      <c r="U71" s="223" t="str">
        <f t="shared" si="5"/>
        <v/>
      </c>
      <c r="V71" s="301"/>
      <c r="W71" s="302"/>
      <c r="X71" s="302"/>
      <c r="Y71" s="303"/>
      <c r="Z71" s="202" t="str">
        <f t="shared" si="6"/>
        <v/>
      </c>
      <c r="AA71" s="158" t="str">
        <f t="shared" si="7"/>
        <v/>
      </c>
      <c r="AB71" s="152"/>
      <c r="AC71" s="151"/>
      <c r="AD71" s="151"/>
      <c r="AE71" s="151"/>
    </row>
    <row r="72" spans="1:31" ht="20.100000000000001" customHeight="1" thickBot="1" x14ac:dyDescent="0.3">
      <c r="A72" s="163">
        <v>68</v>
      </c>
      <c r="B72" s="162"/>
      <c r="C72" s="161"/>
      <c r="D72" s="160"/>
      <c r="E72" s="269"/>
      <c r="F72" s="270"/>
      <c r="G72" s="270"/>
      <c r="H72" s="270"/>
      <c r="I72" s="270"/>
      <c r="J72" s="271"/>
      <c r="K72" s="271"/>
      <c r="L72" s="223" t="str">
        <f t="shared" si="4"/>
        <v/>
      </c>
      <c r="M72" s="259"/>
      <c r="N72" s="260"/>
      <c r="O72" s="260"/>
      <c r="P72" s="260"/>
      <c r="Q72" s="260"/>
      <c r="R72" s="260"/>
      <c r="S72" s="260"/>
      <c r="T72" s="265"/>
      <c r="U72" s="223" t="str">
        <f t="shared" si="5"/>
        <v/>
      </c>
      <c r="V72" s="301"/>
      <c r="W72" s="302"/>
      <c r="X72" s="302"/>
      <c r="Y72" s="303"/>
      <c r="Z72" s="202" t="str">
        <f t="shared" si="6"/>
        <v/>
      </c>
      <c r="AA72" s="158" t="str">
        <f t="shared" si="7"/>
        <v/>
      </c>
      <c r="AB72" s="152"/>
      <c r="AC72" s="151"/>
      <c r="AD72" s="151"/>
      <c r="AE72" s="151"/>
    </row>
    <row r="73" spans="1:31" ht="20.100000000000001" customHeight="1" thickBot="1" x14ac:dyDescent="0.3">
      <c r="A73" s="163">
        <v>69</v>
      </c>
      <c r="B73" s="162"/>
      <c r="C73" s="161"/>
      <c r="D73" s="160"/>
      <c r="E73" s="269"/>
      <c r="F73" s="270"/>
      <c r="G73" s="270"/>
      <c r="H73" s="270"/>
      <c r="I73" s="270"/>
      <c r="J73" s="271"/>
      <c r="K73" s="271"/>
      <c r="L73" s="223" t="str">
        <f t="shared" si="4"/>
        <v/>
      </c>
      <c r="M73" s="259"/>
      <c r="N73" s="260"/>
      <c r="O73" s="260"/>
      <c r="P73" s="260"/>
      <c r="Q73" s="260"/>
      <c r="R73" s="260"/>
      <c r="S73" s="260"/>
      <c r="T73" s="265"/>
      <c r="U73" s="223" t="str">
        <f t="shared" si="5"/>
        <v/>
      </c>
      <c r="V73" s="301"/>
      <c r="W73" s="302"/>
      <c r="X73" s="302"/>
      <c r="Y73" s="303"/>
      <c r="Z73" s="202" t="str">
        <f t="shared" si="6"/>
        <v/>
      </c>
      <c r="AA73" s="158" t="str">
        <f t="shared" si="7"/>
        <v/>
      </c>
      <c r="AB73" s="152"/>
      <c r="AC73" s="151"/>
      <c r="AD73" s="151"/>
      <c r="AE73" s="151"/>
    </row>
    <row r="74" spans="1:31" ht="20.100000000000001" customHeight="1" thickBot="1" x14ac:dyDescent="0.3">
      <c r="A74" s="163">
        <v>70</v>
      </c>
      <c r="B74" s="162"/>
      <c r="C74" s="161"/>
      <c r="D74" s="160"/>
      <c r="E74" s="269"/>
      <c r="F74" s="270"/>
      <c r="G74" s="270"/>
      <c r="H74" s="270"/>
      <c r="I74" s="270"/>
      <c r="J74" s="271"/>
      <c r="K74" s="271"/>
      <c r="L74" s="223" t="str">
        <f t="shared" si="4"/>
        <v/>
      </c>
      <c r="M74" s="259"/>
      <c r="N74" s="260"/>
      <c r="O74" s="260"/>
      <c r="P74" s="260"/>
      <c r="Q74" s="260"/>
      <c r="R74" s="260"/>
      <c r="S74" s="260"/>
      <c r="T74" s="265"/>
      <c r="U74" s="223" t="str">
        <f t="shared" si="5"/>
        <v/>
      </c>
      <c r="V74" s="301"/>
      <c r="W74" s="302"/>
      <c r="X74" s="302"/>
      <c r="Y74" s="303"/>
      <c r="Z74" s="202" t="str">
        <f t="shared" si="6"/>
        <v/>
      </c>
      <c r="AA74" s="158" t="str">
        <f t="shared" si="7"/>
        <v/>
      </c>
      <c r="AB74" s="152"/>
      <c r="AC74" s="151"/>
      <c r="AD74" s="151"/>
      <c r="AE74" s="151"/>
    </row>
    <row r="75" spans="1:31" ht="20.100000000000001" customHeight="1" thickBot="1" x14ac:dyDescent="0.3">
      <c r="A75" s="163">
        <v>71</v>
      </c>
      <c r="B75" s="162"/>
      <c r="C75" s="161"/>
      <c r="D75" s="160"/>
      <c r="E75" s="269"/>
      <c r="F75" s="270"/>
      <c r="G75" s="270"/>
      <c r="H75" s="270"/>
      <c r="I75" s="270"/>
      <c r="J75" s="271"/>
      <c r="K75" s="271"/>
      <c r="L75" s="223" t="str">
        <f t="shared" si="4"/>
        <v/>
      </c>
      <c r="M75" s="259"/>
      <c r="N75" s="260"/>
      <c r="O75" s="260"/>
      <c r="P75" s="260"/>
      <c r="Q75" s="260"/>
      <c r="R75" s="260"/>
      <c r="S75" s="260"/>
      <c r="T75" s="265"/>
      <c r="U75" s="223" t="str">
        <f t="shared" si="5"/>
        <v/>
      </c>
      <c r="V75" s="301"/>
      <c r="W75" s="302"/>
      <c r="X75" s="302"/>
      <c r="Y75" s="303"/>
      <c r="Z75" s="202" t="str">
        <f t="shared" si="6"/>
        <v/>
      </c>
      <c r="AA75" s="158" t="str">
        <f t="shared" si="7"/>
        <v/>
      </c>
      <c r="AB75" s="152"/>
      <c r="AC75" s="151"/>
      <c r="AD75" s="151"/>
      <c r="AE75" s="151"/>
    </row>
    <row r="76" spans="1:31" ht="20.100000000000001" customHeight="1" thickBot="1" x14ac:dyDescent="0.3">
      <c r="A76" s="163">
        <v>72</v>
      </c>
      <c r="B76" s="162"/>
      <c r="C76" s="161"/>
      <c r="D76" s="160"/>
      <c r="E76" s="269"/>
      <c r="F76" s="270"/>
      <c r="G76" s="270"/>
      <c r="H76" s="270"/>
      <c r="I76" s="270"/>
      <c r="J76" s="271"/>
      <c r="K76" s="271"/>
      <c r="L76" s="223" t="str">
        <f t="shared" si="4"/>
        <v/>
      </c>
      <c r="M76" s="259"/>
      <c r="N76" s="260"/>
      <c r="O76" s="260"/>
      <c r="P76" s="260"/>
      <c r="Q76" s="260"/>
      <c r="R76" s="260"/>
      <c r="S76" s="260"/>
      <c r="T76" s="265"/>
      <c r="U76" s="223" t="str">
        <f t="shared" si="5"/>
        <v/>
      </c>
      <c r="V76" s="301"/>
      <c r="W76" s="302"/>
      <c r="X76" s="302"/>
      <c r="Y76" s="303"/>
      <c r="Z76" s="202" t="str">
        <f t="shared" si="6"/>
        <v/>
      </c>
      <c r="AA76" s="158" t="str">
        <f t="shared" si="7"/>
        <v/>
      </c>
      <c r="AB76" s="152"/>
      <c r="AC76" s="151"/>
      <c r="AD76" s="151"/>
      <c r="AE76" s="151"/>
    </row>
    <row r="77" spans="1:31" ht="20.100000000000001" customHeight="1" thickBot="1" x14ac:dyDescent="0.3">
      <c r="A77" s="163">
        <v>73</v>
      </c>
      <c r="B77" s="162"/>
      <c r="C77" s="161"/>
      <c r="D77" s="160"/>
      <c r="E77" s="269"/>
      <c r="F77" s="270"/>
      <c r="G77" s="270"/>
      <c r="H77" s="270"/>
      <c r="I77" s="270"/>
      <c r="J77" s="271"/>
      <c r="K77" s="271"/>
      <c r="L77" s="223" t="str">
        <f t="shared" si="4"/>
        <v/>
      </c>
      <c r="M77" s="259"/>
      <c r="N77" s="260"/>
      <c r="O77" s="260"/>
      <c r="P77" s="260"/>
      <c r="Q77" s="260"/>
      <c r="R77" s="260"/>
      <c r="S77" s="260"/>
      <c r="T77" s="265"/>
      <c r="U77" s="223" t="str">
        <f t="shared" si="5"/>
        <v/>
      </c>
      <c r="V77" s="301"/>
      <c r="W77" s="302"/>
      <c r="X77" s="302"/>
      <c r="Y77" s="303"/>
      <c r="Z77" s="202" t="str">
        <f t="shared" si="6"/>
        <v/>
      </c>
      <c r="AA77" s="158" t="str">
        <f t="shared" si="7"/>
        <v/>
      </c>
      <c r="AB77" s="152"/>
      <c r="AC77" s="151"/>
      <c r="AD77" s="151"/>
      <c r="AE77" s="151"/>
    </row>
    <row r="78" spans="1:31" ht="20.100000000000001" customHeight="1" thickBot="1" x14ac:dyDescent="0.3">
      <c r="A78" s="163">
        <v>74</v>
      </c>
      <c r="B78" s="162"/>
      <c r="C78" s="161"/>
      <c r="D78" s="160"/>
      <c r="E78" s="269"/>
      <c r="F78" s="270"/>
      <c r="G78" s="270"/>
      <c r="H78" s="270"/>
      <c r="I78" s="270"/>
      <c r="J78" s="271"/>
      <c r="K78" s="271"/>
      <c r="L78" s="223" t="str">
        <f t="shared" si="4"/>
        <v/>
      </c>
      <c r="M78" s="259"/>
      <c r="N78" s="260"/>
      <c r="O78" s="260"/>
      <c r="P78" s="260"/>
      <c r="Q78" s="260"/>
      <c r="R78" s="260"/>
      <c r="S78" s="260"/>
      <c r="T78" s="265"/>
      <c r="U78" s="223" t="str">
        <f t="shared" si="5"/>
        <v/>
      </c>
      <c r="V78" s="301"/>
      <c r="W78" s="302"/>
      <c r="X78" s="302"/>
      <c r="Y78" s="303"/>
      <c r="Z78" s="202" t="str">
        <f t="shared" si="6"/>
        <v/>
      </c>
      <c r="AA78" s="158" t="str">
        <f t="shared" si="7"/>
        <v/>
      </c>
      <c r="AB78" s="152"/>
      <c r="AC78" s="151"/>
      <c r="AD78" s="151"/>
      <c r="AE78" s="151"/>
    </row>
    <row r="79" spans="1:31" ht="20.100000000000001" customHeight="1" thickBot="1" x14ac:dyDescent="0.3">
      <c r="A79" s="163">
        <v>75</v>
      </c>
      <c r="B79" s="162"/>
      <c r="C79" s="161"/>
      <c r="D79" s="160"/>
      <c r="E79" s="269"/>
      <c r="F79" s="270"/>
      <c r="G79" s="270"/>
      <c r="H79" s="270"/>
      <c r="I79" s="270"/>
      <c r="J79" s="271"/>
      <c r="K79" s="271"/>
      <c r="L79" s="223" t="str">
        <f t="shared" si="4"/>
        <v/>
      </c>
      <c r="M79" s="259"/>
      <c r="N79" s="260"/>
      <c r="O79" s="260"/>
      <c r="P79" s="260"/>
      <c r="Q79" s="260"/>
      <c r="R79" s="260"/>
      <c r="S79" s="260"/>
      <c r="T79" s="265"/>
      <c r="U79" s="223" t="str">
        <f t="shared" si="5"/>
        <v/>
      </c>
      <c r="V79" s="301"/>
      <c r="W79" s="302"/>
      <c r="X79" s="302"/>
      <c r="Y79" s="303"/>
      <c r="Z79" s="202" t="str">
        <f t="shared" si="6"/>
        <v/>
      </c>
      <c r="AA79" s="158" t="str">
        <f t="shared" si="7"/>
        <v/>
      </c>
      <c r="AB79" s="152"/>
      <c r="AC79" s="151"/>
      <c r="AD79" s="151"/>
      <c r="AE79" s="151"/>
    </row>
    <row r="80" spans="1:31" ht="20.100000000000001" customHeight="1" thickBot="1" x14ac:dyDescent="0.3">
      <c r="A80" s="163">
        <v>76</v>
      </c>
      <c r="B80" s="162"/>
      <c r="C80" s="161"/>
      <c r="D80" s="160"/>
      <c r="E80" s="269"/>
      <c r="F80" s="270"/>
      <c r="G80" s="270"/>
      <c r="H80" s="270"/>
      <c r="I80" s="270"/>
      <c r="J80" s="271"/>
      <c r="K80" s="271"/>
      <c r="L80" s="223" t="str">
        <f t="shared" si="4"/>
        <v/>
      </c>
      <c r="M80" s="259"/>
      <c r="N80" s="260"/>
      <c r="O80" s="260"/>
      <c r="P80" s="260"/>
      <c r="Q80" s="260"/>
      <c r="R80" s="260"/>
      <c r="S80" s="260"/>
      <c r="T80" s="265"/>
      <c r="U80" s="223" t="str">
        <f t="shared" si="5"/>
        <v/>
      </c>
      <c r="V80" s="301"/>
      <c r="W80" s="302"/>
      <c r="X80" s="302"/>
      <c r="Y80" s="303"/>
      <c r="Z80" s="202" t="str">
        <f t="shared" si="6"/>
        <v/>
      </c>
      <c r="AA80" s="158" t="str">
        <f t="shared" si="7"/>
        <v/>
      </c>
      <c r="AB80" s="152"/>
      <c r="AC80" s="151"/>
      <c r="AD80" s="151"/>
      <c r="AE80" s="151"/>
    </row>
    <row r="81" spans="1:31" ht="20.100000000000001" customHeight="1" thickBot="1" x14ac:dyDescent="0.3">
      <c r="A81" s="163">
        <v>77</v>
      </c>
      <c r="B81" s="162"/>
      <c r="C81" s="161"/>
      <c r="D81" s="160"/>
      <c r="E81" s="269"/>
      <c r="F81" s="270"/>
      <c r="G81" s="270"/>
      <c r="H81" s="270"/>
      <c r="I81" s="270"/>
      <c r="J81" s="271"/>
      <c r="K81" s="271"/>
      <c r="L81" s="223" t="str">
        <f t="shared" si="4"/>
        <v/>
      </c>
      <c r="M81" s="259"/>
      <c r="N81" s="260"/>
      <c r="O81" s="260"/>
      <c r="P81" s="260"/>
      <c r="Q81" s="260"/>
      <c r="R81" s="260"/>
      <c r="S81" s="260"/>
      <c r="T81" s="265"/>
      <c r="U81" s="223" t="str">
        <f t="shared" si="5"/>
        <v/>
      </c>
      <c r="V81" s="301"/>
      <c r="W81" s="302"/>
      <c r="X81" s="302"/>
      <c r="Y81" s="303"/>
      <c r="Z81" s="202" t="str">
        <f t="shared" si="6"/>
        <v/>
      </c>
      <c r="AA81" s="158" t="str">
        <f t="shared" si="7"/>
        <v/>
      </c>
      <c r="AB81" s="152"/>
      <c r="AC81" s="151"/>
      <c r="AD81" s="151"/>
      <c r="AE81" s="151"/>
    </row>
    <row r="82" spans="1:31" ht="20.100000000000001" customHeight="1" thickBot="1" x14ac:dyDescent="0.3">
      <c r="A82" s="163">
        <v>78</v>
      </c>
      <c r="B82" s="162"/>
      <c r="C82" s="161"/>
      <c r="D82" s="160"/>
      <c r="E82" s="269"/>
      <c r="F82" s="270"/>
      <c r="G82" s="270"/>
      <c r="H82" s="270"/>
      <c r="I82" s="270"/>
      <c r="J82" s="271"/>
      <c r="K82" s="271"/>
      <c r="L82" s="223" t="str">
        <f t="shared" si="4"/>
        <v/>
      </c>
      <c r="M82" s="259"/>
      <c r="N82" s="260"/>
      <c r="O82" s="260"/>
      <c r="P82" s="260"/>
      <c r="Q82" s="260"/>
      <c r="R82" s="260"/>
      <c r="S82" s="260"/>
      <c r="T82" s="265"/>
      <c r="U82" s="223" t="str">
        <f t="shared" si="5"/>
        <v/>
      </c>
      <c r="V82" s="301"/>
      <c r="W82" s="302"/>
      <c r="X82" s="302"/>
      <c r="Y82" s="303"/>
      <c r="Z82" s="202" t="str">
        <f t="shared" si="6"/>
        <v/>
      </c>
      <c r="AA82" s="158" t="str">
        <f t="shared" si="7"/>
        <v/>
      </c>
      <c r="AB82" s="152"/>
      <c r="AC82" s="151"/>
      <c r="AD82" s="151"/>
      <c r="AE82" s="151"/>
    </row>
    <row r="83" spans="1:31" ht="20.100000000000001" customHeight="1" thickBot="1" x14ac:dyDescent="0.3">
      <c r="A83" s="163">
        <v>79</v>
      </c>
      <c r="B83" s="162"/>
      <c r="C83" s="161"/>
      <c r="D83" s="160"/>
      <c r="E83" s="269"/>
      <c r="F83" s="270"/>
      <c r="G83" s="270"/>
      <c r="H83" s="270"/>
      <c r="I83" s="270"/>
      <c r="J83" s="271"/>
      <c r="K83" s="271"/>
      <c r="L83" s="223" t="str">
        <f t="shared" si="4"/>
        <v/>
      </c>
      <c r="M83" s="259"/>
      <c r="N83" s="260"/>
      <c r="O83" s="260"/>
      <c r="P83" s="260"/>
      <c r="Q83" s="260"/>
      <c r="R83" s="260"/>
      <c r="S83" s="260"/>
      <c r="T83" s="265"/>
      <c r="U83" s="223" t="str">
        <f t="shared" si="5"/>
        <v/>
      </c>
      <c r="V83" s="301"/>
      <c r="W83" s="302"/>
      <c r="X83" s="302"/>
      <c r="Y83" s="303"/>
      <c r="Z83" s="202" t="str">
        <f t="shared" si="6"/>
        <v/>
      </c>
      <c r="AA83" s="158" t="str">
        <f t="shared" si="7"/>
        <v/>
      </c>
      <c r="AB83" s="152"/>
      <c r="AC83" s="151"/>
      <c r="AD83" s="151"/>
      <c r="AE83" s="151"/>
    </row>
    <row r="84" spans="1:31" ht="20.100000000000001" customHeight="1" thickBot="1" x14ac:dyDescent="0.3">
      <c r="A84" s="163">
        <v>80</v>
      </c>
      <c r="B84" s="162"/>
      <c r="C84" s="161"/>
      <c r="D84" s="160"/>
      <c r="E84" s="269"/>
      <c r="F84" s="270"/>
      <c r="G84" s="270"/>
      <c r="H84" s="270"/>
      <c r="I84" s="270"/>
      <c r="J84" s="271"/>
      <c r="K84" s="271"/>
      <c r="L84" s="223" t="str">
        <f t="shared" si="4"/>
        <v/>
      </c>
      <c r="M84" s="259"/>
      <c r="N84" s="260"/>
      <c r="O84" s="260"/>
      <c r="P84" s="260"/>
      <c r="Q84" s="260"/>
      <c r="R84" s="260"/>
      <c r="S84" s="260"/>
      <c r="T84" s="265"/>
      <c r="U84" s="223" t="str">
        <f t="shared" si="5"/>
        <v/>
      </c>
      <c r="V84" s="301"/>
      <c r="W84" s="302"/>
      <c r="X84" s="302"/>
      <c r="Y84" s="303"/>
      <c r="Z84" s="202" t="str">
        <f t="shared" si="6"/>
        <v/>
      </c>
      <c r="AA84" s="158" t="str">
        <f t="shared" si="7"/>
        <v/>
      </c>
      <c r="AB84" s="152"/>
      <c r="AC84" s="151"/>
      <c r="AD84" s="151"/>
      <c r="AE84" s="151"/>
    </row>
    <row r="85" spans="1:31" ht="20.100000000000001" customHeight="1" thickBot="1" x14ac:dyDescent="0.3">
      <c r="A85" s="163">
        <v>81</v>
      </c>
      <c r="B85" s="162"/>
      <c r="C85" s="161"/>
      <c r="D85" s="160"/>
      <c r="E85" s="269"/>
      <c r="F85" s="270"/>
      <c r="G85" s="270"/>
      <c r="H85" s="270"/>
      <c r="I85" s="270"/>
      <c r="J85" s="271"/>
      <c r="K85" s="271"/>
      <c r="L85" s="223" t="str">
        <f t="shared" si="4"/>
        <v/>
      </c>
      <c r="M85" s="259"/>
      <c r="N85" s="260"/>
      <c r="O85" s="260"/>
      <c r="P85" s="260"/>
      <c r="Q85" s="260"/>
      <c r="R85" s="260"/>
      <c r="S85" s="260"/>
      <c r="T85" s="265"/>
      <c r="U85" s="223" t="str">
        <f t="shared" si="5"/>
        <v/>
      </c>
      <c r="V85" s="301"/>
      <c r="W85" s="302"/>
      <c r="X85" s="302"/>
      <c r="Y85" s="303"/>
      <c r="Z85" s="202" t="str">
        <f t="shared" si="6"/>
        <v/>
      </c>
      <c r="AA85" s="158" t="str">
        <f t="shared" si="7"/>
        <v/>
      </c>
      <c r="AB85" s="152"/>
      <c r="AC85" s="151"/>
      <c r="AD85" s="151"/>
      <c r="AE85" s="151"/>
    </row>
    <row r="86" spans="1:31" ht="20.100000000000001" customHeight="1" thickBot="1" x14ac:dyDescent="0.3">
      <c r="A86" s="163">
        <v>82</v>
      </c>
      <c r="B86" s="162"/>
      <c r="C86" s="161"/>
      <c r="D86" s="160"/>
      <c r="E86" s="269"/>
      <c r="F86" s="270"/>
      <c r="G86" s="270"/>
      <c r="H86" s="270"/>
      <c r="I86" s="270"/>
      <c r="J86" s="271"/>
      <c r="K86" s="271"/>
      <c r="L86" s="223" t="str">
        <f t="shared" si="4"/>
        <v/>
      </c>
      <c r="M86" s="259"/>
      <c r="N86" s="260"/>
      <c r="O86" s="260"/>
      <c r="P86" s="260"/>
      <c r="Q86" s="260"/>
      <c r="R86" s="260"/>
      <c r="S86" s="260"/>
      <c r="T86" s="265"/>
      <c r="U86" s="223" t="str">
        <f t="shared" si="5"/>
        <v/>
      </c>
      <c r="V86" s="301"/>
      <c r="W86" s="302"/>
      <c r="X86" s="302"/>
      <c r="Y86" s="303"/>
      <c r="Z86" s="202" t="str">
        <f t="shared" si="6"/>
        <v/>
      </c>
      <c r="AA86" s="158" t="str">
        <f t="shared" si="7"/>
        <v/>
      </c>
      <c r="AB86" s="152"/>
      <c r="AC86" s="151"/>
      <c r="AD86" s="151"/>
      <c r="AE86" s="151"/>
    </row>
    <row r="87" spans="1:31" ht="20.100000000000001" customHeight="1" thickBot="1" x14ac:dyDescent="0.3">
      <c r="A87" s="163">
        <v>83</v>
      </c>
      <c r="B87" s="162"/>
      <c r="C87" s="161"/>
      <c r="D87" s="160"/>
      <c r="E87" s="259"/>
      <c r="F87" s="260"/>
      <c r="G87" s="260"/>
      <c r="H87" s="260"/>
      <c r="I87" s="260"/>
      <c r="J87" s="260"/>
      <c r="K87" s="260"/>
      <c r="L87" s="223" t="str">
        <f t="shared" si="4"/>
        <v/>
      </c>
      <c r="M87" s="259"/>
      <c r="N87" s="260"/>
      <c r="O87" s="260"/>
      <c r="P87" s="260"/>
      <c r="Q87" s="260"/>
      <c r="R87" s="260"/>
      <c r="S87" s="260"/>
      <c r="T87" s="265"/>
      <c r="U87" s="223" t="str">
        <f t="shared" si="5"/>
        <v/>
      </c>
      <c r="V87" s="304"/>
      <c r="W87" s="305"/>
      <c r="X87" s="305"/>
      <c r="Y87" s="306"/>
      <c r="Z87" s="202" t="str">
        <f t="shared" si="6"/>
        <v/>
      </c>
      <c r="AA87" s="158" t="str">
        <f t="shared" si="7"/>
        <v/>
      </c>
      <c r="AB87" s="152"/>
      <c r="AC87" s="151"/>
      <c r="AD87" s="151"/>
      <c r="AE87" s="151"/>
    </row>
    <row r="88" spans="1:31" ht="20.100000000000001" customHeight="1" thickBot="1" x14ac:dyDescent="0.3">
      <c r="A88" s="163">
        <v>84</v>
      </c>
      <c r="B88" s="162"/>
      <c r="C88" s="161"/>
      <c r="D88" s="160"/>
      <c r="E88" s="259"/>
      <c r="F88" s="260"/>
      <c r="G88" s="260"/>
      <c r="H88" s="260"/>
      <c r="I88" s="260"/>
      <c r="J88" s="260"/>
      <c r="K88" s="260"/>
      <c r="L88" s="223" t="str">
        <f t="shared" si="4"/>
        <v/>
      </c>
      <c r="M88" s="259"/>
      <c r="N88" s="260"/>
      <c r="O88" s="260"/>
      <c r="P88" s="260"/>
      <c r="Q88" s="260"/>
      <c r="R88" s="260"/>
      <c r="S88" s="260"/>
      <c r="T88" s="265"/>
      <c r="U88" s="223" t="str">
        <f t="shared" si="5"/>
        <v/>
      </c>
      <c r="V88" s="304"/>
      <c r="W88" s="305"/>
      <c r="X88" s="305"/>
      <c r="Y88" s="306"/>
      <c r="Z88" s="202" t="str">
        <f t="shared" si="6"/>
        <v/>
      </c>
      <c r="AA88" s="158" t="str">
        <f t="shared" si="7"/>
        <v/>
      </c>
      <c r="AB88" s="152"/>
      <c r="AC88" s="151"/>
      <c r="AD88" s="151"/>
      <c r="AE88" s="151"/>
    </row>
    <row r="89" spans="1:31" ht="20.100000000000001" customHeight="1" thickBot="1" x14ac:dyDescent="0.3">
      <c r="A89" s="163">
        <v>85</v>
      </c>
      <c r="B89" s="162"/>
      <c r="C89" s="161"/>
      <c r="D89" s="160"/>
      <c r="E89" s="259"/>
      <c r="F89" s="260"/>
      <c r="G89" s="260"/>
      <c r="H89" s="260"/>
      <c r="I89" s="260"/>
      <c r="J89" s="260"/>
      <c r="K89" s="260"/>
      <c r="L89" s="223" t="str">
        <f t="shared" si="4"/>
        <v/>
      </c>
      <c r="M89" s="259"/>
      <c r="N89" s="260"/>
      <c r="O89" s="260"/>
      <c r="P89" s="260"/>
      <c r="Q89" s="260"/>
      <c r="R89" s="260"/>
      <c r="S89" s="260"/>
      <c r="T89" s="265"/>
      <c r="U89" s="223" t="str">
        <f t="shared" si="5"/>
        <v/>
      </c>
      <c r="V89" s="304"/>
      <c r="W89" s="305"/>
      <c r="X89" s="305"/>
      <c r="Y89" s="306"/>
      <c r="Z89" s="202" t="str">
        <f t="shared" si="6"/>
        <v/>
      </c>
      <c r="AA89" s="158" t="str">
        <f t="shared" si="7"/>
        <v/>
      </c>
      <c r="AB89" s="152"/>
      <c r="AC89" s="151"/>
      <c r="AD89" s="151"/>
      <c r="AE89" s="151"/>
    </row>
    <row r="90" spans="1:31" ht="20.100000000000001" customHeight="1" thickBot="1" x14ac:dyDescent="0.3">
      <c r="A90" s="163">
        <v>86</v>
      </c>
      <c r="B90" s="162"/>
      <c r="C90" s="161"/>
      <c r="D90" s="160"/>
      <c r="E90" s="259"/>
      <c r="F90" s="260"/>
      <c r="G90" s="260"/>
      <c r="H90" s="260"/>
      <c r="I90" s="260"/>
      <c r="J90" s="260"/>
      <c r="K90" s="260"/>
      <c r="L90" s="223" t="str">
        <f t="shared" si="4"/>
        <v/>
      </c>
      <c r="M90" s="259"/>
      <c r="N90" s="260"/>
      <c r="O90" s="260"/>
      <c r="P90" s="260"/>
      <c r="Q90" s="260"/>
      <c r="R90" s="260"/>
      <c r="S90" s="260"/>
      <c r="T90" s="265"/>
      <c r="U90" s="223" t="str">
        <f t="shared" si="5"/>
        <v/>
      </c>
      <c r="V90" s="304"/>
      <c r="W90" s="305"/>
      <c r="X90" s="305"/>
      <c r="Y90" s="306"/>
      <c r="Z90" s="202" t="str">
        <f t="shared" si="6"/>
        <v/>
      </c>
      <c r="AA90" s="158" t="str">
        <f t="shared" si="7"/>
        <v/>
      </c>
      <c r="AB90" s="152"/>
      <c r="AC90" s="151"/>
      <c r="AD90" s="151"/>
      <c r="AE90" s="151"/>
    </row>
    <row r="91" spans="1:31" ht="20.100000000000001" customHeight="1" thickBot="1" x14ac:dyDescent="0.3">
      <c r="A91" s="163">
        <v>87</v>
      </c>
      <c r="B91" s="162"/>
      <c r="C91" s="161"/>
      <c r="D91" s="160"/>
      <c r="E91" s="259"/>
      <c r="F91" s="260"/>
      <c r="G91" s="260"/>
      <c r="H91" s="260"/>
      <c r="I91" s="260"/>
      <c r="J91" s="260"/>
      <c r="K91" s="260"/>
      <c r="L91" s="223" t="str">
        <f t="shared" si="4"/>
        <v/>
      </c>
      <c r="M91" s="259"/>
      <c r="N91" s="260"/>
      <c r="O91" s="260"/>
      <c r="P91" s="260"/>
      <c r="Q91" s="260"/>
      <c r="R91" s="260"/>
      <c r="S91" s="260"/>
      <c r="T91" s="265"/>
      <c r="U91" s="223" t="str">
        <f t="shared" si="5"/>
        <v/>
      </c>
      <c r="V91" s="304"/>
      <c r="W91" s="305"/>
      <c r="X91" s="305"/>
      <c r="Y91" s="306"/>
      <c r="Z91" s="202" t="str">
        <f t="shared" si="6"/>
        <v/>
      </c>
      <c r="AA91" s="158" t="str">
        <f t="shared" si="7"/>
        <v/>
      </c>
      <c r="AB91" s="152"/>
      <c r="AC91" s="151"/>
      <c r="AD91" s="151"/>
      <c r="AE91" s="151"/>
    </row>
    <row r="92" spans="1:31" ht="20.100000000000001" customHeight="1" thickBot="1" x14ac:dyDescent="0.3">
      <c r="A92" s="163">
        <v>88</v>
      </c>
      <c r="B92" s="162"/>
      <c r="C92" s="161"/>
      <c r="D92" s="160"/>
      <c r="E92" s="259"/>
      <c r="F92" s="260"/>
      <c r="G92" s="260"/>
      <c r="H92" s="260"/>
      <c r="I92" s="260"/>
      <c r="J92" s="260"/>
      <c r="K92" s="260"/>
      <c r="L92" s="223" t="str">
        <f t="shared" si="4"/>
        <v/>
      </c>
      <c r="M92" s="259"/>
      <c r="N92" s="260"/>
      <c r="O92" s="260"/>
      <c r="P92" s="260"/>
      <c r="Q92" s="260"/>
      <c r="R92" s="260"/>
      <c r="S92" s="260"/>
      <c r="T92" s="265"/>
      <c r="U92" s="223" t="str">
        <f t="shared" si="5"/>
        <v/>
      </c>
      <c r="V92" s="304"/>
      <c r="W92" s="305"/>
      <c r="X92" s="305"/>
      <c r="Y92" s="306"/>
      <c r="Z92" s="202" t="str">
        <f t="shared" si="6"/>
        <v/>
      </c>
      <c r="AA92" s="158" t="str">
        <f t="shared" si="7"/>
        <v/>
      </c>
      <c r="AB92" s="152"/>
      <c r="AC92" s="151"/>
      <c r="AD92" s="151"/>
      <c r="AE92" s="151"/>
    </row>
    <row r="93" spans="1:31" ht="20.100000000000001" customHeight="1" thickBot="1" x14ac:dyDescent="0.3">
      <c r="A93" s="163">
        <v>89</v>
      </c>
      <c r="B93" s="162"/>
      <c r="C93" s="161"/>
      <c r="D93" s="160"/>
      <c r="E93" s="259"/>
      <c r="F93" s="260"/>
      <c r="G93" s="260"/>
      <c r="H93" s="260"/>
      <c r="I93" s="260"/>
      <c r="J93" s="260"/>
      <c r="K93" s="260"/>
      <c r="L93" s="223" t="str">
        <f t="shared" si="4"/>
        <v/>
      </c>
      <c r="M93" s="259"/>
      <c r="N93" s="260"/>
      <c r="O93" s="260"/>
      <c r="P93" s="260"/>
      <c r="Q93" s="260"/>
      <c r="R93" s="260"/>
      <c r="S93" s="260"/>
      <c r="T93" s="265"/>
      <c r="U93" s="223" t="str">
        <f t="shared" si="5"/>
        <v/>
      </c>
      <c r="V93" s="304"/>
      <c r="W93" s="305"/>
      <c r="X93" s="305"/>
      <c r="Y93" s="306"/>
      <c r="Z93" s="202" t="str">
        <f t="shared" si="6"/>
        <v/>
      </c>
      <c r="AA93" s="158" t="str">
        <f t="shared" si="7"/>
        <v/>
      </c>
      <c r="AB93" s="152"/>
      <c r="AC93" s="151"/>
      <c r="AD93" s="151"/>
      <c r="AE93" s="151"/>
    </row>
    <row r="94" spans="1:31" ht="20.100000000000001" customHeight="1" thickBot="1" x14ac:dyDescent="0.3">
      <c r="A94" s="163">
        <v>90</v>
      </c>
      <c r="B94" s="162"/>
      <c r="C94" s="161"/>
      <c r="D94" s="160"/>
      <c r="E94" s="259"/>
      <c r="F94" s="260"/>
      <c r="G94" s="260"/>
      <c r="H94" s="260"/>
      <c r="I94" s="260"/>
      <c r="J94" s="260"/>
      <c r="K94" s="260"/>
      <c r="L94" s="223" t="str">
        <f t="shared" si="4"/>
        <v/>
      </c>
      <c r="M94" s="259"/>
      <c r="N94" s="260"/>
      <c r="O94" s="260"/>
      <c r="P94" s="260"/>
      <c r="Q94" s="260"/>
      <c r="R94" s="260"/>
      <c r="S94" s="260"/>
      <c r="T94" s="265"/>
      <c r="U94" s="223" t="str">
        <f t="shared" si="5"/>
        <v/>
      </c>
      <c r="V94" s="304"/>
      <c r="W94" s="305"/>
      <c r="X94" s="305"/>
      <c r="Y94" s="306"/>
      <c r="Z94" s="202" t="str">
        <f t="shared" si="6"/>
        <v/>
      </c>
      <c r="AA94" s="158" t="str">
        <f t="shared" si="7"/>
        <v/>
      </c>
      <c r="AB94" s="152"/>
      <c r="AC94" s="151"/>
      <c r="AD94" s="151"/>
      <c r="AE94" s="151"/>
    </row>
    <row r="95" spans="1:31" ht="20.100000000000001" customHeight="1" thickBot="1" x14ac:dyDescent="0.3">
      <c r="A95" s="163">
        <v>91</v>
      </c>
      <c r="B95" s="162"/>
      <c r="C95" s="161"/>
      <c r="D95" s="160"/>
      <c r="E95" s="259"/>
      <c r="F95" s="260"/>
      <c r="G95" s="260"/>
      <c r="H95" s="260"/>
      <c r="I95" s="260"/>
      <c r="J95" s="260"/>
      <c r="K95" s="260"/>
      <c r="L95" s="223" t="str">
        <f t="shared" si="4"/>
        <v/>
      </c>
      <c r="M95" s="259"/>
      <c r="N95" s="260"/>
      <c r="O95" s="260"/>
      <c r="P95" s="260"/>
      <c r="Q95" s="260"/>
      <c r="R95" s="260"/>
      <c r="S95" s="260"/>
      <c r="T95" s="265"/>
      <c r="U95" s="223" t="str">
        <f t="shared" si="5"/>
        <v/>
      </c>
      <c r="V95" s="304"/>
      <c r="W95" s="305"/>
      <c r="X95" s="305"/>
      <c r="Y95" s="306"/>
      <c r="Z95" s="202" t="str">
        <f t="shared" si="6"/>
        <v/>
      </c>
      <c r="AA95" s="158" t="str">
        <f t="shared" si="7"/>
        <v/>
      </c>
      <c r="AB95" s="152"/>
      <c r="AC95" s="151"/>
      <c r="AD95" s="151"/>
      <c r="AE95" s="151"/>
    </row>
    <row r="96" spans="1:31" ht="20.100000000000001" customHeight="1" thickBot="1" x14ac:dyDescent="0.3">
      <c r="A96" s="163">
        <v>92</v>
      </c>
      <c r="B96" s="162"/>
      <c r="C96" s="161"/>
      <c r="D96" s="160"/>
      <c r="E96" s="259"/>
      <c r="F96" s="260"/>
      <c r="G96" s="260"/>
      <c r="H96" s="260"/>
      <c r="I96" s="260"/>
      <c r="J96" s="260"/>
      <c r="K96" s="260"/>
      <c r="L96" s="223" t="str">
        <f t="shared" si="4"/>
        <v/>
      </c>
      <c r="M96" s="259"/>
      <c r="N96" s="260"/>
      <c r="O96" s="260"/>
      <c r="P96" s="260"/>
      <c r="Q96" s="260"/>
      <c r="R96" s="260"/>
      <c r="S96" s="260"/>
      <c r="T96" s="265"/>
      <c r="U96" s="223" t="str">
        <f t="shared" si="5"/>
        <v/>
      </c>
      <c r="V96" s="304"/>
      <c r="W96" s="305"/>
      <c r="X96" s="305"/>
      <c r="Y96" s="306"/>
      <c r="Z96" s="202" t="str">
        <f t="shared" si="6"/>
        <v/>
      </c>
      <c r="AA96" s="158" t="str">
        <f t="shared" si="7"/>
        <v/>
      </c>
      <c r="AB96" s="152"/>
      <c r="AC96" s="151"/>
      <c r="AD96" s="151"/>
      <c r="AE96" s="151"/>
    </row>
    <row r="97" spans="1:31" ht="20.100000000000001" customHeight="1" thickBot="1" x14ac:dyDescent="0.3">
      <c r="A97" s="163">
        <v>93</v>
      </c>
      <c r="B97" s="162"/>
      <c r="C97" s="161"/>
      <c r="D97" s="160"/>
      <c r="E97" s="259"/>
      <c r="F97" s="260"/>
      <c r="G97" s="260"/>
      <c r="H97" s="260"/>
      <c r="I97" s="260"/>
      <c r="J97" s="260"/>
      <c r="K97" s="260"/>
      <c r="L97" s="223" t="str">
        <f t="shared" si="4"/>
        <v/>
      </c>
      <c r="M97" s="259"/>
      <c r="N97" s="260"/>
      <c r="O97" s="260"/>
      <c r="P97" s="260"/>
      <c r="Q97" s="260"/>
      <c r="R97" s="260"/>
      <c r="S97" s="260"/>
      <c r="T97" s="265"/>
      <c r="U97" s="223" t="str">
        <f t="shared" si="5"/>
        <v/>
      </c>
      <c r="V97" s="304"/>
      <c r="W97" s="305"/>
      <c r="X97" s="305"/>
      <c r="Y97" s="306"/>
      <c r="Z97" s="202" t="str">
        <f t="shared" si="6"/>
        <v/>
      </c>
      <c r="AA97" s="158" t="str">
        <f t="shared" si="7"/>
        <v/>
      </c>
      <c r="AB97" s="152"/>
      <c r="AC97" s="151"/>
      <c r="AD97" s="151"/>
      <c r="AE97" s="151"/>
    </row>
    <row r="98" spans="1:31" ht="20.100000000000001" customHeight="1" thickBot="1" x14ac:dyDescent="0.3">
      <c r="A98" s="163">
        <v>94</v>
      </c>
      <c r="B98" s="162"/>
      <c r="C98" s="161"/>
      <c r="D98" s="160"/>
      <c r="E98" s="259"/>
      <c r="F98" s="260"/>
      <c r="G98" s="260"/>
      <c r="H98" s="260"/>
      <c r="I98" s="260"/>
      <c r="J98" s="260"/>
      <c r="K98" s="260"/>
      <c r="L98" s="223" t="str">
        <f t="shared" si="4"/>
        <v/>
      </c>
      <c r="M98" s="259"/>
      <c r="N98" s="260"/>
      <c r="O98" s="260"/>
      <c r="P98" s="260"/>
      <c r="Q98" s="260"/>
      <c r="R98" s="260"/>
      <c r="S98" s="260"/>
      <c r="T98" s="265"/>
      <c r="U98" s="223" t="str">
        <f t="shared" si="5"/>
        <v/>
      </c>
      <c r="V98" s="304"/>
      <c r="W98" s="305"/>
      <c r="X98" s="305"/>
      <c r="Y98" s="306"/>
      <c r="Z98" s="202" t="str">
        <f t="shared" si="6"/>
        <v/>
      </c>
      <c r="AA98" s="158" t="str">
        <f t="shared" si="7"/>
        <v/>
      </c>
      <c r="AB98" s="152"/>
      <c r="AC98" s="151"/>
      <c r="AD98" s="151"/>
      <c r="AE98" s="151"/>
    </row>
    <row r="99" spans="1:31" ht="20.100000000000001" customHeight="1" thickBot="1" x14ac:dyDescent="0.3">
      <c r="A99" s="163">
        <v>95</v>
      </c>
      <c r="B99" s="162"/>
      <c r="C99" s="161"/>
      <c r="D99" s="160"/>
      <c r="E99" s="259"/>
      <c r="F99" s="260"/>
      <c r="G99" s="260"/>
      <c r="H99" s="260"/>
      <c r="I99" s="260"/>
      <c r="J99" s="260"/>
      <c r="K99" s="260"/>
      <c r="L99" s="223" t="str">
        <f t="shared" si="4"/>
        <v/>
      </c>
      <c r="M99" s="259"/>
      <c r="N99" s="260"/>
      <c r="O99" s="260"/>
      <c r="P99" s="260"/>
      <c r="Q99" s="260"/>
      <c r="R99" s="260"/>
      <c r="S99" s="260"/>
      <c r="T99" s="265"/>
      <c r="U99" s="223" t="str">
        <f t="shared" si="5"/>
        <v/>
      </c>
      <c r="V99" s="304"/>
      <c r="W99" s="305"/>
      <c r="X99" s="305"/>
      <c r="Y99" s="306"/>
      <c r="Z99" s="202" t="str">
        <f t="shared" si="6"/>
        <v/>
      </c>
      <c r="AA99" s="158" t="str">
        <f t="shared" si="7"/>
        <v/>
      </c>
      <c r="AB99" s="152"/>
      <c r="AC99" s="151"/>
      <c r="AD99" s="151"/>
      <c r="AE99" s="151"/>
    </row>
    <row r="100" spans="1:31" ht="20.100000000000001" customHeight="1" thickBot="1" x14ac:dyDescent="0.3">
      <c r="A100" s="163">
        <v>96</v>
      </c>
      <c r="B100" s="162"/>
      <c r="C100" s="161"/>
      <c r="D100" s="160"/>
      <c r="E100" s="259"/>
      <c r="F100" s="260"/>
      <c r="G100" s="260"/>
      <c r="H100" s="260"/>
      <c r="I100" s="260"/>
      <c r="J100" s="260"/>
      <c r="K100" s="260"/>
      <c r="L100" s="223" t="str">
        <f t="shared" si="4"/>
        <v/>
      </c>
      <c r="M100" s="259"/>
      <c r="N100" s="260"/>
      <c r="O100" s="260"/>
      <c r="P100" s="260"/>
      <c r="Q100" s="260"/>
      <c r="R100" s="260"/>
      <c r="S100" s="260"/>
      <c r="T100" s="265"/>
      <c r="U100" s="223" t="str">
        <f t="shared" si="5"/>
        <v/>
      </c>
      <c r="V100" s="304"/>
      <c r="W100" s="305"/>
      <c r="X100" s="305"/>
      <c r="Y100" s="306"/>
      <c r="Z100" s="202" t="str">
        <f t="shared" si="6"/>
        <v/>
      </c>
      <c r="AA100" s="158" t="str">
        <f t="shared" si="7"/>
        <v/>
      </c>
      <c r="AB100" s="152"/>
      <c r="AC100" s="151"/>
      <c r="AD100" s="151"/>
      <c r="AE100" s="151"/>
    </row>
    <row r="101" spans="1:31" ht="20.100000000000001" customHeight="1" thickBot="1" x14ac:dyDescent="0.3">
      <c r="A101" s="163">
        <v>97</v>
      </c>
      <c r="B101" s="162"/>
      <c r="C101" s="161"/>
      <c r="D101" s="160"/>
      <c r="E101" s="259"/>
      <c r="F101" s="260"/>
      <c r="G101" s="260"/>
      <c r="H101" s="260"/>
      <c r="I101" s="260"/>
      <c r="J101" s="260"/>
      <c r="K101" s="260"/>
      <c r="L101" s="223" t="str">
        <f t="shared" si="4"/>
        <v/>
      </c>
      <c r="M101" s="259"/>
      <c r="N101" s="260"/>
      <c r="O101" s="260"/>
      <c r="P101" s="260"/>
      <c r="Q101" s="260"/>
      <c r="R101" s="260"/>
      <c r="S101" s="260"/>
      <c r="T101" s="265"/>
      <c r="U101" s="223" t="str">
        <f t="shared" si="5"/>
        <v/>
      </c>
      <c r="V101" s="304"/>
      <c r="W101" s="305"/>
      <c r="X101" s="305"/>
      <c r="Y101" s="306"/>
      <c r="Z101" s="202" t="str">
        <f t="shared" si="6"/>
        <v/>
      </c>
      <c r="AA101" s="158" t="str">
        <f t="shared" si="7"/>
        <v/>
      </c>
      <c r="AB101" s="152"/>
      <c r="AC101" s="151"/>
      <c r="AD101" s="151"/>
      <c r="AE101" s="151"/>
    </row>
    <row r="102" spans="1:31" ht="20.100000000000001" customHeight="1" thickBot="1" x14ac:dyDescent="0.3">
      <c r="A102" s="163">
        <v>98</v>
      </c>
      <c r="B102" s="162"/>
      <c r="C102" s="161"/>
      <c r="D102" s="160"/>
      <c r="E102" s="259"/>
      <c r="F102" s="260"/>
      <c r="G102" s="260"/>
      <c r="H102" s="260"/>
      <c r="I102" s="260"/>
      <c r="J102" s="260"/>
      <c r="K102" s="260"/>
      <c r="L102" s="223" t="str">
        <f t="shared" si="4"/>
        <v/>
      </c>
      <c r="M102" s="259"/>
      <c r="N102" s="260"/>
      <c r="O102" s="260"/>
      <c r="P102" s="260"/>
      <c r="Q102" s="260"/>
      <c r="R102" s="260"/>
      <c r="S102" s="260"/>
      <c r="T102" s="265"/>
      <c r="U102" s="223" t="str">
        <f t="shared" si="5"/>
        <v/>
      </c>
      <c r="V102" s="304"/>
      <c r="W102" s="305"/>
      <c r="X102" s="305"/>
      <c r="Y102" s="306"/>
      <c r="Z102" s="202" t="str">
        <f t="shared" si="6"/>
        <v/>
      </c>
      <c r="AA102" s="158" t="str">
        <f t="shared" si="7"/>
        <v/>
      </c>
      <c r="AB102" s="152"/>
      <c r="AC102" s="151"/>
      <c r="AD102" s="151"/>
      <c r="AE102" s="151"/>
    </row>
    <row r="103" spans="1:31" ht="20.100000000000001" customHeight="1" thickBot="1" x14ac:dyDescent="0.3">
      <c r="A103" s="163">
        <v>99</v>
      </c>
      <c r="B103" s="162"/>
      <c r="C103" s="161"/>
      <c r="D103" s="160"/>
      <c r="E103" s="259"/>
      <c r="F103" s="260"/>
      <c r="G103" s="260"/>
      <c r="H103" s="260"/>
      <c r="I103" s="260"/>
      <c r="J103" s="260"/>
      <c r="K103" s="260"/>
      <c r="L103" s="223" t="str">
        <f t="shared" si="4"/>
        <v/>
      </c>
      <c r="M103" s="259"/>
      <c r="N103" s="260"/>
      <c r="O103" s="260"/>
      <c r="P103" s="260"/>
      <c r="Q103" s="260"/>
      <c r="R103" s="260"/>
      <c r="S103" s="260"/>
      <c r="T103" s="265"/>
      <c r="U103" s="223" t="str">
        <f t="shared" si="5"/>
        <v/>
      </c>
      <c r="V103" s="304"/>
      <c r="W103" s="305"/>
      <c r="X103" s="305"/>
      <c r="Y103" s="306"/>
      <c r="Z103" s="202" t="str">
        <f t="shared" si="6"/>
        <v/>
      </c>
      <c r="AA103" s="158" t="str">
        <f t="shared" si="7"/>
        <v/>
      </c>
      <c r="AB103" s="152"/>
      <c r="AC103" s="151"/>
      <c r="AD103" s="151"/>
      <c r="AE103" s="151"/>
    </row>
    <row r="104" spans="1:31" ht="20.100000000000001" customHeight="1" thickBot="1" x14ac:dyDescent="0.3">
      <c r="A104" s="163">
        <v>100</v>
      </c>
      <c r="B104" s="162"/>
      <c r="C104" s="161"/>
      <c r="D104" s="160"/>
      <c r="E104" s="259"/>
      <c r="F104" s="260"/>
      <c r="G104" s="260"/>
      <c r="H104" s="260"/>
      <c r="I104" s="260"/>
      <c r="J104" s="260"/>
      <c r="K104" s="260"/>
      <c r="L104" s="223" t="str">
        <f t="shared" si="4"/>
        <v/>
      </c>
      <c r="M104" s="259"/>
      <c r="N104" s="260"/>
      <c r="O104" s="260"/>
      <c r="P104" s="260"/>
      <c r="Q104" s="260"/>
      <c r="R104" s="260"/>
      <c r="S104" s="260"/>
      <c r="T104" s="265"/>
      <c r="U104" s="223" t="str">
        <f t="shared" si="5"/>
        <v/>
      </c>
      <c r="V104" s="304"/>
      <c r="W104" s="305"/>
      <c r="X104" s="305"/>
      <c r="Y104" s="306"/>
      <c r="Z104" s="202" t="str">
        <f t="shared" si="6"/>
        <v/>
      </c>
      <c r="AA104" s="158" t="str">
        <f t="shared" si="7"/>
        <v/>
      </c>
      <c r="AB104" s="152"/>
      <c r="AC104" s="151"/>
      <c r="AD104" s="151"/>
      <c r="AE104" s="151"/>
    </row>
    <row r="105" spans="1:31" ht="20.100000000000001" customHeight="1" thickBot="1" x14ac:dyDescent="0.3">
      <c r="A105" s="163">
        <v>101</v>
      </c>
      <c r="B105" s="162"/>
      <c r="C105" s="161"/>
      <c r="D105" s="160"/>
      <c r="E105" s="259"/>
      <c r="F105" s="260"/>
      <c r="G105" s="260"/>
      <c r="H105" s="260"/>
      <c r="I105" s="260"/>
      <c r="J105" s="260"/>
      <c r="K105" s="260"/>
      <c r="L105" s="223" t="str">
        <f t="shared" si="4"/>
        <v/>
      </c>
      <c r="M105" s="259"/>
      <c r="N105" s="260"/>
      <c r="O105" s="260"/>
      <c r="P105" s="260"/>
      <c r="Q105" s="260"/>
      <c r="R105" s="260"/>
      <c r="S105" s="260"/>
      <c r="T105" s="265"/>
      <c r="U105" s="223" t="str">
        <f t="shared" si="5"/>
        <v/>
      </c>
      <c r="V105" s="304"/>
      <c r="W105" s="305"/>
      <c r="X105" s="305"/>
      <c r="Y105" s="306"/>
      <c r="Z105" s="202" t="str">
        <f t="shared" si="6"/>
        <v/>
      </c>
      <c r="AA105" s="158" t="str">
        <f t="shared" si="7"/>
        <v/>
      </c>
      <c r="AB105" s="152"/>
      <c r="AC105" s="151"/>
      <c r="AD105" s="151"/>
      <c r="AE105" s="151"/>
    </row>
    <row r="106" spans="1:31" ht="20.100000000000001" customHeight="1" thickBot="1" x14ac:dyDescent="0.3">
      <c r="A106" s="163">
        <v>102</v>
      </c>
      <c r="B106" s="162"/>
      <c r="C106" s="161"/>
      <c r="D106" s="160"/>
      <c r="E106" s="259"/>
      <c r="F106" s="260"/>
      <c r="G106" s="260"/>
      <c r="H106" s="260"/>
      <c r="I106" s="260"/>
      <c r="J106" s="260"/>
      <c r="K106" s="260"/>
      <c r="L106" s="223" t="str">
        <f t="shared" si="4"/>
        <v/>
      </c>
      <c r="M106" s="259"/>
      <c r="N106" s="260"/>
      <c r="O106" s="260"/>
      <c r="P106" s="260"/>
      <c r="Q106" s="260"/>
      <c r="R106" s="260"/>
      <c r="S106" s="260"/>
      <c r="T106" s="265"/>
      <c r="U106" s="223" t="str">
        <f t="shared" si="5"/>
        <v/>
      </c>
      <c r="V106" s="304"/>
      <c r="W106" s="305"/>
      <c r="X106" s="305"/>
      <c r="Y106" s="306"/>
      <c r="Z106" s="202" t="str">
        <f t="shared" si="6"/>
        <v/>
      </c>
      <c r="AA106" s="158" t="str">
        <f t="shared" si="7"/>
        <v/>
      </c>
      <c r="AB106" s="152"/>
      <c r="AC106" s="151"/>
      <c r="AD106" s="151"/>
      <c r="AE106" s="151"/>
    </row>
    <row r="107" spans="1:31" ht="20.100000000000001" customHeight="1" thickBot="1" x14ac:dyDescent="0.3">
      <c r="A107" s="163">
        <v>103</v>
      </c>
      <c r="B107" s="162"/>
      <c r="C107" s="161"/>
      <c r="D107" s="160"/>
      <c r="E107" s="259"/>
      <c r="F107" s="260"/>
      <c r="G107" s="260"/>
      <c r="H107" s="260"/>
      <c r="I107" s="260"/>
      <c r="J107" s="260"/>
      <c r="K107" s="260"/>
      <c r="L107" s="223" t="str">
        <f t="shared" si="4"/>
        <v/>
      </c>
      <c r="M107" s="259"/>
      <c r="N107" s="260"/>
      <c r="O107" s="260"/>
      <c r="P107" s="260"/>
      <c r="Q107" s="260"/>
      <c r="R107" s="260"/>
      <c r="S107" s="260"/>
      <c r="T107" s="265"/>
      <c r="U107" s="223" t="str">
        <f t="shared" si="5"/>
        <v/>
      </c>
      <c r="V107" s="304"/>
      <c r="W107" s="305"/>
      <c r="X107" s="305"/>
      <c r="Y107" s="306"/>
      <c r="Z107" s="202" t="str">
        <f t="shared" si="6"/>
        <v/>
      </c>
      <c r="AA107" s="158" t="str">
        <f t="shared" si="7"/>
        <v/>
      </c>
      <c r="AB107" s="152"/>
      <c r="AC107" s="151"/>
      <c r="AD107" s="151"/>
      <c r="AE107" s="151"/>
    </row>
    <row r="108" spans="1:31" ht="20.100000000000001" customHeight="1" thickBot="1" x14ac:dyDescent="0.3">
      <c r="A108" s="163">
        <v>104</v>
      </c>
      <c r="B108" s="162"/>
      <c r="C108" s="161"/>
      <c r="D108" s="160"/>
      <c r="E108" s="259"/>
      <c r="F108" s="260"/>
      <c r="G108" s="260"/>
      <c r="H108" s="260"/>
      <c r="I108" s="260"/>
      <c r="J108" s="260"/>
      <c r="K108" s="260"/>
      <c r="L108" s="223" t="str">
        <f t="shared" si="4"/>
        <v/>
      </c>
      <c r="M108" s="259"/>
      <c r="N108" s="260"/>
      <c r="O108" s="260"/>
      <c r="P108" s="260"/>
      <c r="Q108" s="260"/>
      <c r="R108" s="260"/>
      <c r="S108" s="260"/>
      <c r="T108" s="265"/>
      <c r="U108" s="223" t="str">
        <f t="shared" si="5"/>
        <v/>
      </c>
      <c r="V108" s="304"/>
      <c r="W108" s="305"/>
      <c r="X108" s="305"/>
      <c r="Y108" s="306"/>
      <c r="Z108" s="202" t="str">
        <f t="shared" si="6"/>
        <v/>
      </c>
      <c r="AA108" s="158" t="str">
        <f t="shared" si="7"/>
        <v/>
      </c>
      <c r="AB108" s="152"/>
      <c r="AC108" s="151"/>
      <c r="AD108" s="151"/>
      <c r="AE108" s="151"/>
    </row>
    <row r="109" spans="1:31" ht="20.100000000000001" customHeight="1" thickBot="1" x14ac:dyDescent="0.3">
      <c r="A109" s="163">
        <v>105</v>
      </c>
      <c r="B109" s="162"/>
      <c r="C109" s="161"/>
      <c r="D109" s="160"/>
      <c r="E109" s="259"/>
      <c r="F109" s="260"/>
      <c r="G109" s="260"/>
      <c r="H109" s="260"/>
      <c r="I109" s="260"/>
      <c r="J109" s="260"/>
      <c r="K109" s="260"/>
      <c r="L109" s="223" t="str">
        <f t="shared" si="4"/>
        <v/>
      </c>
      <c r="M109" s="259"/>
      <c r="N109" s="260"/>
      <c r="O109" s="260"/>
      <c r="P109" s="260"/>
      <c r="Q109" s="260"/>
      <c r="R109" s="260"/>
      <c r="S109" s="260"/>
      <c r="T109" s="265"/>
      <c r="U109" s="223" t="str">
        <f t="shared" si="5"/>
        <v/>
      </c>
      <c r="V109" s="304"/>
      <c r="W109" s="305"/>
      <c r="X109" s="305"/>
      <c r="Y109" s="306"/>
      <c r="Z109" s="202" t="str">
        <f t="shared" si="6"/>
        <v/>
      </c>
      <c r="AA109" s="158" t="str">
        <f t="shared" si="7"/>
        <v/>
      </c>
      <c r="AB109" s="152"/>
      <c r="AC109" s="151"/>
      <c r="AD109" s="151"/>
      <c r="AE109" s="151"/>
    </row>
    <row r="110" spans="1:31" ht="20.100000000000001" customHeight="1" thickBot="1" x14ac:dyDescent="0.3">
      <c r="A110" s="163">
        <v>106</v>
      </c>
      <c r="B110" s="162"/>
      <c r="C110" s="161"/>
      <c r="D110" s="160"/>
      <c r="E110" s="259"/>
      <c r="F110" s="260"/>
      <c r="G110" s="260"/>
      <c r="H110" s="260"/>
      <c r="I110" s="260"/>
      <c r="J110" s="260"/>
      <c r="K110" s="260"/>
      <c r="L110" s="223" t="str">
        <f t="shared" si="4"/>
        <v/>
      </c>
      <c r="M110" s="259"/>
      <c r="N110" s="260"/>
      <c r="O110" s="260"/>
      <c r="P110" s="260"/>
      <c r="Q110" s="260"/>
      <c r="R110" s="260"/>
      <c r="S110" s="260"/>
      <c r="T110" s="265"/>
      <c r="U110" s="223" t="str">
        <f t="shared" si="5"/>
        <v/>
      </c>
      <c r="V110" s="304"/>
      <c r="W110" s="305"/>
      <c r="X110" s="305"/>
      <c r="Y110" s="306"/>
      <c r="Z110" s="202" t="str">
        <f t="shared" si="6"/>
        <v/>
      </c>
      <c r="AA110" s="158" t="str">
        <f t="shared" si="7"/>
        <v/>
      </c>
      <c r="AB110" s="152"/>
      <c r="AC110" s="151"/>
      <c r="AD110" s="151"/>
      <c r="AE110" s="151"/>
    </row>
    <row r="111" spans="1:31" ht="20.100000000000001" customHeight="1" thickBot="1" x14ac:dyDescent="0.3">
      <c r="A111" s="163">
        <v>107</v>
      </c>
      <c r="B111" s="162"/>
      <c r="C111" s="161"/>
      <c r="D111" s="160"/>
      <c r="E111" s="259"/>
      <c r="F111" s="260"/>
      <c r="G111" s="260"/>
      <c r="H111" s="260"/>
      <c r="I111" s="260"/>
      <c r="J111" s="260"/>
      <c r="K111" s="260"/>
      <c r="L111" s="223" t="str">
        <f t="shared" si="4"/>
        <v/>
      </c>
      <c r="M111" s="259"/>
      <c r="N111" s="260"/>
      <c r="O111" s="260"/>
      <c r="P111" s="260"/>
      <c r="Q111" s="260"/>
      <c r="R111" s="260"/>
      <c r="S111" s="260"/>
      <c r="T111" s="265"/>
      <c r="U111" s="223" t="str">
        <f t="shared" si="5"/>
        <v/>
      </c>
      <c r="V111" s="304"/>
      <c r="W111" s="305"/>
      <c r="X111" s="305"/>
      <c r="Y111" s="306"/>
      <c r="Z111" s="202" t="str">
        <f t="shared" si="6"/>
        <v/>
      </c>
      <c r="AA111" s="158" t="str">
        <f t="shared" si="7"/>
        <v/>
      </c>
      <c r="AB111" s="152"/>
      <c r="AC111" s="151"/>
      <c r="AD111" s="151"/>
      <c r="AE111" s="151"/>
    </row>
    <row r="112" spans="1:31" ht="20.100000000000001" customHeight="1" thickBot="1" x14ac:dyDescent="0.3">
      <c r="A112" s="163">
        <v>108</v>
      </c>
      <c r="B112" s="162"/>
      <c r="C112" s="161"/>
      <c r="D112" s="160"/>
      <c r="E112" s="259"/>
      <c r="F112" s="260"/>
      <c r="G112" s="260"/>
      <c r="H112" s="260"/>
      <c r="I112" s="260"/>
      <c r="J112" s="260"/>
      <c r="K112" s="260"/>
      <c r="L112" s="223" t="str">
        <f t="shared" si="4"/>
        <v/>
      </c>
      <c r="M112" s="259"/>
      <c r="N112" s="260"/>
      <c r="O112" s="260"/>
      <c r="P112" s="260"/>
      <c r="Q112" s="260"/>
      <c r="R112" s="260"/>
      <c r="S112" s="260"/>
      <c r="T112" s="265"/>
      <c r="U112" s="223" t="str">
        <f t="shared" si="5"/>
        <v/>
      </c>
      <c r="V112" s="304"/>
      <c r="W112" s="305"/>
      <c r="X112" s="305"/>
      <c r="Y112" s="306"/>
      <c r="Z112" s="202" t="str">
        <f t="shared" si="6"/>
        <v/>
      </c>
      <c r="AA112" s="158" t="str">
        <f t="shared" si="7"/>
        <v/>
      </c>
      <c r="AB112" s="152"/>
      <c r="AC112" s="151"/>
      <c r="AD112" s="151"/>
      <c r="AE112" s="151"/>
    </row>
    <row r="113" spans="1:31" ht="20.100000000000001" customHeight="1" thickBot="1" x14ac:dyDescent="0.3">
      <c r="A113" s="163">
        <v>109</v>
      </c>
      <c r="B113" s="162"/>
      <c r="C113" s="161"/>
      <c r="D113" s="160"/>
      <c r="E113" s="259"/>
      <c r="F113" s="260"/>
      <c r="G113" s="260"/>
      <c r="H113" s="260"/>
      <c r="I113" s="260"/>
      <c r="J113" s="260"/>
      <c r="K113" s="260"/>
      <c r="L113" s="223" t="str">
        <f t="shared" si="4"/>
        <v/>
      </c>
      <c r="M113" s="259"/>
      <c r="N113" s="260"/>
      <c r="O113" s="260"/>
      <c r="P113" s="260"/>
      <c r="Q113" s="260"/>
      <c r="R113" s="260"/>
      <c r="S113" s="260"/>
      <c r="T113" s="265"/>
      <c r="U113" s="223" t="str">
        <f t="shared" si="5"/>
        <v/>
      </c>
      <c r="V113" s="304"/>
      <c r="W113" s="305"/>
      <c r="X113" s="305"/>
      <c r="Y113" s="306"/>
      <c r="Z113" s="202" t="str">
        <f t="shared" si="6"/>
        <v/>
      </c>
      <c r="AA113" s="158" t="str">
        <f t="shared" si="7"/>
        <v/>
      </c>
      <c r="AB113" s="152"/>
      <c r="AC113" s="151"/>
      <c r="AD113" s="151"/>
      <c r="AE113" s="151"/>
    </row>
    <row r="114" spans="1:31" ht="20.100000000000001" customHeight="1" thickBot="1" x14ac:dyDescent="0.3">
      <c r="A114" s="163">
        <v>110</v>
      </c>
      <c r="B114" s="162"/>
      <c r="C114" s="161"/>
      <c r="D114" s="160"/>
      <c r="E114" s="259"/>
      <c r="F114" s="260"/>
      <c r="G114" s="260"/>
      <c r="H114" s="260"/>
      <c r="I114" s="260"/>
      <c r="J114" s="260"/>
      <c r="K114" s="260"/>
      <c r="L114" s="223" t="str">
        <f t="shared" si="4"/>
        <v/>
      </c>
      <c r="M114" s="259"/>
      <c r="N114" s="260"/>
      <c r="O114" s="260"/>
      <c r="P114" s="260"/>
      <c r="Q114" s="260"/>
      <c r="R114" s="260"/>
      <c r="S114" s="260"/>
      <c r="T114" s="265"/>
      <c r="U114" s="223" t="str">
        <f t="shared" si="5"/>
        <v/>
      </c>
      <c r="V114" s="304"/>
      <c r="W114" s="305"/>
      <c r="X114" s="305"/>
      <c r="Y114" s="306"/>
      <c r="Z114" s="202" t="str">
        <f t="shared" si="6"/>
        <v/>
      </c>
      <c r="AA114" s="158" t="str">
        <f t="shared" si="7"/>
        <v/>
      </c>
      <c r="AB114" s="152"/>
      <c r="AC114" s="151"/>
      <c r="AD114" s="151"/>
      <c r="AE114" s="151"/>
    </row>
    <row r="115" spans="1:31" ht="20.100000000000001" customHeight="1" thickBot="1" x14ac:dyDescent="0.3">
      <c r="A115" s="163">
        <v>111</v>
      </c>
      <c r="B115" s="162"/>
      <c r="C115" s="161"/>
      <c r="D115" s="160"/>
      <c r="E115" s="259"/>
      <c r="F115" s="260"/>
      <c r="G115" s="260"/>
      <c r="H115" s="260"/>
      <c r="I115" s="260"/>
      <c r="J115" s="260"/>
      <c r="K115" s="260"/>
      <c r="L115" s="223" t="str">
        <f t="shared" si="4"/>
        <v/>
      </c>
      <c r="M115" s="259"/>
      <c r="N115" s="260"/>
      <c r="O115" s="260"/>
      <c r="P115" s="260"/>
      <c r="Q115" s="260"/>
      <c r="R115" s="260"/>
      <c r="S115" s="260"/>
      <c r="T115" s="265"/>
      <c r="U115" s="223" t="str">
        <f t="shared" si="5"/>
        <v/>
      </c>
      <c r="V115" s="304"/>
      <c r="W115" s="305"/>
      <c r="X115" s="305"/>
      <c r="Y115" s="306"/>
      <c r="Z115" s="202" t="str">
        <f t="shared" si="6"/>
        <v/>
      </c>
      <c r="AA115" s="158" t="str">
        <f t="shared" si="7"/>
        <v/>
      </c>
      <c r="AB115" s="152"/>
      <c r="AC115" s="151"/>
      <c r="AD115" s="151"/>
      <c r="AE115" s="151"/>
    </row>
    <row r="116" spans="1:31" ht="20.100000000000001" customHeight="1" thickBot="1" x14ac:dyDescent="0.3">
      <c r="A116" s="163">
        <v>112</v>
      </c>
      <c r="B116" s="162"/>
      <c r="C116" s="161"/>
      <c r="D116" s="160"/>
      <c r="E116" s="259"/>
      <c r="F116" s="260"/>
      <c r="G116" s="260"/>
      <c r="H116" s="260"/>
      <c r="I116" s="260"/>
      <c r="J116" s="260"/>
      <c r="K116" s="260"/>
      <c r="L116" s="223" t="str">
        <f t="shared" si="4"/>
        <v/>
      </c>
      <c r="M116" s="259"/>
      <c r="N116" s="260"/>
      <c r="O116" s="260"/>
      <c r="P116" s="260"/>
      <c r="Q116" s="260"/>
      <c r="R116" s="260"/>
      <c r="S116" s="260"/>
      <c r="T116" s="265"/>
      <c r="U116" s="223" t="str">
        <f t="shared" si="5"/>
        <v/>
      </c>
      <c r="V116" s="304"/>
      <c r="W116" s="305"/>
      <c r="X116" s="305"/>
      <c r="Y116" s="306"/>
      <c r="Z116" s="202" t="str">
        <f t="shared" si="6"/>
        <v/>
      </c>
      <c r="AA116" s="158" t="str">
        <f t="shared" si="7"/>
        <v/>
      </c>
      <c r="AB116" s="152"/>
      <c r="AC116" s="151"/>
      <c r="AD116" s="151"/>
      <c r="AE116" s="151"/>
    </row>
    <row r="117" spans="1:31" ht="20.100000000000001" customHeight="1" thickBot="1" x14ac:dyDescent="0.3">
      <c r="A117" s="163">
        <v>113</v>
      </c>
      <c r="B117" s="162"/>
      <c r="C117" s="161"/>
      <c r="D117" s="160"/>
      <c r="E117" s="259"/>
      <c r="F117" s="260"/>
      <c r="G117" s="260"/>
      <c r="H117" s="260"/>
      <c r="I117" s="260"/>
      <c r="J117" s="260"/>
      <c r="K117" s="260"/>
      <c r="L117" s="223" t="str">
        <f t="shared" si="4"/>
        <v/>
      </c>
      <c r="M117" s="259"/>
      <c r="N117" s="260"/>
      <c r="O117" s="260"/>
      <c r="P117" s="260"/>
      <c r="Q117" s="260"/>
      <c r="R117" s="260"/>
      <c r="S117" s="260"/>
      <c r="T117" s="265"/>
      <c r="U117" s="223" t="str">
        <f t="shared" si="5"/>
        <v/>
      </c>
      <c r="V117" s="304"/>
      <c r="W117" s="305"/>
      <c r="X117" s="305"/>
      <c r="Y117" s="306"/>
      <c r="Z117" s="202" t="str">
        <f t="shared" si="6"/>
        <v/>
      </c>
      <c r="AA117" s="158" t="str">
        <f t="shared" si="7"/>
        <v/>
      </c>
      <c r="AB117" s="152"/>
      <c r="AC117" s="151"/>
      <c r="AD117" s="151"/>
      <c r="AE117" s="151"/>
    </row>
    <row r="118" spans="1:31" ht="20.100000000000001" customHeight="1" thickBot="1" x14ac:dyDescent="0.3">
      <c r="A118" s="163">
        <v>114</v>
      </c>
      <c r="B118" s="162"/>
      <c r="C118" s="161"/>
      <c r="D118" s="160"/>
      <c r="E118" s="259"/>
      <c r="F118" s="260"/>
      <c r="G118" s="260"/>
      <c r="H118" s="260"/>
      <c r="I118" s="260"/>
      <c r="J118" s="260"/>
      <c r="K118" s="260"/>
      <c r="L118" s="223" t="str">
        <f t="shared" si="4"/>
        <v/>
      </c>
      <c r="M118" s="259"/>
      <c r="N118" s="260"/>
      <c r="O118" s="260"/>
      <c r="P118" s="260"/>
      <c r="Q118" s="260"/>
      <c r="R118" s="260"/>
      <c r="S118" s="260"/>
      <c r="T118" s="265"/>
      <c r="U118" s="223" t="str">
        <f t="shared" si="5"/>
        <v/>
      </c>
      <c r="V118" s="304"/>
      <c r="W118" s="305"/>
      <c r="X118" s="305"/>
      <c r="Y118" s="306"/>
      <c r="Z118" s="202" t="str">
        <f t="shared" si="6"/>
        <v/>
      </c>
      <c r="AA118" s="158" t="str">
        <f t="shared" si="7"/>
        <v/>
      </c>
      <c r="AB118" s="152"/>
      <c r="AC118" s="151"/>
      <c r="AD118" s="151"/>
      <c r="AE118" s="151"/>
    </row>
    <row r="119" spans="1:31" ht="20.100000000000001" customHeight="1" thickBot="1" x14ac:dyDescent="0.3">
      <c r="A119" s="163">
        <v>115</v>
      </c>
      <c r="B119" s="162"/>
      <c r="C119" s="161"/>
      <c r="D119" s="160"/>
      <c r="E119" s="259"/>
      <c r="F119" s="260"/>
      <c r="G119" s="260"/>
      <c r="H119" s="260"/>
      <c r="I119" s="260"/>
      <c r="J119" s="260"/>
      <c r="K119" s="260"/>
      <c r="L119" s="223" t="str">
        <f t="shared" si="4"/>
        <v/>
      </c>
      <c r="M119" s="259"/>
      <c r="N119" s="260"/>
      <c r="O119" s="260"/>
      <c r="P119" s="260"/>
      <c r="Q119" s="260"/>
      <c r="R119" s="260"/>
      <c r="S119" s="260"/>
      <c r="T119" s="265"/>
      <c r="U119" s="223" t="str">
        <f t="shared" si="5"/>
        <v/>
      </c>
      <c r="V119" s="304"/>
      <c r="W119" s="305"/>
      <c r="X119" s="305"/>
      <c r="Y119" s="306"/>
      <c r="Z119" s="202" t="str">
        <f t="shared" si="6"/>
        <v/>
      </c>
      <c r="AA119" s="158" t="str">
        <f t="shared" si="7"/>
        <v/>
      </c>
      <c r="AB119" s="152"/>
      <c r="AC119" s="151"/>
      <c r="AD119" s="151"/>
      <c r="AE119" s="151"/>
    </row>
    <row r="120" spans="1:31" ht="20.100000000000001" customHeight="1" thickBot="1" x14ac:dyDescent="0.3">
      <c r="A120" s="163">
        <v>116</v>
      </c>
      <c r="B120" s="162"/>
      <c r="C120" s="161"/>
      <c r="D120" s="160"/>
      <c r="E120" s="259"/>
      <c r="F120" s="260"/>
      <c r="G120" s="260"/>
      <c r="H120" s="260"/>
      <c r="I120" s="260"/>
      <c r="J120" s="260"/>
      <c r="K120" s="260"/>
      <c r="L120" s="223" t="str">
        <f t="shared" si="4"/>
        <v/>
      </c>
      <c r="M120" s="259"/>
      <c r="N120" s="260"/>
      <c r="O120" s="260"/>
      <c r="P120" s="260"/>
      <c r="Q120" s="260"/>
      <c r="R120" s="260"/>
      <c r="S120" s="260"/>
      <c r="T120" s="265"/>
      <c r="U120" s="223" t="str">
        <f t="shared" si="5"/>
        <v/>
      </c>
      <c r="V120" s="304"/>
      <c r="W120" s="305"/>
      <c r="X120" s="305"/>
      <c r="Y120" s="306"/>
      <c r="Z120" s="202" t="str">
        <f t="shared" si="6"/>
        <v/>
      </c>
      <c r="AA120" s="158" t="str">
        <f t="shared" si="7"/>
        <v/>
      </c>
      <c r="AB120" s="152"/>
      <c r="AC120" s="151"/>
      <c r="AD120" s="151"/>
      <c r="AE120" s="151"/>
    </row>
    <row r="121" spans="1:31" ht="20.100000000000001" customHeight="1" thickBot="1" x14ac:dyDescent="0.3">
      <c r="A121" s="163">
        <v>117</v>
      </c>
      <c r="B121" s="162"/>
      <c r="C121" s="161"/>
      <c r="D121" s="160"/>
      <c r="E121" s="259"/>
      <c r="F121" s="260"/>
      <c r="G121" s="260"/>
      <c r="H121" s="260"/>
      <c r="I121" s="260"/>
      <c r="J121" s="260"/>
      <c r="K121" s="260"/>
      <c r="L121" s="223" t="str">
        <f t="shared" si="4"/>
        <v/>
      </c>
      <c r="M121" s="259"/>
      <c r="N121" s="260"/>
      <c r="O121" s="260"/>
      <c r="P121" s="260"/>
      <c r="Q121" s="260"/>
      <c r="R121" s="260"/>
      <c r="S121" s="260"/>
      <c r="T121" s="265"/>
      <c r="U121" s="223" t="str">
        <f t="shared" si="5"/>
        <v/>
      </c>
      <c r="V121" s="304"/>
      <c r="W121" s="305"/>
      <c r="X121" s="305"/>
      <c r="Y121" s="306"/>
      <c r="Z121" s="202" t="str">
        <f t="shared" si="6"/>
        <v/>
      </c>
      <c r="AA121" s="158" t="str">
        <f t="shared" si="7"/>
        <v/>
      </c>
      <c r="AB121" s="152"/>
      <c r="AC121" s="151"/>
      <c r="AD121" s="151"/>
      <c r="AE121" s="151"/>
    </row>
    <row r="122" spans="1:31" ht="20.100000000000001" customHeight="1" thickBot="1" x14ac:dyDescent="0.3">
      <c r="A122" s="163">
        <v>118</v>
      </c>
      <c r="B122" s="162"/>
      <c r="C122" s="161"/>
      <c r="D122" s="160"/>
      <c r="E122" s="259"/>
      <c r="F122" s="260"/>
      <c r="G122" s="260"/>
      <c r="H122" s="260"/>
      <c r="I122" s="260"/>
      <c r="J122" s="260"/>
      <c r="K122" s="260"/>
      <c r="L122" s="223" t="str">
        <f t="shared" si="4"/>
        <v/>
      </c>
      <c r="M122" s="259"/>
      <c r="N122" s="260"/>
      <c r="O122" s="260"/>
      <c r="P122" s="260"/>
      <c r="Q122" s="260"/>
      <c r="R122" s="260"/>
      <c r="S122" s="260"/>
      <c r="T122" s="265"/>
      <c r="U122" s="223" t="str">
        <f t="shared" si="5"/>
        <v/>
      </c>
      <c r="V122" s="304"/>
      <c r="W122" s="305"/>
      <c r="X122" s="305"/>
      <c r="Y122" s="306"/>
      <c r="Z122" s="202" t="str">
        <f t="shared" si="6"/>
        <v/>
      </c>
      <c r="AA122" s="158" t="str">
        <f t="shared" si="7"/>
        <v/>
      </c>
      <c r="AB122" s="152"/>
      <c r="AC122" s="151"/>
      <c r="AD122" s="151"/>
      <c r="AE122" s="151"/>
    </row>
    <row r="123" spans="1:31" ht="20.100000000000001" customHeight="1" thickBot="1" x14ac:dyDescent="0.3">
      <c r="A123" s="163">
        <v>119</v>
      </c>
      <c r="B123" s="162"/>
      <c r="C123" s="161"/>
      <c r="D123" s="160"/>
      <c r="E123" s="259"/>
      <c r="F123" s="260"/>
      <c r="G123" s="260"/>
      <c r="H123" s="260"/>
      <c r="I123" s="260"/>
      <c r="J123" s="260"/>
      <c r="K123" s="260"/>
      <c r="L123" s="223" t="str">
        <f t="shared" si="4"/>
        <v/>
      </c>
      <c r="M123" s="259"/>
      <c r="N123" s="260"/>
      <c r="O123" s="260"/>
      <c r="P123" s="260"/>
      <c r="Q123" s="260"/>
      <c r="R123" s="260"/>
      <c r="S123" s="260"/>
      <c r="T123" s="265"/>
      <c r="U123" s="223" t="str">
        <f t="shared" si="5"/>
        <v/>
      </c>
      <c r="V123" s="304"/>
      <c r="W123" s="305"/>
      <c r="X123" s="305"/>
      <c r="Y123" s="306"/>
      <c r="Z123" s="202" t="str">
        <f t="shared" si="6"/>
        <v/>
      </c>
      <c r="AA123" s="158" t="str">
        <f t="shared" si="7"/>
        <v/>
      </c>
      <c r="AB123" s="152"/>
      <c r="AC123" s="151"/>
      <c r="AD123" s="151"/>
      <c r="AE123" s="151"/>
    </row>
    <row r="124" spans="1:31" ht="20.100000000000001" customHeight="1" thickBot="1" x14ac:dyDescent="0.3">
      <c r="A124" s="163">
        <v>120</v>
      </c>
      <c r="B124" s="162"/>
      <c r="C124" s="161"/>
      <c r="D124" s="160"/>
      <c r="E124" s="259"/>
      <c r="F124" s="260"/>
      <c r="G124" s="260"/>
      <c r="H124" s="260"/>
      <c r="I124" s="260"/>
      <c r="J124" s="260"/>
      <c r="K124" s="260"/>
      <c r="L124" s="223" t="str">
        <f t="shared" si="4"/>
        <v/>
      </c>
      <c r="M124" s="259"/>
      <c r="N124" s="260"/>
      <c r="O124" s="260"/>
      <c r="P124" s="260"/>
      <c r="Q124" s="260"/>
      <c r="R124" s="260"/>
      <c r="S124" s="260"/>
      <c r="T124" s="265"/>
      <c r="U124" s="223" t="str">
        <f t="shared" si="5"/>
        <v/>
      </c>
      <c r="V124" s="304"/>
      <c r="W124" s="305"/>
      <c r="X124" s="305"/>
      <c r="Y124" s="306"/>
      <c r="Z124" s="202" t="str">
        <f t="shared" si="6"/>
        <v/>
      </c>
      <c r="AA124" s="158" t="str">
        <f t="shared" si="7"/>
        <v/>
      </c>
      <c r="AB124" s="152"/>
      <c r="AC124" s="151"/>
      <c r="AD124" s="151"/>
      <c r="AE124" s="151"/>
    </row>
    <row r="125" spans="1:31" ht="20.100000000000001" customHeight="1" thickBot="1" x14ac:dyDescent="0.3">
      <c r="A125" s="163">
        <v>121</v>
      </c>
      <c r="B125" s="162"/>
      <c r="C125" s="161"/>
      <c r="D125" s="160"/>
      <c r="E125" s="259"/>
      <c r="F125" s="260"/>
      <c r="G125" s="260"/>
      <c r="H125" s="260"/>
      <c r="I125" s="260"/>
      <c r="J125" s="260"/>
      <c r="K125" s="260"/>
      <c r="L125" s="223" t="str">
        <f t="shared" si="4"/>
        <v/>
      </c>
      <c r="M125" s="259"/>
      <c r="N125" s="260"/>
      <c r="O125" s="260"/>
      <c r="P125" s="260"/>
      <c r="Q125" s="260"/>
      <c r="R125" s="260"/>
      <c r="S125" s="260"/>
      <c r="T125" s="265"/>
      <c r="U125" s="223" t="str">
        <f t="shared" si="5"/>
        <v/>
      </c>
      <c r="V125" s="304"/>
      <c r="W125" s="305"/>
      <c r="X125" s="305"/>
      <c r="Y125" s="306"/>
      <c r="Z125" s="202" t="str">
        <f t="shared" si="6"/>
        <v/>
      </c>
      <c r="AA125" s="158" t="str">
        <f t="shared" si="7"/>
        <v/>
      </c>
      <c r="AB125" s="152"/>
      <c r="AC125" s="151"/>
      <c r="AD125" s="151"/>
      <c r="AE125" s="151"/>
    </row>
    <row r="126" spans="1:31" ht="20.100000000000001" customHeight="1" thickBot="1" x14ac:dyDescent="0.3">
      <c r="A126" s="163">
        <v>122</v>
      </c>
      <c r="B126" s="162"/>
      <c r="C126" s="161"/>
      <c r="D126" s="160"/>
      <c r="E126" s="259"/>
      <c r="F126" s="260"/>
      <c r="G126" s="260"/>
      <c r="H126" s="260"/>
      <c r="I126" s="260"/>
      <c r="J126" s="260"/>
      <c r="K126" s="260"/>
      <c r="L126" s="223" t="str">
        <f t="shared" si="4"/>
        <v/>
      </c>
      <c r="M126" s="259"/>
      <c r="N126" s="260"/>
      <c r="O126" s="260"/>
      <c r="P126" s="260"/>
      <c r="Q126" s="260"/>
      <c r="R126" s="260"/>
      <c r="S126" s="260"/>
      <c r="T126" s="265"/>
      <c r="U126" s="223" t="str">
        <f t="shared" si="5"/>
        <v/>
      </c>
      <c r="V126" s="304"/>
      <c r="W126" s="305"/>
      <c r="X126" s="305"/>
      <c r="Y126" s="306"/>
      <c r="Z126" s="202" t="str">
        <f t="shared" si="6"/>
        <v/>
      </c>
      <c r="AA126" s="158" t="str">
        <f t="shared" si="7"/>
        <v/>
      </c>
      <c r="AB126" s="152"/>
      <c r="AC126" s="151"/>
      <c r="AD126" s="151"/>
      <c r="AE126" s="151"/>
    </row>
    <row r="127" spans="1:31" ht="20.100000000000001" customHeight="1" thickBot="1" x14ac:dyDescent="0.3">
      <c r="A127" s="163">
        <v>123</v>
      </c>
      <c r="B127" s="162"/>
      <c r="C127" s="161"/>
      <c r="D127" s="160"/>
      <c r="E127" s="259"/>
      <c r="F127" s="260"/>
      <c r="G127" s="260"/>
      <c r="H127" s="260"/>
      <c r="I127" s="260"/>
      <c r="J127" s="260"/>
      <c r="K127" s="260"/>
      <c r="L127" s="223" t="str">
        <f t="shared" si="4"/>
        <v/>
      </c>
      <c r="M127" s="259"/>
      <c r="N127" s="260"/>
      <c r="O127" s="260"/>
      <c r="P127" s="260"/>
      <c r="Q127" s="260"/>
      <c r="R127" s="260"/>
      <c r="S127" s="260"/>
      <c r="T127" s="265"/>
      <c r="U127" s="223" t="str">
        <f t="shared" si="5"/>
        <v/>
      </c>
      <c r="V127" s="304"/>
      <c r="W127" s="305"/>
      <c r="X127" s="305"/>
      <c r="Y127" s="306"/>
      <c r="Z127" s="202" t="str">
        <f t="shared" si="6"/>
        <v/>
      </c>
      <c r="AA127" s="158" t="str">
        <f t="shared" si="7"/>
        <v/>
      </c>
      <c r="AB127" s="152"/>
      <c r="AC127" s="151"/>
      <c r="AD127" s="151"/>
      <c r="AE127" s="151"/>
    </row>
    <row r="128" spans="1:31" ht="20.100000000000001" customHeight="1" thickBot="1" x14ac:dyDescent="0.3">
      <c r="A128" s="163">
        <v>124</v>
      </c>
      <c r="B128" s="162"/>
      <c r="C128" s="161"/>
      <c r="D128" s="160"/>
      <c r="E128" s="259"/>
      <c r="F128" s="260"/>
      <c r="G128" s="260"/>
      <c r="H128" s="260"/>
      <c r="I128" s="260"/>
      <c r="J128" s="260"/>
      <c r="K128" s="260"/>
      <c r="L128" s="223" t="str">
        <f t="shared" si="4"/>
        <v/>
      </c>
      <c r="M128" s="259"/>
      <c r="N128" s="260"/>
      <c r="O128" s="260"/>
      <c r="P128" s="260"/>
      <c r="Q128" s="260"/>
      <c r="R128" s="260"/>
      <c r="S128" s="260"/>
      <c r="T128" s="265"/>
      <c r="U128" s="223" t="str">
        <f t="shared" si="5"/>
        <v/>
      </c>
      <c r="V128" s="304"/>
      <c r="W128" s="305"/>
      <c r="X128" s="305"/>
      <c r="Y128" s="306"/>
      <c r="Z128" s="202" t="str">
        <f t="shared" si="6"/>
        <v/>
      </c>
      <c r="AA128" s="158" t="str">
        <f t="shared" si="7"/>
        <v/>
      </c>
      <c r="AB128" s="152"/>
      <c r="AC128" s="151"/>
      <c r="AD128" s="151"/>
      <c r="AE128" s="151"/>
    </row>
    <row r="129" spans="1:31" ht="20.100000000000001" customHeight="1" thickBot="1" x14ac:dyDescent="0.3">
      <c r="A129" s="163">
        <v>125</v>
      </c>
      <c r="B129" s="162"/>
      <c r="C129" s="161"/>
      <c r="D129" s="160"/>
      <c r="E129" s="259"/>
      <c r="F129" s="260"/>
      <c r="G129" s="260"/>
      <c r="H129" s="260"/>
      <c r="I129" s="260"/>
      <c r="J129" s="260"/>
      <c r="K129" s="260"/>
      <c r="L129" s="223" t="str">
        <f t="shared" si="4"/>
        <v/>
      </c>
      <c r="M129" s="259"/>
      <c r="N129" s="260"/>
      <c r="O129" s="260"/>
      <c r="P129" s="260"/>
      <c r="Q129" s="260"/>
      <c r="R129" s="260"/>
      <c r="S129" s="260"/>
      <c r="T129" s="265"/>
      <c r="U129" s="223" t="str">
        <f t="shared" si="5"/>
        <v/>
      </c>
      <c r="V129" s="304"/>
      <c r="W129" s="305"/>
      <c r="X129" s="305"/>
      <c r="Y129" s="306"/>
      <c r="Z129" s="202" t="str">
        <f t="shared" si="6"/>
        <v/>
      </c>
      <c r="AA129" s="158" t="str">
        <f t="shared" si="7"/>
        <v/>
      </c>
      <c r="AB129" s="152"/>
      <c r="AC129" s="151"/>
      <c r="AD129" s="151"/>
      <c r="AE129" s="151"/>
    </row>
    <row r="130" spans="1:31" ht="20.100000000000001" customHeight="1" thickBot="1" x14ac:dyDescent="0.3">
      <c r="A130" s="163">
        <v>126</v>
      </c>
      <c r="B130" s="162"/>
      <c r="C130" s="161"/>
      <c r="D130" s="160"/>
      <c r="E130" s="259"/>
      <c r="F130" s="260"/>
      <c r="G130" s="260"/>
      <c r="H130" s="260"/>
      <c r="I130" s="260"/>
      <c r="J130" s="260"/>
      <c r="K130" s="260"/>
      <c r="L130" s="223" t="str">
        <f t="shared" si="4"/>
        <v/>
      </c>
      <c r="M130" s="259"/>
      <c r="N130" s="260"/>
      <c r="O130" s="260"/>
      <c r="P130" s="260"/>
      <c r="Q130" s="260"/>
      <c r="R130" s="260"/>
      <c r="S130" s="260"/>
      <c r="T130" s="265"/>
      <c r="U130" s="223" t="str">
        <f t="shared" si="5"/>
        <v/>
      </c>
      <c r="V130" s="304"/>
      <c r="W130" s="305"/>
      <c r="X130" s="305"/>
      <c r="Y130" s="306"/>
      <c r="Z130" s="202" t="str">
        <f t="shared" si="6"/>
        <v/>
      </c>
      <c r="AA130" s="158" t="str">
        <f t="shared" si="7"/>
        <v/>
      </c>
      <c r="AB130" s="152"/>
      <c r="AC130" s="151"/>
      <c r="AD130" s="151"/>
      <c r="AE130" s="151"/>
    </row>
    <row r="131" spans="1:31" ht="20.100000000000001" customHeight="1" thickBot="1" x14ac:dyDescent="0.3">
      <c r="A131" s="163">
        <v>127</v>
      </c>
      <c r="B131" s="162"/>
      <c r="C131" s="161"/>
      <c r="D131" s="160"/>
      <c r="E131" s="259"/>
      <c r="F131" s="260"/>
      <c r="G131" s="260"/>
      <c r="H131" s="260"/>
      <c r="I131" s="260"/>
      <c r="J131" s="260"/>
      <c r="K131" s="260"/>
      <c r="L131" s="223" t="str">
        <f t="shared" si="4"/>
        <v/>
      </c>
      <c r="M131" s="259"/>
      <c r="N131" s="260"/>
      <c r="O131" s="260"/>
      <c r="P131" s="260"/>
      <c r="Q131" s="260"/>
      <c r="R131" s="260"/>
      <c r="S131" s="260"/>
      <c r="T131" s="265"/>
      <c r="U131" s="223" t="str">
        <f t="shared" si="5"/>
        <v/>
      </c>
      <c r="V131" s="304"/>
      <c r="W131" s="305"/>
      <c r="X131" s="305"/>
      <c r="Y131" s="306"/>
      <c r="Z131" s="202" t="str">
        <f t="shared" si="6"/>
        <v/>
      </c>
      <c r="AA131" s="158" t="str">
        <f t="shared" si="7"/>
        <v/>
      </c>
      <c r="AB131" s="152"/>
      <c r="AC131" s="151"/>
      <c r="AD131" s="151"/>
      <c r="AE131" s="151"/>
    </row>
    <row r="132" spans="1:31" ht="20.100000000000001" customHeight="1" thickBot="1" x14ac:dyDescent="0.3">
      <c r="A132" s="163">
        <v>128</v>
      </c>
      <c r="B132" s="162"/>
      <c r="C132" s="161"/>
      <c r="D132" s="160"/>
      <c r="E132" s="259"/>
      <c r="F132" s="260"/>
      <c r="G132" s="260"/>
      <c r="H132" s="260"/>
      <c r="I132" s="260"/>
      <c r="J132" s="260"/>
      <c r="K132" s="260"/>
      <c r="L132" s="223" t="str">
        <f t="shared" si="4"/>
        <v/>
      </c>
      <c r="M132" s="259"/>
      <c r="N132" s="260"/>
      <c r="O132" s="260"/>
      <c r="P132" s="260"/>
      <c r="Q132" s="260"/>
      <c r="R132" s="260"/>
      <c r="S132" s="260"/>
      <c r="T132" s="265"/>
      <c r="U132" s="223" t="str">
        <f t="shared" si="5"/>
        <v/>
      </c>
      <c r="V132" s="304"/>
      <c r="W132" s="305"/>
      <c r="X132" s="305"/>
      <c r="Y132" s="306"/>
      <c r="Z132" s="202" t="str">
        <f t="shared" si="6"/>
        <v/>
      </c>
      <c r="AA132" s="158" t="str">
        <f t="shared" si="7"/>
        <v/>
      </c>
      <c r="AB132" s="152"/>
      <c r="AC132" s="151"/>
      <c r="AD132" s="151"/>
      <c r="AE132" s="151"/>
    </row>
    <row r="133" spans="1:31" ht="20.100000000000001" customHeight="1" thickBot="1" x14ac:dyDescent="0.3">
      <c r="A133" s="163">
        <v>129</v>
      </c>
      <c r="B133" s="162"/>
      <c r="C133" s="161"/>
      <c r="D133" s="160"/>
      <c r="E133" s="259"/>
      <c r="F133" s="260"/>
      <c r="G133" s="260"/>
      <c r="H133" s="260"/>
      <c r="I133" s="260"/>
      <c r="J133" s="260"/>
      <c r="K133" s="260"/>
      <c r="L133" s="223" t="str">
        <f t="shared" ref="L133:L196" si="8">IF(SUM(E133:K133)&gt;0,SUM(E133:K133),"")</f>
        <v/>
      </c>
      <c r="M133" s="259"/>
      <c r="N133" s="260"/>
      <c r="O133" s="260"/>
      <c r="P133" s="260"/>
      <c r="Q133" s="260"/>
      <c r="R133" s="260"/>
      <c r="S133" s="260"/>
      <c r="T133" s="265"/>
      <c r="U133" s="223" t="str">
        <f t="shared" ref="U133:U196" si="9">IF(SUM(M133:T133)&gt;0,SUM(M133:T133),"")</f>
        <v/>
      </c>
      <c r="V133" s="304"/>
      <c r="W133" s="305"/>
      <c r="X133" s="305"/>
      <c r="Y133" s="306"/>
      <c r="Z133" s="202" t="str">
        <f t="shared" ref="Z133:Z196" si="10">IF(SUM(E133:Y133)&gt;0,SUM(E133:K133)+SUM(M133:T133)+MAX((V133+W133),(V133+X133),(V133+Y133),(W133+X133),(W133+Y133),(X133+Y133)),"")</f>
        <v/>
      </c>
      <c r="AA133" s="158" t="str">
        <f t="shared" ref="AA133:AA196" si="11">IF(Z133&lt;&gt;"",VLOOKUP(Z133,$AC$6:$AD$11,2),"")</f>
        <v/>
      </c>
      <c r="AB133" s="152"/>
      <c r="AC133" s="151"/>
      <c r="AD133" s="151"/>
      <c r="AE133" s="151"/>
    </row>
    <row r="134" spans="1:31" ht="20.100000000000001" customHeight="1" thickBot="1" x14ac:dyDescent="0.3">
      <c r="A134" s="163">
        <v>130</v>
      </c>
      <c r="B134" s="162"/>
      <c r="C134" s="161"/>
      <c r="D134" s="160"/>
      <c r="E134" s="259"/>
      <c r="F134" s="260"/>
      <c r="G134" s="260"/>
      <c r="H134" s="260"/>
      <c r="I134" s="260"/>
      <c r="J134" s="260"/>
      <c r="K134" s="260"/>
      <c r="L134" s="223" t="str">
        <f t="shared" si="8"/>
        <v/>
      </c>
      <c r="M134" s="259"/>
      <c r="N134" s="260"/>
      <c r="O134" s="260"/>
      <c r="P134" s="260"/>
      <c r="Q134" s="260"/>
      <c r="R134" s="260"/>
      <c r="S134" s="260"/>
      <c r="T134" s="265"/>
      <c r="U134" s="223" t="str">
        <f t="shared" si="9"/>
        <v/>
      </c>
      <c r="V134" s="304"/>
      <c r="W134" s="305"/>
      <c r="X134" s="305"/>
      <c r="Y134" s="306"/>
      <c r="Z134" s="202" t="str">
        <f t="shared" si="10"/>
        <v/>
      </c>
      <c r="AA134" s="158" t="str">
        <f t="shared" si="11"/>
        <v/>
      </c>
      <c r="AB134" s="152"/>
      <c r="AC134" s="151"/>
      <c r="AD134" s="151"/>
      <c r="AE134" s="151"/>
    </row>
    <row r="135" spans="1:31" ht="20.100000000000001" customHeight="1" thickBot="1" x14ac:dyDescent="0.3">
      <c r="A135" s="163">
        <v>131</v>
      </c>
      <c r="B135" s="162"/>
      <c r="C135" s="161"/>
      <c r="D135" s="160"/>
      <c r="E135" s="259"/>
      <c r="F135" s="260"/>
      <c r="G135" s="260"/>
      <c r="H135" s="260"/>
      <c r="I135" s="260"/>
      <c r="J135" s="260"/>
      <c r="K135" s="260"/>
      <c r="L135" s="223" t="str">
        <f t="shared" si="8"/>
        <v/>
      </c>
      <c r="M135" s="259"/>
      <c r="N135" s="260"/>
      <c r="O135" s="260"/>
      <c r="P135" s="260"/>
      <c r="Q135" s="260"/>
      <c r="R135" s="260"/>
      <c r="S135" s="260"/>
      <c r="T135" s="265"/>
      <c r="U135" s="223" t="str">
        <f t="shared" si="9"/>
        <v/>
      </c>
      <c r="V135" s="304"/>
      <c r="W135" s="305"/>
      <c r="X135" s="305"/>
      <c r="Y135" s="306"/>
      <c r="Z135" s="202" t="str">
        <f t="shared" si="10"/>
        <v/>
      </c>
      <c r="AA135" s="158" t="str">
        <f t="shared" si="11"/>
        <v/>
      </c>
      <c r="AB135" s="152"/>
      <c r="AC135" s="151"/>
      <c r="AD135" s="151"/>
      <c r="AE135" s="151"/>
    </row>
    <row r="136" spans="1:31" ht="20.100000000000001" customHeight="1" thickBot="1" x14ac:dyDescent="0.3">
      <c r="A136" s="163">
        <v>132</v>
      </c>
      <c r="B136" s="162"/>
      <c r="C136" s="161"/>
      <c r="D136" s="160"/>
      <c r="E136" s="259"/>
      <c r="F136" s="260"/>
      <c r="G136" s="260"/>
      <c r="H136" s="260"/>
      <c r="I136" s="260"/>
      <c r="J136" s="260"/>
      <c r="K136" s="260"/>
      <c r="L136" s="223" t="str">
        <f t="shared" si="8"/>
        <v/>
      </c>
      <c r="M136" s="259"/>
      <c r="N136" s="260"/>
      <c r="O136" s="260"/>
      <c r="P136" s="260"/>
      <c r="Q136" s="260"/>
      <c r="R136" s="260"/>
      <c r="S136" s="260"/>
      <c r="T136" s="265"/>
      <c r="U136" s="223" t="str">
        <f t="shared" si="9"/>
        <v/>
      </c>
      <c r="V136" s="304"/>
      <c r="W136" s="305"/>
      <c r="X136" s="305"/>
      <c r="Y136" s="306"/>
      <c r="Z136" s="202" t="str">
        <f t="shared" si="10"/>
        <v/>
      </c>
      <c r="AA136" s="158" t="str">
        <f t="shared" si="11"/>
        <v/>
      </c>
      <c r="AB136" s="152"/>
      <c r="AC136" s="151"/>
      <c r="AD136" s="151"/>
      <c r="AE136" s="151"/>
    </row>
    <row r="137" spans="1:31" ht="20.100000000000001" customHeight="1" thickBot="1" x14ac:dyDescent="0.3">
      <c r="A137" s="163">
        <v>133</v>
      </c>
      <c r="B137" s="162"/>
      <c r="C137" s="161"/>
      <c r="D137" s="160"/>
      <c r="E137" s="259"/>
      <c r="F137" s="260"/>
      <c r="G137" s="260"/>
      <c r="H137" s="260"/>
      <c r="I137" s="260"/>
      <c r="J137" s="260"/>
      <c r="K137" s="260"/>
      <c r="L137" s="223" t="str">
        <f t="shared" si="8"/>
        <v/>
      </c>
      <c r="M137" s="259"/>
      <c r="N137" s="260"/>
      <c r="O137" s="260"/>
      <c r="P137" s="260"/>
      <c r="Q137" s="260"/>
      <c r="R137" s="260"/>
      <c r="S137" s="260"/>
      <c r="T137" s="265"/>
      <c r="U137" s="223" t="str">
        <f t="shared" si="9"/>
        <v/>
      </c>
      <c r="V137" s="304"/>
      <c r="W137" s="305"/>
      <c r="X137" s="305"/>
      <c r="Y137" s="306"/>
      <c r="Z137" s="202" t="str">
        <f t="shared" si="10"/>
        <v/>
      </c>
      <c r="AA137" s="158" t="str">
        <f t="shared" si="11"/>
        <v/>
      </c>
      <c r="AB137" s="152"/>
      <c r="AC137" s="151"/>
      <c r="AD137" s="151"/>
      <c r="AE137" s="151"/>
    </row>
    <row r="138" spans="1:31" ht="20.100000000000001" customHeight="1" thickBot="1" x14ac:dyDescent="0.3">
      <c r="A138" s="163">
        <v>134</v>
      </c>
      <c r="B138" s="162"/>
      <c r="C138" s="161"/>
      <c r="D138" s="160"/>
      <c r="E138" s="259"/>
      <c r="F138" s="260"/>
      <c r="G138" s="260"/>
      <c r="H138" s="260"/>
      <c r="I138" s="260"/>
      <c r="J138" s="260"/>
      <c r="K138" s="260"/>
      <c r="L138" s="223" t="str">
        <f t="shared" si="8"/>
        <v/>
      </c>
      <c r="M138" s="259"/>
      <c r="N138" s="260"/>
      <c r="O138" s="260"/>
      <c r="P138" s="260"/>
      <c r="Q138" s="260"/>
      <c r="R138" s="260"/>
      <c r="S138" s="260"/>
      <c r="T138" s="265"/>
      <c r="U138" s="223" t="str">
        <f t="shared" si="9"/>
        <v/>
      </c>
      <c r="V138" s="304"/>
      <c r="W138" s="305"/>
      <c r="X138" s="305"/>
      <c r="Y138" s="306"/>
      <c r="Z138" s="202" t="str">
        <f t="shared" si="10"/>
        <v/>
      </c>
      <c r="AA138" s="158" t="str">
        <f t="shared" si="11"/>
        <v/>
      </c>
      <c r="AB138" s="152"/>
      <c r="AC138" s="151"/>
      <c r="AD138" s="151"/>
      <c r="AE138" s="151"/>
    </row>
    <row r="139" spans="1:31" ht="20.100000000000001" customHeight="1" thickBot="1" x14ac:dyDescent="0.3">
      <c r="A139" s="163">
        <v>135</v>
      </c>
      <c r="B139" s="162"/>
      <c r="C139" s="161"/>
      <c r="D139" s="160"/>
      <c r="E139" s="259"/>
      <c r="F139" s="260"/>
      <c r="G139" s="260"/>
      <c r="H139" s="260"/>
      <c r="I139" s="260"/>
      <c r="J139" s="260"/>
      <c r="K139" s="260"/>
      <c r="L139" s="223" t="str">
        <f t="shared" si="8"/>
        <v/>
      </c>
      <c r="M139" s="259"/>
      <c r="N139" s="260"/>
      <c r="O139" s="260"/>
      <c r="P139" s="260"/>
      <c r="Q139" s="260"/>
      <c r="R139" s="260"/>
      <c r="S139" s="260"/>
      <c r="T139" s="265"/>
      <c r="U139" s="223" t="str">
        <f t="shared" si="9"/>
        <v/>
      </c>
      <c r="V139" s="304"/>
      <c r="W139" s="305"/>
      <c r="X139" s="305"/>
      <c r="Y139" s="306"/>
      <c r="Z139" s="202" t="str">
        <f t="shared" si="10"/>
        <v/>
      </c>
      <c r="AA139" s="158" t="str">
        <f t="shared" si="11"/>
        <v/>
      </c>
      <c r="AB139" s="152"/>
      <c r="AC139" s="151"/>
      <c r="AD139" s="151"/>
      <c r="AE139" s="151"/>
    </row>
    <row r="140" spans="1:31" ht="20.100000000000001" customHeight="1" thickBot="1" x14ac:dyDescent="0.3">
      <c r="A140" s="163">
        <v>136</v>
      </c>
      <c r="B140" s="162"/>
      <c r="C140" s="161"/>
      <c r="D140" s="160"/>
      <c r="E140" s="259"/>
      <c r="F140" s="260"/>
      <c r="G140" s="260"/>
      <c r="H140" s="260"/>
      <c r="I140" s="260"/>
      <c r="J140" s="260"/>
      <c r="K140" s="260"/>
      <c r="L140" s="223" t="str">
        <f t="shared" si="8"/>
        <v/>
      </c>
      <c r="M140" s="259"/>
      <c r="N140" s="260"/>
      <c r="O140" s="260"/>
      <c r="P140" s="260"/>
      <c r="Q140" s="260"/>
      <c r="R140" s="260"/>
      <c r="S140" s="260"/>
      <c r="T140" s="265"/>
      <c r="U140" s="223" t="str">
        <f t="shared" si="9"/>
        <v/>
      </c>
      <c r="V140" s="304"/>
      <c r="W140" s="305"/>
      <c r="X140" s="305"/>
      <c r="Y140" s="306"/>
      <c r="Z140" s="202" t="str">
        <f t="shared" si="10"/>
        <v/>
      </c>
      <c r="AA140" s="158" t="str">
        <f t="shared" si="11"/>
        <v/>
      </c>
      <c r="AB140" s="152"/>
      <c r="AC140" s="151"/>
      <c r="AD140" s="151"/>
      <c r="AE140" s="151"/>
    </row>
    <row r="141" spans="1:31" ht="20.100000000000001" customHeight="1" thickBot="1" x14ac:dyDescent="0.3">
      <c r="A141" s="163">
        <v>137</v>
      </c>
      <c r="B141" s="162"/>
      <c r="C141" s="161"/>
      <c r="D141" s="160"/>
      <c r="E141" s="259"/>
      <c r="F141" s="260"/>
      <c r="G141" s="260"/>
      <c r="H141" s="260"/>
      <c r="I141" s="260"/>
      <c r="J141" s="260"/>
      <c r="K141" s="260"/>
      <c r="L141" s="223" t="str">
        <f t="shared" si="8"/>
        <v/>
      </c>
      <c r="M141" s="259"/>
      <c r="N141" s="260"/>
      <c r="O141" s="260"/>
      <c r="P141" s="260"/>
      <c r="Q141" s="260"/>
      <c r="R141" s="260"/>
      <c r="S141" s="260"/>
      <c r="T141" s="265"/>
      <c r="U141" s="223" t="str">
        <f t="shared" si="9"/>
        <v/>
      </c>
      <c r="V141" s="304"/>
      <c r="W141" s="305"/>
      <c r="X141" s="305"/>
      <c r="Y141" s="306"/>
      <c r="Z141" s="202" t="str">
        <f t="shared" si="10"/>
        <v/>
      </c>
      <c r="AA141" s="158" t="str">
        <f t="shared" si="11"/>
        <v/>
      </c>
      <c r="AB141" s="152"/>
      <c r="AC141" s="151"/>
      <c r="AD141" s="151"/>
      <c r="AE141" s="151"/>
    </row>
    <row r="142" spans="1:31" ht="20.100000000000001" customHeight="1" thickBot="1" x14ac:dyDescent="0.3">
      <c r="A142" s="163">
        <v>138</v>
      </c>
      <c r="B142" s="162"/>
      <c r="C142" s="161"/>
      <c r="D142" s="160"/>
      <c r="E142" s="259"/>
      <c r="F142" s="260"/>
      <c r="G142" s="260"/>
      <c r="H142" s="260"/>
      <c r="I142" s="260"/>
      <c r="J142" s="260"/>
      <c r="K142" s="260"/>
      <c r="L142" s="223" t="str">
        <f t="shared" si="8"/>
        <v/>
      </c>
      <c r="M142" s="259"/>
      <c r="N142" s="260"/>
      <c r="O142" s="260"/>
      <c r="P142" s="260"/>
      <c r="Q142" s="260"/>
      <c r="R142" s="260"/>
      <c r="S142" s="260"/>
      <c r="T142" s="265"/>
      <c r="U142" s="223" t="str">
        <f t="shared" si="9"/>
        <v/>
      </c>
      <c r="V142" s="304"/>
      <c r="W142" s="305"/>
      <c r="X142" s="305"/>
      <c r="Y142" s="306"/>
      <c r="Z142" s="202" t="str">
        <f t="shared" si="10"/>
        <v/>
      </c>
      <c r="AA142" s="158" t="str">
        <f t="shared" si="11"/>
        <v/>
      </c>
      <c r="AB142" s="152"/>
      <c r="AC142" s="151"/>
      <c r="AD142" s="151"/>
      <c r="AE142" s="151"/>
    </row>
    <row r="143" spans="1:31" ht="20.100000000000001" customHeight="1" thickBot="1" x14ac:dyDescent="0.3">
      <c r="A143" s="163">
        <v>139</v>
      </c>
      <c r="B143" s="162"/>
      <c r="C143" s="161"/>
      <c r="D143" s="160"/>
      <c r="E143" s="259"/>
      <c r="F143" s="260"/>
      <c r="G143" s="260"/>
      <c r="H143" s="260"/>
      <c r="I143" s="260"/>
      <c r="J143" s="260"/>
      <c r="K143" s="260"/>
      <c r="L143" s="223" t="str">
        <f t="shared" si="8"/>
        <v/>
      </c>
      <c r="M143" s="259"/>
      <c r="N143" s="260"/>
      <c r="O143" s="260"/>
      <c r="P143" s="260"/>
      <c r="Q143" s="260"/>
      <c r="R143" s="260"/>
      <c r="S143" s="260"/>
      <c r="T143" s="265"/>
      <c r="U143" s="223" t="str">
        <f t="shared" si="9"/>
        <v/>
      </c>
      <c r="V143" s="304"/>
      <c r="W143" s="305"/>
      <c r="X143" s="305"/>
      <c r="Y143" s="306"/>
      <c r="Z143" s="202" t="str">
        <f t="shared" si="10"/>
        <v/>
      </c>
      <c r="AA143" s="158" t="str">
        <f t="shared" si="11"/>
        <v/>
      </c>
      <c r="AB143" s="152"/>
      <c r="AC143" s="151"/>
      <c r="AD143" s="151"/>
      <c r="AE143" s="151"/>
    </row>
    <row r="144" spans="1:31" ht="20.100000000000001" customHeight="1" thickBot="1" x14ac:dyDescent="0.3">
      <c r="A144" s="163">
        <v>140</v>
      </c>
      <c r="B144" s="162"/>
      <c r="C144" s="161"/>
      <c r="D144" s="160"/>
      <c r="E144" s="259"/>
      <c r="F144" s="260"/>
      <c r="G144" s="260"/>
      <c r="H144" s="260"/>
      <c r="I144" s="260"/>
      <c r="J144" s="260"/>
      <c r="K144" s="260"/>
      <c r="L144" s="223" t="str">
        <f t="shared" si="8"/>
        <v/>
      </c>
      <c r="M144" s="259"/>
      <c r="N144" s="260"/>
      <c r="O144" s="260"/>
      <c r="P144" s="260"/>
      <c r="Q144" s="260"/>
      <c r="R144" s="260"/>
      <c r="S144" s="260"/>
      <c r="T144" s="265"/>
      <c r="U144" s="223" t="str">
        <f t="shared" si="9"/>
        <v/>
      </c>
      <c r="V144" s="304"/>
      <c r="W144" s="305"/>
      <c r="X144" s="305"/>
      <c r="Y144" s="306"/>
      <c r="Z144" s="202" t="str">
        <f t="shared" si="10"/>
        <v/>
      </c>
      <c r="AA144" s="158" t="str">
        <f t="shared" si="11"/>
        <v/>
      </c>
      <c r="AB144" s="152"/>
      <c r="AC144" s="151"/>
      <c r="AD144" s="151"/>
      <c r="AE144" s="151"/>
    </row>
    <row r="145" spans="1:31" ht="20.100000000000001" customHeight="1" thickBot="1" x14ac:dyDescent="0.3">
      <c r="A145" s="163">
        <v>141</v>
      </c>
      <c r="B145" s="162"/>
      <c r="C145" s="161"/>
      <c r="D145" s="160"/>
      <c r="E145" s="259"/>
      <c r="F145" s="260"/>
      <c r="G145" s="260"/>
      <c r="H145" s="260"/>
      <c r="I145" s="260"/>
      <c r="J145" s="260"/>
      <c r="K145" s="260"/>
      <c r="L145" s="223" t="str">
        <f t="shared" si="8"/>
        <v/>
      </c>
      <c r="M145" s="259"/>
      <c r="N145" s="260"/>
      <c r="O145" s="260"/>
      <c r="P145" s="260"/>
      <c r="Q145" s="260"/>
      <c r="R145" s="260"/>
      <c r="S145" s="260"/>
      <c r="T145" s="265"/>
      <c r="U145" s="223" t="str">
        <f t="shared" si="9"/>
        <v/>
      </c>
      <c r="V145" s="304"/>
      <c r="W145" s="305"/>
      <c r="X145" s="305"/>
      <c r="Y145" s="306"/>
      <c r="Z145" s="202" t="str">
        <f t="shared" si="10"/>
        <v/>
      </c>
      <c r="AA145" s="158" t="str">
        <f t="shared" si="11"/>
        <v/>
      </c>
      <c r="AB145" s="152"/>
      <c r="AC145" s="151"/>
      <c r="AD145" s="151"/>
      <c r="AE145" s="151"/>
    </row>
    <row r="146" spans="1:31" ht="20.100000000000001" customHeight="1" thickBot="1" x14ac:dyDescent="0.3">
      <c r="A146" s="163">
        <v>142</v>
      </c>
      <c r="B146" s="162"/>
      <c r="C146" s="161"/>
      <c r="D146" s="160"/>
      <c r="E146" s="259"/>
      <c r="F146" s="260"/>
      <c r="G146" s="260"/>
      <c r="H146" s="260"/>
      <c r="I146" s="260"/>
      <c r="J146" s="260"/>
      <c r="K146" s="260"/>
      <c r="L146" s="223" t="str">
        <f t="shared" si="8"/>
        <v/>
      </c>
      <c r="M146" s="259"/>
      <c r="N146" s="260"/>
      <c r="O146" s="260"/>
      <c r="P146" s="260"/>
      <c r="Q146" s="260"/>
      <c r="R146" s="260"/>
      <c r="S146" s="260"/>
      <c r="T146" s="265"/>
      <c r="U146" s="223" t="str">
        <f t="shared" si="9"/>
        <v/>
      </c>
      <c r="V146" s="304"/>
      <c r="W146" s="305"/>
      <c r="X146" s="305"/>
      <c r="Y146" s="306"/>
      <c r="Z146" s="202" t="str">
        <f t="shared" si="10"/>
        <v/>
      </c>
      <c r="AA146" s="158" t="str">
        <f t="shared" si="11"/>
        <v/>
      </c>
      <c r="AB146" s="152"/>
      <c r="AC146" s="151"/>
      <c r="AD146" s="151"/>
      <c r="AE146" s="151"/>
    </row>
    <row r="147" spans="1:31" ht="20.100000000000001" customHeight="1" thickBot="1" x14ac:dyDescent="0.3">
      <c r="A147" s="163">
        <v>143</v>
      </c>
      <c r="B147" s="162"/>
      <c r="C147" s="161"/>
      <c r="D147" s="160"/>
      <c r="E147" s="259"/>
      <c r="F147" s="260"/>
      <c r="G147" s="260"/>
      <c r="H147" s="260"/>
      <c r="I147" s="260"/>
      <c r="J147" s="260"/>
      <c r="K147" s="260"/>
      <c r="L147" s="223" t="str">
        <f t="shared" si="8"/>
        <v/>
      </c>
      <c r="M147" s="259"/>
      <c r="N147" s="260"/>
      <c r="O147" s="260"/>
      <c r="P147" s="260"/>
      <c r="Q147" s="260"/>
      <c r="R147" s="260"/>
      <c r="S147" s="260"/>
      <c r="T147" s="265"/>
      <c r="U147" s="223" t="str">
        <f t="shared" si="9"/>
        <v/>
      </c>
      <c r="V147" s="304"/>
      <c r="W147" s="305"/>
      <c r="X147" s="305"/>
      <c r="Y147" s="306"/>
      <c r="Z147" s="202" t="str">
        <f t="shared" si="10"/>
        <v/>
      </c>
      <c r="AA147" s="158" t="str">
        <f t="shared" si="11"/>
        <v/>
      </c>
      <c r="AB147" s="152"/>
      <c r="AC147" s="151"/>
      <c r="AD147" s="151"/>
      <c r="AE147" s="151"/>
    </row>
    <row r="148" spans="1:31" ht="20.100000000000001" customHeight="1" thickBot="1" x14ac:dyDescent="0.3">
      <c r="A148" s="163">
        <v>144</v>
      </c>
      <c r="B148" s="162"/>
      <c r="C148" s="161"/>
      <c r="D148" s="160"/>
      <c r="E148" s="259"/>
      <c r="F148" s="260"/>
      <c r="G148" s="260"/>
      <c r="H148" s="260"/>
      <c r="I148" s="260"/>
      <c r="J148" s="260"/>
      <c r="K148" s="260"/>
      <c r="L148" s="223" t="str">
        <f t="shared" si="8"/>
        <v/>
      </c>
      <c r="M148" s="259"/>
      <c r="N148" s="260"/>
      <c r="O148" s="260"/>
      <c r="P148" s="260"/>
      <c r="Q148" s="260"/>
      <c r="R148" s="260"/>
      <c r="S148" s="260"/>
      <c r="T148" s="265"/>
      <c r="U148" s="223" t="str">
        <f t="shared" si="9"/>
        <v/>
      </c>
      <c r="V148" s="304"/>
      <c r="W148" s="305"/>
      <c r="X148" s="305"/>
      <c r="Y148" s="306"/>
      <c r="Z148" s="202" t="str">
        <f t="shared" si="10"/>
        <v/>
      </c>
      <c r="AA148" s="158" t="str">
        <f t="shared" si="11"/>
        <v/>
      </c>
      <c r="AB148" s="152"/>
      <c r="AC148" s="151"/>
      <c r="AD148" s="151"/>
      <c r="AE148" s="151"/>
    </row>
    <row r="149" spans="1:31" ht="20.100000000000001" customHeight="1" thickBot="1" x14ac:dyDescent="0.3">
      <c r="A149" s="163">
        <v>145</v>
      </c>
      <c r="B149" s="162"/>
      <c r="C149" s="161"/>
      <c r="D149" s="160"/>
      <c r="E149" s="259"/>
      <c r="F149" s="260"/>
      <c r="G149" s="260"/>
      <c r="H149" s="260"/>
      <c r="I149" s="260"/>
      <c r="J149" s="260"/>
      <c r="K149" s="260"/>
      <c r="L149" s="223" t="str">
        <f t="shared" si="8"/>
        <v/>
      </c>
      <c r="M149" s="259"/>
      <c r="N149" s="260"/>
      <c r="O149" s="260"/>
      <c r="P149" s="260"/>
      <c r="Q149" s="260"/>
      <c r="R149" s="260"/>
      <c r="S149" s="260"/>
      <c r="T149" s="265"/>
      <c r="U149" s="223" t="str">
        <f t="shared" si="9"/>
        <v/>
      </c>
      <c r="V149" s="304"/>
      <c r="W149" s="305"/>
      <c r="X149" s="305"/>
      <c r="Y149" s="306"/>
      <c r="Z149" s="202" t="str">
        <f t="shared" si="10"/>
        <v/>
      </c>
      <c r="AA149" s="158" t="str">
        <f t="shared" si="11"/>
        <v/>
      </c>
      <c r="AB149" s="152"/>
      <c r="AC149" s="151"/>
      <c r="AD149" s="151"/>
      <c r="AE149" s="151"/>
    </row>
    <row r="150" spans="1:31" ht="20.100000000000001" customHeight="1" thickBot="1" x14ac:dyDescent="0.3">
      <c r="A150" s="163">
        <v>146</v>
      </c>
      <c r="B150" s="162"/>
      <c r="C150" s="161"/>
      <c r="D150" s="160"/>
      <c r="E150" s="259"/>
      <c r="F150" s="260"/>
      <c r="G150" s="260"/>
      <c r="H150" s="260"/>
      <c r="I150" s="260"/>
      <c r="J150" s="260"/>
      <c r="K150" s="260"/>
      <c r="L150" s="223" t="str">
        <f t="shared" si="8"/>
        <v/>
      </c>
      <c r="M150" s="259"/>
      <c r="N150" s="260"/>
      <c r="O150" s="260"/>
      <c r="P150" s="260"/>
      <c r="Q150" s="260"/>
      <c r="R150" s="260"/>
      <c r="S150" s="260"/>
      <c r="T150" s="265"/>
      <c r="U150" s="223" t="str">
        <f t="shared" si="9"/>
        <v/>
      </c>
      <c r="V150" s="304"/>
      <c r="W150" s="305"/>
      <c r="X150" s="305"/>
      <c r="Y150" s="306"/>
      <c r="Z150" s="202" t="str">
        <f t="shared" si="10"/>
        <v/>
      </c>
      <c r="AA150" s="158" t="str">
        <f t="shared" si="11"/>
        <v/>
      </c>
      <c r="AB150" s="152"/>
      <c r="AC150" s="151"/>
      <c r="AD150" s="151"/>
      <c r="AE150" s="151"/>
    </row>
    <row r="151" spans="1:31" ht="20.100000000000001" customHeight="1" thickBot="1" x14ac:dyDescent="0.3">
      <c r="A151" s="163">
        <v>147</v>
      </c>
      <c r="B151" s="162"/>
      <c r="C151" s="161"/>
      <c r="D151" s="160"/>
      <c r="E151" s="259"/>
      <c r="F151" s="260"/>
      <c r="G151" s="260"/>
      <c r="H151" s="260"/>
      <c r="I151" s="260"/>
      <c r="J151" s="260"/>
      <c r="K151" s="260"/>
      <c r="L151" s="223" t="str">
        <f t="shared" si="8"/>
        <v/>
      </c>
      <c r="M151" s="259"/>
      <c r="N151" s="260"/>
      <c r="O151" s="260"/>
      <c r="P151" s="260"/>
      <c r="Q151" s="260"/>
      <c r="R151" s="260"/>
      <c r="S151" s="260"/>
      <c r="T151" s="265"/>
      <c r="U151" s="223" t="str">
        <f t="shared" si="9"/>
        <v/>
      </c>
      <c r="V151" s="304"/>
      <c r="W151" s="305"/>
      <c r="X151" s="305"/>
      <c r="Y151" s="306"/>
      <c r="Z151" s="202" t="str">
        <f t="shared" si="10"/>
        <v/>
      </c>
      <c r="AA151" s="158" t="str">
        <f t="shared" si="11"/>
        <v/>
      </c>
      <c r="AB151" s="152"/>
      <c r="AC151" s="151"/>
      <c r="AD151" s="151"/>
      <c r="AE151" s="151"/>
    </row>
    <row r="152" spans="1:31" ht="20.100000000000001" customHeight="1" thickBot="1" x14ac:dyDescent="0.3">
      <c r="A152" s="163">
        <v>148</v>
      </c>
      <c r="B152" s="162"/>
      <c r="C152" s="161"/>
      <c r="D152" s="160"/>
      <c r="E152" s="259"/>
      <c r="F152" s="260"/>
      <c r="G152" s="260"/>
      <c r="H152" s="260"/>
      <c r="I152" s="260"/>
      <c r="J152" s="260"/>
      <c r="K152" s="260"/>
      <c r="L152" s="223" t="str">
        <f t="shared" si="8"/>
        <v/>
      </c>
      <c r="M152" s="259"/>
      <c r="N152" s="260"/>
      <c r="O152" s="260"/>
      <c r="P152" s="260"/>
      <c r="Q152" s="260"/>
      <c r="R152" s="260"/>
      <c r="S152" s="260"/>
      <c r="T152" s="265"/>
      <c r="U152" s="223" t="str">
        <f t="shared" si="9"/>
        <v/>
      </c>
      <c r="V152" s="304"/>
      <c r="W152" s="305"/>
      <c r="X152" s="305"/>
      <c r="Y152" s="306"/>
      <c r="Z152" s="202" t="str">
        <f t="shared" si="10"/>
        <v/>
      </c>
      <c r="AA152" s="158" t="str">
        <f t="shared" si="11"/>
        <v/>
      </c>
      <c r="AB152" s="152"/>
      <c r="AC152" s="151"/>
      <c r="AD152" s="151"/>
      <c r="AE152" s="151"/>
    </row>
    <row r="153" spans="1:31" ht="20.100000000000001" customHeight="1" thickBot="1" x14ac:dyDescent="0.3">
      <c r="A153" s="163">
        <v>149</v>
      </c>
      <c r="B153" s="162"/>
      <c r="C153" s="161"/>
      <c r="D153" s="160"/>
      <c r="E153" s="259"/>
      <c r="F153" s="260"/>
      <c r="G153" s="260"/>
      <c r="H153" s="260"/>
      <c r="I153" s="260"/>
      <c r="J153" s="260"/>
      <c r="K153" s="260"/>
      <c r="L153" s="223" t="str">
        <f t="shared" si="8"/>
        <v/>
      </c>
      <c r="M153" s="259"/>
      <c r="N153" s="260"/>
      <c r="O153" s="260"/>
      <c r="P153" s="260"/>
      <c r="Q153" s="260"/>
      <c r="R153" s="260"/>
      <c r="S153" s="260"/>
      <c r="T153" s="265"/>
      <c r="U153" s="223" t="str">
        <f t="shared" si="9"/>
        <v/>
      </c>
      <c r="V153" s="304"/>
      <c r="W153" s="305"/>
      <c r="X153" s="305"/>
      <c r="Y153" s="306"/>
      <c r="Z153" s="202" t="str">
        <f t="shared" si="10"/>
        <v/>
      </c>
      <c r="AA153" s="158" t="str">
        <f t="shared" si="11"/>
        <v/>
      </c>
      <c r="AB153" s="152"/>
      <c r="AC153" s="151"/>
      <c r="AD153" s="151"/>
      <c r="AE153" s="151"/>
    </row>
    <row r="154" spans="1:31" ht="20.100000000000001" customHeight="1" thickBot="1" x14ac:dyDescent="0.3">
      <c r="A154" s="163">
        <v>150</v>
      </c>
      <c r="B154" s="162"/>
      <c r="C154" s="161"/>
      <c r="D154" s="160"/>
      <c r="E154" s="259"/>
      <c r="F154" s="260"/>
      <c r="G154" s="260"/>
      <c r="H154" s="260"/>
      <c r="I154" s="260"/>
      <c r="J154" s="260"/>
      <c r="K154" s="260"/>
      <c r="L154" s="223" t="str">
        <f t="shared" si="8"/>
        <v/>
      </c>
      <c r="M154" s="259"/>
      <c r="N154" s="260"/>
      <c r="O154" s="260"/>
      <c r="P154" s="260"/>
      <c r="Q154" s="260"/>
      <c r="R154" s="260"/>
      <c r="S154" s="260"/>
      <c r="T154" s="265"/>
      <c r="U154" s="223" t="str">
        <f t="shared" si="9"/>
        <v/>
      </c>
      <c r="V154" s="304"/>
      <c r="W154" s="305"/>
      <c r="X154" s="305"/>
      <c r="Y154" s="306"/>
      <c r="Z154" s="202" t="str">
        <f t="shared" si="10"/>
        <v/>
      </c>
      <c r="AA154" s="158" t="str">
        <f t="shared" si="11"/>
        <v/>
      </c>
      <c r="AB154" s="152"/>
      <c r="AC154" s="151"/>
      <c r="AD154" s="151"/>
      <c r="AE154" s="151"/>
    </row>
    <row r="155" spans="1:31" ht="20.100000000000001" customHeight="1" thickBot="1" x14ac:dyDescent="0.3">
      <c r="A155" s="163">
        <v>151</v>
      </c>
      <c r="B155" s="162"/>
      <c r="C155" s="161"/>
      <c r="D155" s="160"/>
      <c r="E155" s="259"/>
      <c r="F155" s="260"/>
      <c r="G155" s="260"/>
      <c r="H155" s="260"/>
      <c r="I155" s="260"/>
      <c r="J155" s="260"/>
      <c r="K155" s="260"/>
      <c r="L155" s="223" t="str">
        <f t="shared" si="8"/>
        <v/>
      </c>
      <c r="M155" s="259"/>
      <c r="N155" s="260"/>
      <c r="O155" s="260"/>
      <c r="P155" s="260"/>
      <c r="Q155" s="260"/>
      <c r="R155" s="260"/>
      <c r="S155" s="260"/>
      <c r="T155" s="265"/>
      <c r="U155" s="223" t="str">
        <f t="shared" si="9"/>
        <v/>
      </c>
      <c r="V155" s="304"/>
      <c r="W155" s="305"/>
      <c r="X155" s="305"/>
      <c r="Y155" s="306"/>
      <c r="Z155" s="202" t="str">
        <f t="shared" si="10"/>
        <v/>
      </c>
      <c r="AA155" s="158" t="str">
        <f t="shared" si="11"/>
        <v/>
      </c>
      <c r="AB155" s="152"/>
      <c r="AC155" s="151"/>
      <c r="AD155" s="151"/>
      <c r="AE155" s="151"/>
    </row>
    <row r="156" spans="1:31" ht="20.100000000000001" customHeight="1" thickBot="1" x14ac:dyDescent="0.3">
      <c r="A156" s="163">
        <v>152</v>
      </c>
      <c r="B156" s="162"/>
      <c r="C156" s="161"/>
      <c r="D156" s="160"/>
      <c r="E156" s="259"/>
      <c r="F156" s="260"/>
      <c r="G156" s="260"/>
      <c r="H156" s="260"/>
      <c r="I156" s="260"/>
      <c r="J156" s="260"/>
      <c r="K156" s="260"/>
      <c r="L156" s="223" t="str">
        <f t="shared" si="8"/>
        <v/>
      </c>
      <c r="M156" s="259"/>
      <c r="N156" s="260"/>
      <c r="O156" s="260"/>
      <c r="P156" s="260"/>
      <c r="Q156" s="260"/>
      <c r="R156" s="260"/>
      <c r="S156" s="260"/>
      <c r="T156" s="265"/>
      <c r="U156" s="223" t="str">
        <f t="shared" si="9"/>
        <v/>
      </c>
      <c r="V156" s="304"/>
      <c r="W156" s="305"/>
      <c r="X156" s="305"/>
      <c r="Y156" s="306"/>
      <c r="Z156" s="202" t="str">
        <f t="shared" si="10"/>
        <v/>
      </c>
      <c r="AA156" s="158" t="str">
        <f t="shared" si="11"/>
        <v/>
      </c>
      <c r="AB156" s="152"/>
      <c r="AC156" s="151"/>
      <c r="AD156" s="151"/>
      <c r="AE156" s="151"/>
    </row>
    <row r="157" spans="1:31" ht="20.100000000000001" customHeight="1" thickBot="1" x14ac:dyDescent="0.3">
      <c r="A157" s="163">
        <v>153</v>
      </c>
      <c r="B157" s="162"/>
      <c r="C157" s="161"/>
      <c r="D157" s="160"/>
      <c r="E157" s="259"/>
      <c r="F157" s="260"/>
      <c r="G157" s="260"/>
      <c r="H157" s="260"/>
      <c r="I157" s="260"/>
      <c r="J157" s="260"/>
      <c r="K157" s="260"/>
      <c r="L157" s="223" t="str">
        <f t="shared" si="8"/>
        <v/>
      </c>
      <c r="M157" s="259"/>
      <c r="N157" s="260"/>
      <c r="O157" s="260"/>
      <c r="P157" s="260"/>
      <c r="Q157" s="260"/>
      <c r="R157" s="260"/>
      <c r="S157" s="260"/>
      <c r="T157" s="265"/>
      <c r="U157" s="223" t="str">
        <f t="shared" si="9"/>
        <v/>
      </c>
      <c r="V157" s="304"/>
      <c r="W157" s="305"/>
      <c r="X157" s="305"/>
      <c r="Y157" s="306"/>
      <c r="Z157" s="202" t="str">
        <f t="shared" si="10"/>
        <v/>
      </c>
      <c r="AA157" s="158" t="str">
        <f t="shared" si="11"/>
        <v/>
      </c>
      <c r="AB157" s="152"/>
      <c r="AC157" s="151"/>
      <c r="AD157" s="151"/>
      <c r="AE157" s="151"/>
    </row>
    <row r="158" spans="1:31" ht="20.100000000000001" customHeight="1" thickBot="1" x14ac:dyDescent="0.3">
      <c r="A158" s="163">
        <v>154</v>
      </c>
      <c r="B158" s="162"/>
      <c r="C158" s="161"/>
      <c r="D158" s="160"/>
      <c r="E158" s="259"/>
      <c r="F158" s="260"/>
      <c r="G158" s="260"/>
      <c r="H158" s="260"/>
      <c r="I158" s="260"/>
      <c r="J158" s="260"/>
      <c r="K158" s="260"/>
      <c r="L158" s="223" t="str">
        <f t="shared" si="8"/>
        <v/>
      </c>
      <c r="M158" s="259"/>
      <c r="N158" s="260"/>
      <c r="O158" s="260"/>
      <c r="P158" s="260"/>
      <c r="Q158" s="260"/>
      <c r="R158" s="260"/>
      <c r="S158" s="260"/>
      <c r="T158" s="265"/>
      <c r="U158" s="223" t="str">
        <f t="shared" si="9"/>
        <v/>
      </c>
      <c r="V158" s="304"/>
      <c r="W158" s="305"/>
      <c r="X158" s="305"/>
      <c r="Y158" s="306"/>
      <c r="Z158" s="202" t="str">
        <f t="shared" si="10"/>
        <v/>
      </c>
      <c r="AA158" s="158" t="str">
        <f t="shared" si="11"/>
        <v/>
      </c>
      <c r="AB158" s="152"/>
      <c r="AC158" s="151"/>
      <c r="AD158" s="151"/>
      <c r="AE158" s="151"/>
    </row>
    <row r="159" spans="1:31" ht="20.100000000000001" customHeight="1" thickBot="1" x14ac:dyDescent="0.3">
      <c r="A159" s="163">
        <v>155</v>
      </c>
      <c r="B159" s="162"/>
      <c r="C159" s="161"/>
      <c r="D159" s="160"/>
      <c r="E159" s="259"/>
      <c r="F159" s="260"/>
      <c r="G159" s="260"/>
      <c r="H159" s="260"/>
      <c r="I159" s="260"/>
      <c r="J159" s="260"/>
      <c r="K159" s="260"/>
      <c r="L159" s="223" t="str">
        <f t="shared" si="8"/>
        <v/>
      </c>
      <c r="M159" s="259"/>
      <c r="N159" s="260"/>
      <c r="O159" s="260"/>
      <c r="P159" s="260"/>
      <c r="Q159" s="260"/>
      <c r="R159" s="260"/>
      <c r="S159" s="260"/>
      <c r="T159" s="265"/>
      <c r="U159" s="223" t="str">
        <f t="shared" si="9"/>
        <v/>
      </c>
      <c r="V159" s="304"/>
      <c r="W159" s="305"/>
      <c r="X159" s="305"/>
      <c r="Y159" s="306"/>
      <c r="Z159" s="202" t="str">
        <f t="shared" si="10"/>
        <v/>
      </c>
      <c r="AA159" s="158" t="str">
        <f t="shared" si="11"/>
        <v/>
      </c>
      <c r="AB159" s="152"/>
      <c r="AC159" s="151"/>
      <c r="AD159" s="151"/>
      <c r="AE159" s="151"/>
    </row>
    <row r="160" spans="1:31" ht="20.100000000000001" customHeight="1" thickBot="1" x14ac:dyDescent="0.3">
      <c r="A160" s="163">
        <v>156</v>
      </c>
      <c r="B160" s="162"/>
      <c r="C160" s="161"/>
      <c r="D160" s="160"/>
      <c r="E160" s="259"/>
      <c r="F160" s="260"/>
      <c r="G160" s="260"/>
      <c r="H160" s="260"/>
      <c r="I160" s="260"/>
      <c r="J160" s="260"/>
      <c r="K160" s="260"/>
      <c r="L160" s="223" t="str">
        <f t="shared" si="8"/>
        <v/>
      </c>
      <c r="M160" s="259"/>
      <c r="N160" s="260"/>
      <c r="O160" s="260"/>
      <c r="P160" s="260"/>
      <c r="Q160" s="260"/>
      <c r="R160" s="260"/>
      <c r="S160" s="260"/>
      <c r="T160" s="265"/>
      <c r="U160" s="223" t="str">
        <f t="shared" si="9"/>
        <v/>
      </c>
      <c r="V160" s="304"/>
      <c r="W160" s="305"/>
      <c r="X160" s="305"/>
      <c r="Y160" s="306"/>
      <c r="Z160" s="202" t="str">
        <f t="shared" si="10"/>
        <v/>
      </c>
      <c r="AA160" s="158" t="str">
        <f t="shared" si="11"/>
        <v/>
      </c>
      <c r="AB160" s="152"/>
      <c r="AC160" s="151"/>
      <c r="AD160" s="151"/>
      <c r="AE160" s="151"/>
    </row>
    <row r="161" spans="1:31" ht="20.100000000000001" customHeight="1" thickBot="1" x14ac:dyDescent="0.3">
      <c r="A161" s="163">
        <v>157</v>
      </c>
      <c r="B161" s="162"/>
      <c r="C161" s="161"/>
      <c r="D161" s="160"/>
      <c r="E161" s="259"/>
      <c r="F161" s="260"/>
      <c r="G161" s="260"/>
      <c r="H161" s="260"/>
      <c r="I161" s="260"/>
      <c r="J161" s="260"/>
      <c r="K161" s="260"/>
      <c r="L161" s="223" t="str">
        <f t="shared" si="8"/>
        <v/>
      </c>
      <c r="M161" s="259"/>
      <c r="N161" s="260"/>
      <c r="O161" s="260"/>
      <c r="P161" s="260"/>
      <c r="Q161" s="260"/>
      <c r="R161" s="260"/>
      <c r="S161" s="260"/>
      <c r="T161" s="265"/>
      <c r="U161" s="223" t="str">
        <f t="shared" si="9"/>
        <v/>
      </c>
      <c r="V161" s="304"/>
      <c r="W161" s="305"/>
      <c r="X161" s="305"/>
      <c r="Y161" s="306"/>
      <c r="Z161" s="202" t="str">
        <f t="shared" si="10"/>
        <v/>
      </c>
      <c r="AA161" s="158" t="str">
        <f t="shared" si="11"/>
        <v/>
      </c>
      <c r="AB161" s="152"/>
      <c r="AC161" s="151"/>
      <c r="AD161" s="151"/>
      <c r="AE161" s="151"/>
    </row>
    <row r="162" spans="1:31" ht="20.100000000000001" customHeight="1" thickBot="1" x14ac:dyDescent="0.3">
      <c r="A162" s="163">
        <v>158</v>
      </c>
      <c r="B162" s="162"/>
      <c r="C162" s="161"/>
      <c r="D162" s="160"/>
      <c r="E162" s="259"/>
      <c r="F162" s="260"/>
      <c r="G162" s="260"/>
      <c r="H162" s="260"/>
      <c r="I162" s="260"/>
      <c r="J162" s="260"/>
      <c r="K162" s="260"/>
      <c r="L162" s="223" t="str">
        <f t="shared" si="8"/>
        <v/>
      </c>
      <c r="M162" s="259"/>
      <c r="N162" s="260"/>
      <c r="O162" s="260"/>
      <c r="P162" s="260"/>
      <c r="Q162" s="260"/>
      <c r="R162" s="260"/>
      <c r="S162" s="260"/>
      <c r="T162" s="265"/>
      <c r="U162" s="223" t="str">
        <f t="shared" si="9"/>
        <v/>
      </c>
      <c r="V162" s="304"/>
      <c r="W162" s="305"/>
      <c r="X162" s="305"/>
      <c r="Y162" s="306"/>
      <c r="Z162" s="202" t="str">
        <f t="shared" si="10"/>
        <v/>
      </c>
      <c r="AA162" s="158" t="str">
        <f t="shared" si="11"/>
        <v/>
      </c>
      <c r="AB162" s="152"/>
      <c r="AC162" s="151"/>
      <c r="AD162" s="151"/>
      <c r="AE162" s="151"/>
    </row>
    <row r="163" spans="1:31" ht="20.100000000000001" customHeight="1" thickBot="1" x14ac:dyDescent="0.3">
      <c r="A163" s="163">
        <v>159</v>
      </c>
      <c r="B163" s="162"/>
      <c r="C163" s="161"/>
      <c r="D163" s="160"/>
      <c r="E163" s="259"/>
      <c r="F163" s="260"/>
      <c r="G163" s="260"/>
      <c r="H163" s="260"/>
      <c r="I163" s="260"/>
      <c r="J163" s="260"/>
      <c r="K163" s="260"/>
      <c r="L163" s="223" t="str">
        <f t="shared" si="8"/>
        <v/>
      </c>
      <c r="M163" s="259"/>
      <c r="N163" s="260"/>
      <c r="O163" s="260"/>
      <c r="P163" s="260"/>
      <c r="Q163" s="260"/>
      <c r="R163" s="260"/>
      <c r="S163" s="260"/>
      <c r="T163" s="265"/>
      <c r="U163" s="223" t="str">
        <f t="shared" si="9"/>
        <v/>
      </c>
      <c r="V163" s="304"/>
      <c r="W163" s="305"/>
      <c r="X163" s="305"/>
      <c r="Y163" s="306"/>
      <c r="Z163" s="202" t="str">
        <f t="shared" si="10"/>
        <v/>
      </c>
      <c r="AA163" s="158" t="str">
        <f t="shared" si="11"/>
        <v/>
      </c>
      <c r="AB163" s="152"/>
      <c r="AC163" s="151"/>
      <c r="AD163" s="151"/>
      <c r="AE163" s="151"/>
    </row>
    <row r="164" spans="1:31" ht="20.100000000000001" customHeight="1" thickBot="1" x14ac:dyDescent="0.3">
      <c r="A164" s="163">
        <v>160</v>
      </c>
      <c r="B164" s="162"/>
      <c r="C164" s="161"/>
      <c r="D164" s="160"/>
      <c r="E164" s="259"/>
      <c r="F164" s="260"/>
      <c r="G164" s="260"/>
      <c r="H164" s="260"/>
      <c r="I164" s="260"/>
      <c r="J164" s="260"/>
      <c r="K164" s="260"/>
      <c r="L164" s="223" t="str">
        <f t="shared" si="8"/>
        <v/>
      </c>
      <c r="M164" s="259"/>
      <c r="N164" s="260"/>
      <c r="O164" s="260"/>
      <c r="P164" s="260"/>
      <c r="Q164" s="260"/>
      <c r="R164" s="260"/>
      <c r="S164" s="260"/>
      <c r="T164" s="265"/>
      <c r="U164" s="223" t="str">
        <f t="shared" si="9"/>
        <v/>
      </c>
      <c r="V164" s="304"/>
      <c r="W164" s="305"/>
      <c r="X164" s="305"/>
      <c r="Y164" s="306"/>
      <c r="Z164" s="202" t="str">
        <f t="shared" si="10"/>
        <v/>
      </c>
      <c r="AA164" s="158" t="str">
        <f t="shared" si="11"/>
        <v/>
      </c>
      <c r="AB164" s="152"/>
      <c r="AC164" s="151"/>
      <c r="AD164" s="151"/>
      <c r="AE164" s="151"/>
    </row>
    <row r="165" spans="1:31" ht="20.100000000000001" customHeight="1" thickBot="1" x14ac:dyDescent="0.3">
      <c r="A165" s="163">
        <v>161</v>
      </c>
      <c r="B165" s="162"/>
      <c r="C165" s="161"/>
      <c r="D165" s="160"/>
      <c r="E165" s="259"/>
      <c r="F165" s="260"/>
      <c r="G165" s="260"/>
      <c r="H165" s="260"/>
      <c r="I165" s="260"/>
      <c r="J165" s="260"/>
      <c r="K165" s="260"/>
      <c r="L165" s="223" t="str">
        <f t="shared" si="8"/>
        <v/>
      </c>
      <c r="M165" s="259"/>
      <c r="N165" s="260"/>
      <c r="O165" s="260"/>
      <c r="P165" s="260"/>
      <c r="Q165" s="260"/>
      <c r="R165" s="260"/>
      <c r="S165" s="260"/>
      <c r="T165" s="265"/>
      <c r="U165" s="223" t="str">
        <f t="shared" si="9"/>
        <v/>
      </c>
      <c r="V165" s="304"/>
      <c r="W165" s="305"/>
      <c r="X165" s="305"/>
      <c r="Y165" s="306"/>
      <c r="Z165" s="202" t="str">
        <f t="shared" si="10"/>
        <v/>
      </c>
      <c r="AA165" s="158" t="str">
        <f t="shared" si="11"/>
        <v/>
      </c>
      <c r="AB165" s="152"/>
      <c r="AC165" s="151"/>
      <c r="AD165" s="151"/>
      <c r="AE165" s="151"/>
    </row>
    <row r="166" spans="1:31" ht="20.100000000000001" customHeight="1" thickBot="1" x14ac:dyDescent="0.3">
      <c r="A166" s="163">
        <v>162</v>
      </c>
      <c r="B166" s="162"/>
      <c r="C166" s="161"/>
      <c r="D166" s="160"/>
      <c r="E166" s="259"/>
      <c r="F166" s="260"/>
      <c r="G166" s="260"/>
      <c r="H166" s="260"/>
      <c r="I166" s="260"/>
      <c r="J166" s="260"/>
      <c r="K166" s="260"/>
      <c r="L166" s="223" t="str">
        <f t="shared" si="8"/>
        <v/>
      </c>
      <c r="M166" s="259"/>
      <c r="N166" s="260"/>
      <c r="O166" s="260"/>
      <c r="P166" s="260"/>
      <c r="Q166" s="260"/>
      <c r="R166" s="260"/>
      <c r="S166" s="260"/>
      <c r="T166" s="265"/>
      <c r="U166" s="223" t="str">
        <f t="shared" si="9"/>
        <v/>
      </c>
      <c r="V166" s="304"/>
      <c r="W166" s="305"/>
      <c r="X166" s="305"/>
      <c r="Y166" s="306"/>
      <c r="Z166" s="202" t="str">
        <f t="shared" si="10"/>
        <v/>
      </c>
      <c r="AA166" s="158" t="str">
        <f t="shared" si="11"/>
        <v/>
      </c>
      <c r="AB166" s="152"/>
      <c r="AC166" s="151"/>
      <c r="AD166" s="151"/>
      <c r="AE166" s="151"/>
    </row>
    <row r="167" spans="1:31" ht="20.100000000000001" customHeight="1" thickBot="1" x14ac:dyDescent="0.3">
      <c r="A167" s="163">
        <v>163</v>
      </c>
      <c r="B167" s="162"/>
      <c r="C167" s="161"/>
      <c r="D167" s="160"/>
      <c r="E167" s="259"/>
      <c r="F167" s="260"/>
      <c r="G167" s="260"/>
      <c r="H167" s="260"/>
      <c r="I167" s="260"/>
      <c r="J167" s="260"/>
      <c r="K167" s="260"/>
      <c r="L167" s="223" t="str">
        <f t="shared" si="8"/>
        <v/>
      </c>
      <c r="M167" s="259"/>
      <c r="N167" s="260"/>
      <c r="O167" s="260"/>
      <c r="P167" s="260"/>
      <c r="Q167" s="260"/>
      <c r="R167" s="260"/>
      <c r="S167" s="260"/>
      <c r="T167" s="265"/>
      <c r="U167" s="223" t="str">
        <f t="shared" si="9"/>
        <v/>
      </c>
      <c r="V167" s="304"/>
      <c r="W167" s="305"/>
      <c r="X167" s="305"/>
      <c r="Y167" s="306"/>
      <c r="Z167" s="202" t="str">
        <f t="shared" si="10"/>
        <v/>
      </c>
      <c r="AA167" s="158" t="str">
        <f t="shared" si="11"/>
        <v/>
      </c>
      <c r="AB167" s="152"/>
      <c r="AC167" s="151"/>
      <c r="AD167" s="151"/>
      <c r="AE167" s="151"/>
    </row>
    <row r="168" spans="1:31" ht="20.100000000000001" customHeight="1" thickBot="1" x14ac:dyDescent="0.3">
      <c r="A168" s="163">
        <v>164</v>
      </c>
      <c r="B168" s="162"/>
      <c r="C168" s="161"/>
      <c r="D168" s="160"/>
      <c r="E168" s="259"/>
      <c r="F168" s="260"/>
      <c r="G168" s="260"/>
      <c r="H168" s="260"/>
      <c r="I168" s="260"/>
      <c r="J168" s="260"/>
      <c r="K168" s="260"/>
      <c r="L168" s="223" t="str">
        <f t="shared" si="8"/>
        <v/>
      </c>
      <c r="M168" s="259"/>
      <c r="N168" s="260"/>
      <c r="O168" s="260"/>
      <c r="P168" s="260"/>
      <c r="Q168" s="260"/>
      <c r="R168" s="260"/>
      <c r="S168" s="260"/>
      <c r="T168" s="265"/>
      <c r="U168" s="223" t="str">
        <f t="shared" si="9"/>
        <v/>
      </c>
      <c r="V168" s="304"/>
      <c r="W168" s="305"/>
      <c r="X168" s="305"/>
      <c r="Y168" s="306"/>
      <c r="Z168" s="202" t="str">
        <f t="shared" si="10"/>
        <v/>
      </c>
      <c r="AA168" s="158" t="str">
        <f t="shared" si="11"/>
        <v/>
      </c>
      <c r="AB168" s="152"/>
      <c r="AC168" s="151"/>
      <c r="AD168" s="151"/>
      <c r="AE168" s="151"/>
    </row>
    <row r="169" spans="1:31" ht="20.100000000000001" customHeight="1" thickBot="1" x14ac:dyDescent="0.3">
      <c r="A169" s="163">
        <v>165</v>
      </c>
      <c r="B169" s="162"/>
      <c r="C169" s="161"/>
      <c r="D169" s="160"/>
      <c r="E169" s="259"/>
      <c r="F169" s="260"/>
      <c r="G169" s="260"/>
      <c r="H169" s="260"/>
      <c r="I169" s="260"/>
      <c r="J169" s="260"/>
      <c r="K169" s="260"/>
      <c r="L169" s="223" t="str">
        <f t="shared" si="8"/>
        <v/>
      </c>
      <c r="M169" s="259"/>
      <c r="N169" s="260"/>
      <c r="O169" s="260"/>
      <c r="P169" s="260"/>
      <c r="Q169" s="260"/>
      <c r="R169" s="260"/>
      <c r="S169" s="260"/>
      <c r="T169" s="265"/>
      <c r="U169" s="223" t="str">
        <f t="shared" si="9"/>
        <v/>
      </c>
      <c r="V169" s="304"/>
      <c r="W169" s="305"/>
      <c r="X169" s="305"/>
      <c r="Y169" s="306"/>
      <c r="Z169" s="202" t="str">
        <f t="shared" si="10"/>
        <v/>
      </c>
      <c r="AA169" s="158" t="str">
        <f t="shared" si="11"/>
        <v/>
      </c>
      <c r="AB169" s="152"/>
      <c r="AC169" s="151"/>
      <c r="AD169" s="151"/>
      <c r="AE169" s="151"/>
    </row>
    <row r="170" spans="1:31" ht="20.100000000000001" customHeight="1" thickBot="1" x14ac:dyDescent="0.3">
      <c r="A170" s="163">
        <v>166</v>
      </c>
      <c r="B170" s="162"/>
      <c r="C170" s="161"/>
      <c r="D170" s="160"/>
      <c r="E170" s="259"/>
      <c r="F170" s="260"/>
      <c r="G170" s="260"/>
      <c r="H170" s="260"/>
      <c r="I170" s="260"/>
      <c r="J170" s="260"/>
      <c r="K170" s="260"/>
      <c r="L170" s="223" t="str">
        <f t="shared" si="8"/>
        <v/>
      </c>
      <c r="M170" s="259"/>
      <c r="N170" s="260"/>
      <c r="O170" s="260"/>
      <c r="P170" s="260"/>
      <c r="Q170" s="260"/>
      <c r="R170" s="260"/>
      <c r="S170" s="260"/>
      <c r="T170" s="265"/>
      <c r="U170" s="223" t="str">
        <f t="shared" si="9"/>
        <v/>
      </c>
      <c r="V170" s="304"/>
      <c r="W170" s="305"/>
      <c r="X170" s="305"/>
      <c r="Y170" s="306"/>
      <c r="Z170" s="202" t="str">
        <f t="shared" si="10"/>
        <v/>
      </c>
      <c r="AA170" s="158" t="str">
        <f t="shared" si="11"/>
        <v/>
      </c>
      <c r="AB170" s="152"/>
      <c r="AC170" s="151"/>
      <c r="AD170" s="151"/>
      <c r="AE170" s="151"/>
    </row>
    <row r="171" spans="1:31" ht="20.100000000000001" customHeight="1" thickBot="1" x14ac:dyDescent="0.3">
      <c r="A171" s="163">
        <v>167</v>
      </c>
      <c r="B171" s="162"/>
      <c r="C171" s="161"/>
      <c r="D171" s="160"/>
      <c r="E171" s="259"/>
      <c r="F171" s="260"/>
      <c r="G171" s="260"/>
      <c r="H171" s="260"/>
      <c r="I171" s="260"/>
      <c r="J171" s="260"/>
      <c r="K171" s="260"/>
      <c r="L171" s="223" t="str">
        <f t="shared" si="8"/>
        <v/>
      </c>
      <c r="M171" s="259"/>
      <c r="N171" s="260"/>
      <c r="O171" s="260"/>
      <c r="P171" s="260"/>
      <c r="Q171" s="260"/>
      <c r="R171" s="260"/>
      <c r="S171" s="260"/>
      <c r="T171" s="265"/>
      <c r="U171" s="223" t="str">
        <f t="shared" si="9"/>
        <v/>
      </c>
      <c r="V171" s="304"/>
      <c r="W171" s="305"/>
      <c r="X171" s="305"/>
      <c r="Y171" s="306"/>
      <c r="Z171" s="202" t="str">
        <f t="shared" si="10"/>
        <v/>
      </c>
      <c r="AA171" s="158" t="str">
        <f t="shared" si="11"/>
        <v/>
      </c>
      <c r="AB171" s="152"/>
      <c r="AC171" s="151"/>
      <c r="AD171" s="151"/>
      <c r="AE171" s="151"/>
    </row>
    <row r="172" spans="1:31" ht="20.100000000000001" customHeight="1" thickBot="1" x14ac:dyDescent="0.3">
      <c r="A172" s="163">
        <v>168</v>
      </c>
      <c r="B172" s="162"/>
      <c r="C172" s="161"/>
      <c r="D172" s="160"/>
      <c r="E172" s="259"/>
      <c r="F172" s="260"/>
      <c r="G172" s="260"/>
      <c r="H172" s="260"/>
      <c r="I172" s="260"/>
      <c r="J172" s="260"/>
      <c r="K172" s="260"/>
      <c r="L172" s="223" t="str">
        <f t="shared" si="8"/>
        <v/>
      </c>
      <c r="M172" s="259"/>
      <c r="N172" s="260"/>
      <c r="O172" s="260"/>
      <c r="P172" s="260"/>
      <c r="Q172" s="260"/>
      <c r="R172" s="260"/>
      <c r="S172" s="260"/>
      <c r="T172" s="265"/>
      <c r="U172" s="223" t="str">
        <f t="shared" si="9"/>
        <v/>
      </c>
      <c r="V172" s="304"/>
      <c r="W172" s="305"/>
      <c r="X172" s="305"/>
      <c r="Y172" s="306"/>
      <c r="Z172" s="202" t="str">
        <f t="shared" si="10"/>
        <v/>
      </c>
      <c r="AA172" s="158" t="str">
        <f t="shared" si="11"/>
        <v/>
      </c>
      <c r="AB172" s="152"/>
      <c r="AC172" s="151"/>
      <c r="AD172" s="151"/>
      <c r="AE172" s="151"/>
    </row>
    <row r="173" spans="1:31" ht="20.100000000000001" customHeight="1" thickBot="1" x14ac:dyDescent="0.3">
      <c r="A173" s="163">
        <v>169</v>
      </c>
      <c r="B173" s="162"/>
      <c r="C173" s="161"/>
      <c r="D173" s="160"/>
      <c r="E173" s="259"/>
      <c r="F173" s="260"/>
      <c r="G173" s="260"/>
      <c r="H173" s="260"/>
      <c r="I173" s="260"/>
      <c r="J173" s="260"/>
      <c r="K173" s="260"/>
      <c r="L173" s="223" t="str">
        <f t="shared" si="8"/>
        <v/>
      </c>
      <c r="M173" s="259"/>
      <c r="N173" s="260"/>
      <c r="O173" s="260"/>
      <c r="P173" s="260"/>
      <c r="Q173" s="260"/>
      <c r="R173" s="260"/>
      <c r="S173" s="260"/>
      <c r="T173" s="265"/>
      <c r="U173" s="223" t="str">
        <f t="shared" si="9"/>
        <v/>
      </c>
      <c r="V173" s="304"/>
      <c r="W173" s="305"/>
      <c r="X173" s="305"/>
      <c r="Y173" s="306"/>
      <c r="Z173" s="202" t="str">
        <f t="shared" si="10"/>
        <v/>
      </c>
      <c r="AA173" s="158" t="str">
        <f t="shared" si="11"/>
        <v/>
      </c>
      <c r="AB173" s="152"/>
      <c r="AC173" s="151"/>
      <c r="AD173" s="151"/>
      <c r="AE173" s="151"/>
    </row>
    <row r="174" spans="1:31" ht="20.100000000000001" customHeight="1" thickBot="1" x14ac:dyDescent="0.3">
      <c r="A174" s="163">
        <v>170</v>
      </c>
      <c r="B174" s="162"/>
      <c r="C174" s="161"/>
      <c r="D174" s="160"/>
      <c r="E174" s="259"/>
      <c r="F174" s="260"/>
      <c r="G174" s="260"/>
      <c r="H174" s="260"/>
      <c r="I174" s="260"/>
      <c r="J174" s="260"/>
      <c r="K174" s="260"/>
      <c r="L174" s="223" t="str">
        <f t="shared" si="8"/>
        <v/>
      </c>
      <c r="M174" s="259"/>
      <c r="N174" s="260"/>
      <c r="O174" s="260"/>
      <c r="P174" s="260"/>
      <c r="Q174" s="260"/>
      <c r="R174" s="260"/>
      <c r="S174" s="260"/>
      <c r="T174" s="265"/>
      <c r="U174" s="223" t="str">
        <f t="shared" si="9"/>
        <v/>
      </c>
      <c r="V174" s="304"/>
      <c r="W174" s="305"/>
      <c r="X174" s="305"/>
      <c r="Y174" s="306"/>
      <c r="Z174" s="202" t="str">
        <f t="shared" si="10"/>
        <v/>
      </c>
      <c r="AA174" s="158" t="str">
        <f t="shared" si="11"/>
        <v/>
      </c>
      <c r="AB174" s="152"/>
      <c r="AC174" s="151"/>
      <c r="AD174" s="151"/>
      <c r="AE174" s="151"/>
    </row>
    <row r="175" spans="1:31" ht="20.100000000000001" customHeight="1" thickBot="1" x14ac:dyDescent="0.3">
      <c r="A175" s="163">
        <v>171</v>
      </c>
      <c r="B175" s="162"/>
      <c r="C175" s="161"/>
      <c r="D175" s="160"/>
      <c r="E175" s="259"/>
      <c r="F175" s="260"/>
      <c r="G175" s="260"/>
      <c r="H175" s="260"/>
      <c r="I175" s="260"/>
      <c r="J175" s="260"/>
      <c r="K175" s="260"/>
      <c r="L175" s="223" t="str">
        <f t="shared" si="8"/>
        <v/>
      </c>
      <c r="M175" s="259"/>
      <c r="N175" s="260"/>
      <c r="O175" s="260"/>
      <c r="P175" s="260"/>
      <c r="Q175" s="260"/>
      <c r="R175" s="260"/>
      <c r="S175" s="260"/>
      <c r="T175" s="265"/>
      <c r="U175" s="223" t="str">
        <f t="shared" si="9"/>
        <v/>
      </c>
      <c r="V175" s="304"/>
      <c r="W175" s="305"/>
      <c r="X175" s="305"/>
      <c r="Y175" s="306"/>
      <c r="Z175" s="202" t="str">
        <f t="shared" si="10"/>
        <v/>
      </c>
      <c r="AA175" s="158" t="str">
        <f t="shared" si="11"/>
        <v/>
      </c>
      <c r="AB175" s="152"/>
      <c r="AC175" s="151"/>
      <c r="AD175" s="151"/>
      <c r="AE175" s="151"/>
    </row>
    <row r="176" spans="1:31" ht="20.100000000000001" customHeight="1" thickBot="1" x14ac:dyDescent="0.3">
      <c r="A176" s="163">
        <v>172</v>
      </c>
      <c r="B176" s="162"/>
      <c r="C176" s="161"/>
      <c r="D176" s="160"/>
      <c r="E176" s="259"/>
      <c r="F176" s="260"/>
      <c r="G176" s="260"/>
      <c r="H176" s="260"/>
      <c r="I176" s="260"/>
      <c r="J176" s="260"/>
      <c r="K176" s="260"/>
      <c r="L176" s="223" t="str">
        <f t="shared" si="8"/>
        <v/>
      </c>
      <c r="M176" s="259"/>
      <c r="N176" s="260"/>
      <c r="O176" s="260"/>
      <c r="P176" s="260"/>
      <c r="Q176" s="260"/>
      <c r="R176" s="260"/>
      <c r="S176" s="260"/>
      <c r="T176" s="265"/>
      <c r="U176" s="223" t="str">
        <f t="shared" si="9"/>
        <v/>
      </c>
      <c r="V176" s="304"/>
      <c r="W176" s="305"/>
      <c r="X176" s="305"/>
      <c r="Y176" s="306"/>
      <c r="Z176" s="202" t="str">
        <f t="shared" si="10"/>
        <v/>
      </c>
      <c r="AA176" s="158" t="str">
        <f t="shared" si="11"/>
        <v/>
      </c>
      <c r="AB176" s="152"/>
      <c r="AC176" s="151"/>
      <c r="AD176" s="151"/>
      <c r="AE176" s="151"/>
    </row>
    <row r="177" spans="1:31" ht="20.100000000000001" customHeight="1" thickBot="1" x14ac:dyDescent="0.3">
      <c r="A177" s="163">
        <v>173</v>
      </c>
      <c r="B177" s="162"/>
      <c r="C177" s="161"/>
      <c r="D177" s="160"/>
      <c r="E177" s="259"/>
      <c r="F177" s="260"/>
      <c r="G177" s="260"/>
      <c r="H177" s="260"/>
      <c r="I177" s="260"/>
      <c r="J177" s="260"/>
      <c r="K177" s="260"/>
      <c r="L177" s="223" t="str">
        <f t="shared" si="8"/>
        <v/>
      </c>
      <c r="M177" s="259"/>
      <c r="N177" s="260"/>
      <c r="O177" s="260"/>
      <c r="P177" s="260"/>
      <c r="Q177" s="260"/>
      <c r="R177" s="260"/>
      <c r="S177" s="260"/>
      <c r="T177" s="265"/>
      <c r="U177" s="223" t="str">
        <f t="shared" si="9"/>
        <v/>
      </c>
      <c r="V177" s="304"/>
      <c r="W177" s="305"/>
      <c r="X177" s="305"/>
      <c r="Y177" s="306"/>
      <c r="Z177" s="202" t="str">
        <f t="shared" si="10"/>
        <v/>
      </c>
      <c r="AA177" s="158" t="str">
        <f t="shared" si="11"/>
        <v/>
      </c>
      <c r="AB177" s="152"/>
      <c r="AC177" s="151"/>
      <c r="AD177" s="151"/>
      <c r="AE177" s="151"/>
    </row>
    <row r="178" spans="1:31" ht="20.100000000000001" customHeight="1" thickBot="1" x14ac:dyDescent="0.3">
      <c r="A178" s="163">
        <v>174</v>
      </c>
      <c r="B178" s="162"/>
      <c r="C178" s="161"/>
      <c r="D178" s="160"/>
      <c r="E178" s="259"/>
      <c r="F178" s="260"/>
      <c r="G178" s="260"/>
      <c r="H178" s="260"/>
      <c r="I178" s="260"/>
      <c r="J178" s="260"/>
      <c r="K178" s="260"/>
      <c r="L178" s="223" t="str">
        <f t="shared" si="8"/>
        <v/>
      </c>
      <c r="M178" s="259"/>
      <c r="N178" s="260"/>
      <c r="O178" s="260"/>
      <c r="P178" s="260"/>
      <c r="Q178" s="260"/>
      <c r="R178" s="260"/>
      <c r="S178" s="260"/>
      <c r="T178" s="265"/>
      <c r="U178" s="223" t="str">
        <f t="shared" si="9"/>
        <v/>
      </c>
      <c r="V178" s="304"/>
      <c r="W178" s="305"/>
      <c r="X178" s="305"/>
      <c r="Y178" s="306"/>
      <c r="Z178" s="202" t="str">
        <f t="shared" si="10"/>
        <v/>
      </c>
      <c r="AA178" s="158" t="str">
        <f t="shared" si="11"/>
        <v/>
      </c>
      <c r="AB178" s="152"/>
      <c r="AC178" s="151"/>
      <c r="AD178" s="151"/>
      <c r="AE178" s="151"/>
    </row>
    <row r="179" spans="1:31" ht="20.100000000000001" customHeight="1" thickBot="1" x14ac:dyDescent="0.3">
      <c r="A179" s="163">
        <v>175</v>
      </c>
      <c r="B179" s="162"/>
      <c r="C179" s="161"/>
      <c r="D179" s="160"/>
      <c r="E179" s="259"/>
      <c r="F179" s="260"/>
      <c r="G179" s="260"/>
      <c r="H179" s="260"/>
      <c r="I179" s="260"/>
      <c r="J179" s="260"/>
      <c r="K179" s="260"/>
      <c r="L179" s="223" t="str">
        <f t="shared" si="8"/>
        <v/>
      </c>
      <c r="M179" s="259"/>
      <c r="N179" s="260"/>
      <c r="O179" s="260"/>
      <c r="P179" s="260"/>
      <c r="Q179" s="260"/>
      <c r="R179" s="260"/>
      <c r="S179" s="260"/>
      <c r="T179" s="265"/>
      <c r="U179" s="223" t="str">
        <f t="shared" si="9"/>
        <v/>
      </c>
      <c r="V179" s="304"/>
      <c r="W179" s="305"/>
      <c r="X179" s="305"/>
      <c r="Y179" s="306"/>
      <c r="Z179" s="202" t="str">
        <f t="shared" si="10"/>
        <v/>
      </c>
      <c r="AA179" s="158" t="str">
        <f t="shared" si="11"/>
        <v/>
      </c>
      <c r="AB179" s="152"/>
      <c r="AC179" s="151"/>
      <c r="AD179" s="151"/>
      <c r="AE179" s="151"/>
    </row>
    <row r="180" spans="1:31" ht="20.100000000000001" customHeight="1" thickBot="1" x14ac:dyDescent="0.3">
      <c r="A180" s="163">
        <v>176</v>
      </c>
      <c r="B180" s="162"/>
      <c r="C180" s="161"/>
      <c r="D180" s="160"/>
      <c r="E180" s="259"/>
      <c r="F180" s="260"/>
      <c r="G180" s="260"/>
      <c r="H180" s="260"/>
      <c r="I180" s="260"/>
      <c r="J180" s="260"/>
      <c r="K180" s="260"/>
      <c r="L180" s="223" t="str">
        <f t="shared" si="8"/>
        <v/>
      </c>
      <c r="M180" s="259"/>
      <c r="N180" s="260"/>
      <c r="O180" s="260"/>
      <c r="P180" s="260"/>
      <c r="Q180" s="260"/>
      <c r="R180" s="260"/>
      <c r="S180" s="260"/>
      <c r="T180" s="265"/>
      <c r="U180" s="223" t="str">
        <f t="shared" si="9"/>
        <v/>
      </c>
      <c r="V180" s="304"/>
      <c r="W180" s="305"/>
      <c r="X180" s="305"/>
      <c r="Y180" s="306"/>
      <c r="Z180" s="202" t="str">
        <f t="shared" si="10"/>
        <v/>
      </c>
      <c r="AA180" s="158" t="str">
        <f t="shared" si="11"/>
        <v/>
      </c>
      <c r="AB180" s="152"/>
      <c r="AC180" s="151"/>
      <c r="AD180" s="151"/>
      <c r="AE180" s="151"/>
    </row>
    <row r="181" spans="1:31" ht="20.100000000000001" customHeight="1" thickBot="1" x14ac:dyDescent="0.3">
      <c r="A181" s="163">
        <v>177</v>
      </c>
      <c r="B181" s="162"/>
      <c r="C181" s="161"/>
      <c r="D181" s="160"/>
      <c r="E181" s="259"/>
      <c r="F181" s="260"/>
      <c r="G181" s="260"/>
      <c r="H181" s="260"/>
      <c r="I181" s="260"/>
      <c r="J181" s="260"/>
      <c r="K181" s="260"/>
      <c r="L181" s="223" t="str">
        <f t="shared" si="8"/>
        <v/>
      </c>
      <c r="M181" s="259"/>
      <c r="N181" s="260"/>
      <c r="O181" s="260"/>
      <c r="P181" s="260"/>
      <c r="Q181" s="260"/>
      <c r="R181" s="260"/>
      <c r="S181" s="260"/>
      <c r="T181" s="265"/>
      <c r="U181" s="223" t="str">
        <f t="shared" si="9"/>
        <v/>
      </c>
      <c r="V181" s="304"/>
      <c r="W181" s="305"/>
      <c r="X181" s="305"/>
      <c r="Y181" s="306"/>
      <c r="Z181" s="202" t="str">
        <f t="shared" si="10"/>
        <v/>
      </c>
      <c r="AA181" s="158" t="str">
        <f t="shared" si="11"/>
        <v/>
      </c>
      <c r="AB181" s="152"/>
      <c r="AC181" s="151"/>
      <c r="AD181" s="151"/>
      <c r="AE181" s="151"/>
    </row>
    <row r="182" spans="1:31" ht="20.100000000000001" customHeight="1" thickBot="1" x14ac:dyDescent="0.3">
      <c r="A182" s="163">
        <v>178</v>
      </c>
      <c r="B182" s="162"/>
      <c r="C182" s="161"/>
      <c r="D182" s="160"/>
      <c r="E182" s="259"/>
      <c r="F182" s="260"/>
      <c r="G182" s="260"/>
      <c r="H182" s="260"/>
      <c r="I182" s="260"/>
      <c r="J182" s="260"/>
      <c r="K182" s="260"/>
      <c r="L182" s="223" t="str">
        <f t="shared" si="8"/>
        <v/>
      </c>
      <c r="M182" s="259"/>
      <c r="N182" s="260"/>
      <c r="O182" s="260"/>
      <c r="P182" s="260"/>
      <c r="Q182" s="260"/>
      <c r="R182" s="260"/>
      <c r="S182" s="260"/>
      <c r="T182" s="265"/>
      <c r="U182" s="223" t="str">
        <f t="shared" si="9"/>
        <v/>
      </c>
      <c r="V182" s="304"/>
      <c r="W182" s="305"/>
      <c r="X182" s="305"/>
      <c r="Y182" s="306"/>
      <c r="Z182" s="202" t="str">
        <f t="shared" si="10"/>
        <v/>
      </c>
      <c r="AA182" s="158" t="str">
        <f t="shared" si="11"/>
        <v/>
      </c>
      <c r="AB182" s="152"/>
      <c r="AC182" s="151"/>
      <c r="AD182" s="151"/>
      <c r="AE182" s="151"/>
    </row>
    <row r="183" spans="1:31" ht="20.100000000000001" customHeight="1" thickBot="1" x14ac:dyDescent="0.3">
      <c r="A183" s="163">
        <v>179</v>
      </c>
      <c r="B183" s="162"/>
      <c r="C183" s="161"/>
      <c r="D183" s="160"/>
      <c r="E183" s="259"/>
      <c r="F183" s="260"/>
      <c r="G183" s="260"/>
      <c r="H183" s="260"/>
      <c r="I183" s="260"/>
      <c r="J183" s="260"/>
      <c r="K183" s="260"/>
      <c r="L183" s="223" t="str">
        <f t="shared" si="8"/>
        <v/>
      </c>
      <c r="M183" s="259"/>
      <c r="N183" s="260"/>
      <c r="O183" s="260"/>
      <c r="P183" s="260"/>
      <c r="Q183" s="260"/>
      <c r="R183" s="260"/>
      <c r="S183" s="260"/>
      <c r="T183" s="265"/>
      <c r="U183" s="223" t="str">
        <f t="shared" si="9"/>
        <v/>
      </c>
      <c r="V183" s="304"/>
      <c r="W183" s="305"/>
      <c r="X183" s="305"/>
      <c r="Y183" s="306"/>
      <c r="Z183" s="202" t="str">
        <f t="shared" si="10"/>
        <v/>
      </c>
      <c r="AA183" s="158" t="str">
        <f t="shared" si="11"/>
        <v/>
      </c>
      <c r="AB183" s="152"/>
      <c r="AC183" s="151"/>
      <c r="AD183" s="151"/>
      <c r="AE183" s="151"/>
    </row>
    <row r="184" spans="1:31" ht="20.100000000000001" customHeight="1" thickBot="1" x14ac:dyDescent="0.3">
      <c r="A184" s="163">
        <v>180</v>
      </c>
      <c r="B184" s="162"/>
      <c r="C184" s="161"/>
      <c r="D184" s="160"/>
      <c r="E184" s="259"/>
      <c r="F184" s="260"/>
      <c r="G184" s="260"/>
      <c r="H184" s="260"/>
      <c r="I184" s="260"/>
      <c r="J184" s="260"/>
      <c r="K184" s="260"/>
      <c r="L184" s="223" t="str">
        <f t="shared" si="8"/>
        <v/>
      </c>
      <c r="M184" s="259"/>
      <c r="N184" s="260"/>
      <c r="O184" s="260"/>
      <c r="P184" s="260"/>
      <c r="Q184" s="260"/>
      <c r="R184" s="260"/>
      <c r="S184" s="260"/>
      <c r="T184" s="265"/>
      <c r="U184" s="223" t="str">
        <f t="shared" si="9"/>
        <v/>
      </c>
      <c r="V184" s="304"/>
      <c r="W184" s="305"/>
      <c r="X184" s="305"/>
      <c r="Y184" s="306"/>
      <c r="Z184" s="202" t="str">
        <f t="shared" si="10"/>
        <v/>
      </c>
      <c r="AA184" s="158" t="str">
        <f t="shared" si="11"/>
        <v/>
      </c>
      <c r="AB184" s="152"/>
      <c r="AC184" s="151"/>
      <c r="AD184" s="151"/>
      <c r="AE184" s="151"/>
    </row>
    <row r="185" spans="1:31" ht="20.100000000000001" customHeight="1" thickBot="1" x14ac:dyDescent="0.3">
      <c r="A185" s="163">
        <v>181</v>
      </c>
      <c r="B185" s="162"/>
      <c r="C185" s="161"/>
      <c r="D185" s="160"/>
      <c r="E185" s="259"/>
      <c r="F185" s="260"/>
      <c r="G185" s="260"/>
      <c r="H185" s="260"/>
      <c r="I185" s="260"/>
      <c r="J185" s="260"/>
      <c r="K185" s="260"/>
      <c r="L185" s="223" t="str">
        <f t="shared" si="8"/>
        <v/>
      </c>
      <c r="M185" s="259"/>
      <c r="N185" s="260"/>
      <c r="O185" s="260"/>
      <c r="P185" s="260"/>
      <c r="Q185" s="260"/>
      <c r="R185" s="260"/>
      <c r="S185" s="260"/>
      <c r="T185" s="265"/>
      <c r="U185" s="223" t="str">
        <f t="shared" si="9"/>
        <v/>
      </c>
      <c r="V185" s="304"/>
      <c r="W185" s="305"/>
      <c r="X185" s="305"/>
      <c r="Y185" s="306"/>
      <c r="Z185" s="202" t="str">
        <f t="shared" si="10"/>
        <v/>
      </c>
      <c r="AA185" s="158" t="str">
        <f t="shared" si="11"/>
        <v/>
      </c>
      <c r="AB185" s="152"/>
      <c r="AC185" s="151"/>
      <c r="AD185" s="151"/>
      <c r="AE185" s="151"/>
    </row>
    <row r="186" spans="1:31" ht="20.100000000000001" customHeight="1" thickBot="1" x14ac:dyDescent="0.3">
      <c r="A186" s="163">
        <v>182</v>
      </c>
      <c r="B186" s="162"/>
      <c r="C186" s="161"/>
      <c r="D186" s="160"/>
      <c r="E186" s="259"/>
      <c r="F186" s="260"/>
      <c r="G186" s="260"/>
      <c r="H186" s="260"/>
      <c r="I186" s="260"/>
      <c r="J186" s="260"/>
      <c r="K186" s="260"/>
      <c r="L186" s="223" t="str">
        <f t="shared" si="8"/>
        <v/>
      </c>
      <c r="M186" s="259"/>
      <c r="N186" s="260"/>
      <c r="O186" s="260"/>
      <c r="P186" s="260"/>
      <c r="Q186" s="260"/>
      <c r="R186" s="260"/>
      <c r="S186" s="260"/>
      <c r="T186" s="265"/>
      <c r="U186" s="223" t="str">
        <f t="shared" si="9"/>
        <v/>
      </c>
      <c r="V186" s="304"/>
      <c r="W186" s="305"/>
      <c r="X186" s="305"/>
      <c r="Y186" s="306"/>
      <c r="Z186" s="202" t="str">
        <f t="shared" si="10"/>
        <v/>
      </c>
      <c r="AA186" s="158" t="str">
        <f t="shared" si="11"/>
        <v/>
      </c>
      <c r="AB186" s="152"/>
      <c r="AC186" s="151"/>
      <c r="AD186" s="151"/>
      <c r="AE186" s="151"/>
    </row>
    <row r="187" spans="1:31" ht="20.100000000000001" customHeight="1" thickBot="1" x14ac:dyDescent="0.3">
      <c r="A187" s="163">
        <v>183</v>
      </c>
      <c r="B187" s="162"/>
      <c r="C187" s="161"/>
      <c r="D187" s="160"/>
      <c r="E187" s="259"/>
      <c r="F187" s="260"/>
      <c r="G187" s="260"/>
      <c r="H187" s="260"/>
      <c r="I187" s="260"/>
      <c r="J187" s="260"/>
      <c r="K187" s="260"/>
      <c r="L187" s="223" t="str">
        <f t="shared" si="8"/>
        <v/>
      </c>
      <c r="M187" s="259"/>
      <c r="N187" s="260"/>
      <c r="O187" s="260"/>
      <c r="P187" s="260"/>
      <c r="Q187" s="260"/>
      <c r="R187" s="260"/>
      <c r="S187" s="260"/>
      <c r="T187" s="265"/>
      <c r="U187" s="223" t="str">
        <f t="shared" si="9"/>
        <v/>
      </c>
      <c r="V187" s="304"/>
      <c r="W187" s="305"/>
      <c r="X187" s="305"/>
      <c r="Y187" s="306"/>
      <c r="Z187" s="202" t="str">
        <f t="shared" si="10"/>
        <v/>
      </c>
      <c r="AA187" s="158" t="str">
        <f t="shared" si="11"/>
        <v/>
      </c>
      <c r="AB187" s="152"/>
      <c r="AC187" s="151"/>
      <c r="AD187" s="151"/>
      <c r="AE187" s="151"/>
    </row>
    <row r="188" spans="1:31" ht="20.100000000000001" customHeight="1" thickBot="1" x14ac:dyDescent="0.3">
      <c r="A188" s="163">
        <v>184</v>
      </c>
      <c r="B188" s="162"/>
      <c r="C188" s="161"/>
      <c r="D188" s="160"/>
      <c r="E188" s="259"/>
      <c r="F188" s="260"/>
      <c r="G188" s="260"/>
      <c r="H188" s="260"/>
      <c r="I188" s="260"/>
      <c r="J188" s="260"/>
      <c r="K188" s="260"/>
      <c r="L188" s="223" t="str">
        <f t="shared" si="8"/>
        <v/>
      </c>
      <c r="M188" s="259"/>
      <c r="N188" s="260"/>
      <c r="O188" s="260"/>
      <c r="P188" s="260"/>
      <c r="Q188" s="260"/>
      <c r="R188" s="260"/>
      <c r="S188" s="260"/>
      <c r="T188" s="265"/>
      <c r="U188" s="223" t="str">
        <f t="shared" si="9"/>
        <v/>
      </c>
      <c r="V188" s="304"/>
      <c r="W188" s="305"/>
      <c r="X188" s="305"/>
      <c r="Y188" s="306"/>
      <c r="Z188" s="202" t="str">
        <f t="shared" si="10"/>
        <v/>
      </c>
      <c r="AA188" s="158" t="str">
        <f t="shared" si="11"/>
        <v/>
      </c>
      <c r="AB188" s="152"/>
      <c r="AC188" s="151"/>
      <c r="AD188" s="151"/>
      <c r="AE188" s="151"/>
    </row>
    <row r="189" spans="1:31" ht="20.100000000000001" customHeight="1" thickBot="1" x14ac:dyDescent="0.3">
      <c r="A189" s="163">
        <v>185</v>
      </c>
      <c r="B189" s="162"/>
      <c r="C189" s="161"/>
      <c r="D189" s="160"/>
      <c r="E189" s="259"/>
      <c r="F189" s="260"/>
      <c r="G189" s="260"/>
      <c r="H189" s="260"/>
      <c r="I189" s="260"/>
      <c r="J189" s="260"/>
      <c r="K189" s="260"/>
      <c r="L189" s="223" t="str">
        <f t="shared" si="8"/>
        <v/>
      </c>
      <c r="M189" s="259"/>
      <c r="N189" s="260"/>
      <c r="O189" s="260"/>
      <c r="P189" s="260"/>
      <c r="Q189" s="260"/>
      <c r="R189" s="260"/>
      <c r="S189" s="260"/>
      <c r="T189" s="265"/>
      <c r="U189" s="223" t="str">
        <f t="shared" si="9"/>
        <v/>
      </c>
      <c r="V189" s="304"/>
      <c r="W189" s="305"/>
      <c r="X189" s="305"/>
      <c r="Y189" s="306"/>
      <c r="Z189" s="202" t="str">
        <f t="shared" si="10"/>
        <v/>
      </c>
      <c r="AA189" s="158" t="str">
        <f t="shared" si="11"/>
        <v/>
      </c>
      <c r="AB189" s="152"/>
      <c r="AC189" s="151"/>
      <c r="AD189" s="151"/>
      <c r="AE189" s="151"/>
    </row>
    <row r="190" spans="1:31" ht="20.100000000000001" customHeight="1" thickBot="1" x14ac:dyDescent="0.3">
      <c r="A190" s="163">
        <v>186</v>
      </c>
      <c r="B190" s="162"/>
      <c r="C190" s="161"/>
      <c r="D190" s="160"/>
      <c r="E190" s="259"/>
      <c r="F190" s="260"/>
      <c r="G190" s="260"/>
      <c r="H190" s="260"/>
      <c r="I190" s="260"/>
      <c r="J190" s="260"/>
      <c r="K190" s="260"/>
      <c r="L190" s="223" t="str">
        <f t="shared" si="8"/>
        <v/>
      </c>
      <c r="M190" s="259"/>
      <c r="N190" s="260"/>
      <c r="O190" s="260"/>
      <c r="P190" s="260"/>
      <c r="Q190" s="260"/>
      <c r="R190" s="260"/>
      <c r="S190" s="260"/>
      <c r="T190" s="265"/>
      <c r="U190" s="223" t="str">
        <f t="shared" si="9"/>
        <v/>
      </c>
      <c r="V190" s="304"/>
      <c r="W190" s="305"/>
      <c r="X190" s="305"/>
      <c r="Y190" s="306"/>
      <c r="Z190" s="202" t="str">
        <f t="shared" si="10"/>
        <v/>
      </c>
      <c r="AA190" s="158" t="str">
        <f t="shared" si="11"/>
        <v/>
      </c>
      <c r="AB190" s="152"/>
      <c r="AC190" s="151"/>
      <c r="AD190" s="151"/>
      <c r="AE190" s="151"/>
    </row>
    <row r="191" spans="1:31" ht="20.100000000000001" customHeight="1" thickBot="1" x14ac:dyDescent="0.3">
      <c r="A191" s="163">
        <v>187</v>
      </c>
      <c r="B191" s="162"/>
      <c r="C191" s="161"/>
      <c r="D191" s="160"/>
      <c r="E191" s="259"/>
      <c r="F191" s="260"/>
      <c r="G191" s="260"/>
      <c r="H191" s="260"/>
      <c r="I191" s="260"/>
      <c r="J191" s="260"/>
      <c r="K191" s="260"/>
      <c r="L191" s="223" t="str">
        <f t="shared" si="8"/>
        <v/>
      </c>
      <c r="M191" s="259"/>
      <c r="N191" s="260"/>
      <c r="O191" s="260"/>
      <c r="P191" s="260"/>
      <c r="Q191" s="260"/>
      <c r="R191" s="260"/>
      <c r="S191" s="260"/>
      <c r="T191" s="265"/>
      <c r="U191" s="223" t="str">
        <f t="shared" si="9"/>
        <v/>
      </c>
      <c r="V191" s="304"/>
      <c r="W191" s="305"/>
      <c r="X191" s="305"/>
      <c r="Y191" s="306"/>
      <c r="Z191" s="202" t="str">
        <f t="shared" si="10"/>
        <v/>
      </c>
      <c r="AA191" s="158" t="str">
        <f t="shared" si="11"/>
        <v/>
      </c>
      <c r="AB191" s="152"/>
      <c r="AC191" s="151"/>
      <c r="AD191" s="151"/>
      <c r="AE191" s="151"/>
    </row>
    <row r="192" spans="1:31" ht="20.100000000000001" customHeight="1" thickBot="1" x14ac:dyDescent="0.3">
      <c r="A192" s="163">
        <v>188</v>
      </c>
      <c r="B192" s="162"/>
      <c r="C192" s="161"/>
      <c r="D192" s="160"/>
      <c r="E192" s="259"/>
      <c r="F192" s="260"/>
      <c r="G192" s="260"/>
      <c r="H192" s="260"/>
      <c r="I192" s="260"/>
      <c r="J192" s="260"/>
      <c r="K192" s="260"/>
      <c r="L192" s="223" t="str">
        <f t="shared" si="8"/>
        <v/>
      </c>
      <c r="M192" s="259"/>
      <c r="N192" s="260"/>
      <c r="O192" s="260"/>
      <c r="P192" s="260"/>
      <c r="Q192" s="260"/>
      <c r="R192" s="260"/>
      <c r="S192" s="260"/>
      <c r="T192" s="265"/>
      <c r="U192" s="223" t="str">
        <f t="shared" si="9"/>
        <v/>
      </c>
      <c r="V192" s="304"/>
      <c r="W192" s="305"/>
      <c r="X192" s="305"/>
      <c r="Y192" s="306"/>
      <c r="Z192" s="202" t="str">
        <f t="shared" si="10"/>
        <v/>
      </c>
      <c r="AA192" s="158" t="str">
        <f t="shared" si="11"/>
        <v/>
      </c>
      <c r="AB192" s="152"/>
      <c r="AC192" s="151"/>
      <c r="AD192" s="151"/>
      <c r="AE192" s="151"/>
    </row>
    <row r="193" spans="1:31" ht="20.100000000000001" customHeight="1" thickBot="1" x14ac:dyDescent="0.3">
      <c r="A193" s="163">
        <v>189</v>
      </c>
      <c r="B193" s="162"/>
      <c r="C193" s="161"/>
      <c r="D193" s="160"/>
      <c r="E193" s="259"/>
      <c r="F193" s="260"/>
      <c r="G193" s="260"/>
      <c r="H193" s="260"/>
      <c r="I193" s="260"/>
      <c r="J193" s="260"/>
      <c r="K193" s="260"/>
      <c r="L193" s="223" t="str">
        <f t="shared" si="8"/>
        <v/>
      </c>
      <c r="M193" s="259"/>
      <c r="N193" s="260"/>
      <c r="O193" s="260"/>
      <c r="P193" s="260"/>
      <c r="Q193" s="260"/>
      <c r="R193" s="260"/>
      <c r="S193" s="260"/>
      <c r="T193" s="265"/>
      <c r="U193" s="223" t="str">
        <f t="shared" si="9"/>
        <v/>
      </c>
      <c r="V193" s="304"/>
      <c r="W193" s="305"/>
      <c r="X193" s="305"/>
      <c r="Y193" s="306"/>
      <c r="Z193" s="202" t="str">
        <f t="shared" si="10"/>
        <v/>
      </c>
      <c r="AA193" s="158" t="str">
        <f t="shared" si="11"/>
        <v/>
      </c>
      <c r="AB193" s="152"/>
      <c r="AC193" s="151"/>
      <c r="AD193" s="151"/>
      <c r="AE193" s="151"/>
    </row>
    <row r="194" spans="1:31" ht="20.100000000000001" customHeight="1" thickBot="1" x14ac:dyDescent="0.3">
      <c r="A194" s="163">
        <v>190</v>
      </c>
      <c r="B194" s="162"/>
      <c r="C194" s="161"/>
      <c r="D194" s="160"/>
      <c r="E194" s="259"/>
      <c r="F194" s="260"/>
      <c r="G194" s="260"/>
      <c r="H194" s="260"/>
      <c r="I194" s="260"/>
      <c r="J194" s="260"/>
      <c r="K194" s="260"/>
      <c r="L194" s="223" t="str">
        <f t="shared" si="8"/>
        <v/>
      </c>
      <c r="M194" s="259"/>
      <c r="N194" s="260"/>
      <c r="O194" s="260"/>
      <c r="P194" s="260"/>
      <c r="Q194" s="260"/>
      <c r="R194" s="260"/>
      <c r="S194" s="260"/>
      <c r="T194" s="265"/>
      <c r="U194" s="223" t="str">
        <f t="shared" si="9"/>
        <v/>
      </c>
      <c r="V194" s="304"/>
      <c r="W194" s="305"/>
      <c r="X194" s="305"/>
      <c r="Y194" s="306"/>
      <c r="Z194" s="202" t="str">
        <f t="shared" si="10"/>
        <v/>
      </c>
      <c r="AA194" s="158" t="str">
        <f t="shared" si="11"/>
        <v/>
      </c>
      <c r="AB194" s="152"/>
      <c r="AC194" s="151"/>
      <c r="AD194" s="151"/>
      <c r="AE194" s="151"/>
    </row>
    <row r="195" spans="1:31" ht="20.100000000000001" customHeight="1" thickBot="1" x14ac:dyDescent="0.3">
      <c r="A195" s="163">
        <v>191</v>
      </c>
      <c r="B195" s="162"/>
      <c r="C195" s="161"/>
      <c r="D195" s="160"/>
      <c r="E195" s="259"/>
      <c r="F195" s="260"/>
      <c r="G195" s="260"/>
      <c r="H195" s="260"/>
      <c r="I195" s="260"/>
      <c r="J195" s="260"/>
      <c r="K195" s="260"/>
      <c r="L195" s="223" t="str">
        <f t="shared" si="8"/>
        <v/>
      </c>
      <c r="M195" s="259"/>
      <c r="N195" s="260"/>
      <c r="O195" s="260"/>
      <c r="P195" s="260"/>
      <c r="Q195" s="260"/>
      <c r="R195" s="260"/>
      <c r="S195" s="260"/>
      <c r="T195" s="265"/>
      <c r="U195" s="223" t="str">
        <f t="shared" si="9"/>
        <v/>
      </c>
      <c r="V195" s="304"/>
      <c r="W195" s="305"/>
      <c r="X195" s="305"/>
      <c r="Y195" s="306"/>
      <c r="Z195" s="202" t="str">
        <f t="shared" si="10"/>
        <v/>
      </c>
      <c r="AA195" s="158" t="str">
        <f t="shared" si="11"/>
        <v/>
      </c>
      <c r="AB195" s="152"/>
      <c r="AC195" s="151"/>
      <c r="AD195" s="151"/>
      <c r="AE195" s="151"/>
    </row>
    <row r="196" spans="1:31" ht="20.100000000000001" customHeight="1" thickBot="1" x14ac:dyDescent="0.3">
      <c r="A196" s="163">
        <v>192</v>
      </c>
      <c r="B196" s="162"/>
      <c r="C196" s="161"/>
      <c r="D196" s="160"/>
      <c r="E196" s="259"/>
      <c r="F196" s="260"/>
      <c r="G196" s="260"/>
      <c r="H196" s="260"/>
      <c r="I196" s="260"/>
      <c r="J196" s="260"/>
      <c r="K196" s="260"/>
      <c r="L196" s="223" t="str">
        <f t="shared" si="8"/>
        <v/>
      </c>
      <c r="M196" s="259"/>
      <c r="N196" s="260"/>
      <c r="O196" s="260"/>
      <c r="P196" s="260"/>
      <c r="Q196" s="260"/>
      <c r="R196" s="260"/>
      <c r="S196" s="260"/>
      <c r="T196" s="265"/>
      <c r="U196" s="223" t="str">
        <f t="shared" si="9"/>
        <v/>
      </c>
      <c r="V196" s="304"/>
      <c r="W196" s="305"/>
      <c r="X196" s="305"/>
      <c r="Y196" s="306"/>
      <c r="Z196" s="202" t="str">
        <f t="shared" si="10"/>
        <v/>
      </c>
      <c r="AA196" s="158" t="str">
        <f t="shared" si="11"/>
        <v/>
      </c>
      <c r="AB196" s="152"/>
      <c r="AC196" s="151"/>
      <c r="AD196" s="151"/>
      <c r="AE196" s="151"/>
    </row>
    <row r="197" spans="1:31" ht="20.100000000000001" customHeight="1" thickBot="1" x14ac:dyDescent="0.3">
      <c r="A197" s="163">
        <v>193</v>
      </c>
      <c r="B197" s="162"/>
      <c r="C197" s="161"/>
      <c r="D197" s="160"/>
      <c r="E197" s="259"/>
      <c r="F197" s="260"/>
      <c r="G197" s="260"/>
      <c r="H197" s="260"/>
      <c r="I197" s="260"/>
      <c r="J197" s="260"/>
      <c r="K197" s="260"/>
      <c r="L197" s="223" t="str">
        <f t="shared" ref="L197:L260" si="12">IF(SUM(E197:K197)&gt;0,SUM(E197:K197),"")</f>
        <v/>
      </c>
      <c r="M197" s="259"/>
      <c r="N197" s="260"/>
      <c r="O197" s="260"/>
      <c r="P197" s="260"/>
      <c r="Q197" s="260"/>
      <c r="R197" s="260"/>
      <c r="S197" s="260"/>
      <c r="T197" s="265"/>
      <c r="U197" s="223" t="str">
        <f t="shared" ref="U197:U260" si="13">IF(SUM(M197:T197)&gt;0,SUM(M197:T197),"")</f>
        <v/>
      </c>
      <c r="V197" s="304"/>
      <c r="W197" s="305"/>
      <c r="X197" s="305"/>
      <c r="Y197" s="306"/>
      <c r="Z197" s="202" t="str">
        <f t="shared" ref="Z197:Z260" si="14">IF(SUM(E197:Y197)&gt;0,SUM(E197:K197)+SUM(M197:T197)+MAX((V197+W197),(V197+X197),(V197+Y197),(W197+X197),(W197+Y197),(X197+Y197)),"")</f>
        <v/>
      </c>
      <c r="AA197" s="158" t="str">
        <f t="shared" ref="AA197:AA260" si="15">IF(Z197&lt;&gt;"",VLOOKUP(Z197,$AC$6:$AD$11,2),"")</f>
        <v/>
      </c>
      <c r="AB197" s="152"/>
      <c r="AC197" s="151"/>
      <c r="AD197" s="151"/>
      <c r="AE197" s="151"/>
    </row>
    <row r="198" spans="1:31" ht="20.100000000000001" customHeight="1" thickBot="1" x14ac:dyDescent="0.3">
      <c r="A198" s="163">
        <v>194</v>
      </c>
      <c r="B198" s="162"/>
      <c r="C198" s="161"/>
      <c r="D198" s="160"/>
      <c r="E198" s="259"/>
      <c r="F198" s="260"/>
      <c r="G198" s="260"/>
      <c r="H198" s="260"/>
      <c r="I198" s="260"/>
      <c r="J198" s="260"/>
      <c r="K198" s="260"/>
      <c r="L198" s="223" t="str">
        <f t="shared" si="12"/>
        <v/>
      </c>
      <c r="M198" s="259"/>
      <c r="N198" s="260"/>
      <c r="O198" s="260"/>
      <c r="P198" s="260"/>
      <c r="Q198" s="260"/>
      <c r="R198" s="260"/>
      <c r="S198" s="260"/>
      <c r="T198" s="265"/>
      <c r="U198" s="223" t="str">
        <f t="shared" si="13"/>
        <v/>
      </c>
      <c r="V198" s="304"/>
      <c r="W198" s="305"/>
      <c r="X198" s="305"/>
      <c r="Y198" s="306"/>
      <c r="Z198" s="202" t="str">
        <f t="shared" si="14"/>
        <v/>
      </c>
      <c r="AA198" s="158" t="str">
        <f t="shared" si="15"/>
        <v/>
      </c>
      <c r="AB198" s="152"/>
      <c r="AC198" s="151"/>
      <c r="AD198" s="151"/>
      <c r="AE198" s="151"/>
    </row>
    <row r="199" spans="1:31" ht="20.100000000000001" customHeight="1" thickBot="1" x14ac:dyDescent="0.3">
      <c r="A199" s="163">
        <v>195</v>
      </c>
      <c r="B199" s="162"/>
      <c r="C199" s="161"/>
      <c r="D199" s="160"/>
      <c r="E199" s="259"/>
      <c r="F199" s="260"/>
      <c r="G199" s="260"/>
      <c r="H199" s="260"/>
      <c r="I199" s="260"/>
      <c r="J199" s="260"/>
      <c r="K199" s="260"/>
      <c r="L199" s="223" t="str">
        <f t="shared" si="12"/>
        <v/>
      </c>
      <c r="M199" s="259"/>
      <c r="N199" s="260"/>
      <c r="O199" s="260"/>
      <c r="P199" s="260"/>
      <c r="Q199" s="260"/>
      <c r="R199" s="260"/>
      <c r="S199" s="260"/>
      <c r="T199" s="265"/>
      <c r="U199" s="223" t="str">
        <f t="shared" si="13"/>
        <v/>
      </c>
      <c r="V199" s="304"/>
      <c r="W199" s="305"/>
      <c r="X199" s="305"/>
      <c r="Y199" s="306"/>
      <c r="Z199" s="202" t="str">
        <f t="shared" si="14"/>
        <v/>
      </c>
      <c r="AA199" s="158" t="str">
        <f t="shared" si="15"/>
        <v/>
      </c>
      <c r="AB199" s="152"/>
      <c r="AC199" s="151"/>
      <c r="AD199" s="151"/>
      <c r="AE199" s="151"/>
    </row>
    <row r="200" spans="1:31" ht="20.100000000000001" customHeight="1" thickBot="1" x14ac:dyDescent="0.3">
      <c r="A200" s="163">
        <v>196</v>
      </c>
      <c r="B200" s="162"/>
      <c r="C200" s="161"/>
      <c r="D200" s="160"/>
      <c r="E200" s="259"/>
      <c r="F200" s="260"/>
      <c r="G200" s="260"/>
      <c r="H200" s="260"/>
      <c r="I200" s="260"/>
      <c r="J200" s="260"/>
      <c r="K200" s="260"/>
      <c r="L200" s="223" t="str">
        <f t="shared" si="12"/>
        <v/>
      </c>
      <c r="M200" s="259"/>
      <c r="N200" s="260"/>
      <c r="O200" s="260"/>
      <c r="P200" s="260"/>
      <c r="Q200" s="260"/>
      <c r="R200" s="260"/>
      <c r="S200" s="260"/>
      <c r="T200" s="265"/>
      <c r="U200" s="223" t="str">
        <f t="shared" si="13"/>
        <v/>
      </c>
      <c r="V200" s="304"/>
      <c r="W200" s="305"/>
      <c r="X200" s="305"/>
      <c r="Y200" s="306"/>
      <c r="Z200" s="202" t="str">
        <f t="shared" si="14"/>
        <v/>
      </c>
      <c r="AA200" s="158" t="str">
        <f t="shared" si="15"/>
        <v/>
      </c>
      <c r="AB200" s="152"/>
      <c r="AC200" s="151"/>
      <c r="AD200" s="151"/>
      <c r="AE200" s="151"/>
    </row>
    <row r="201" spans="1:31" ht="20.100000000000001" customHeight="1" thickBot="1" x14ac:dyDescent="0.3">
      <c r="A201" s="163">
        <v>197</v>
      </c>
      <c r="B201" s="162"/>
      <c r="C201" s="161"/>
      <c r="D201" s="160"/>
      <c r="E201" s="259"/>
      <c r="F201" s="260"/>
      <c r="G201" s="260"/>
      <c r="H201" s="260"/>
      <c r="I201" s="260"/>
      <c r="J201" s="260"/>
      <c r="K201" s="260"/>
      <c r="L201" s="223" t="str">
        <f t="shared" si="12"/>
        <v/>
      </c>
      <c r="M201" s="259"/>
      <c r="N201" s="260"/>
      <c r="O201" s="260"/>
      <c r="P201" s="260"/>
      <c r="Q201" s="260"/>
      <c r="R201" s="260"/>
      <c r="S201" s="260"/>
      <c r="T201" s="265"/>
      <c r="U201" s="223" t="str">
        <f t="shared" si="13"/>
        <v/>
      </c>
      <c r="V201" s="304"/>
      <c r="W201" s="305"/>
      <c r="X201" s="305"/>
      <c r="Y201" s="306"/>
      <c r="Z201" s="202" t="str">
        <f t="shared" si="14"/>
        <v/>
      </c>
      <c r="AA201" s="158" t="str">
        <f t="shared" si="15"/>
        <v/>
      </c>
      <c r="AB201" s="152"/>
      <c r="AC201" s="151"/>
      <c r="AD201" s="151"/>
      <c r="AE201" s="151"/>
    </row>
    <row r="202" spans="1:31" ht="20.100000000000001" customHeight="1" thickBot="1" x14ac:dyDescent="0.3">
      <c r="A202" s="163">
        <v>198</v>
      </c>
      <c r="B202" s="162"/>
      <c r="C202" s="161"/>
      <c r="D202" s="160"/>
      <c r="E202" s="259"/>
      <c r="F202" s="260"/>
      <c r="G202" s="260"/>
      <c r="H202" s="260"/>
      <c r="I202" s="260"/>
      <c r="J202" s="260"/>
      <c r="K202" s="260"/>
      <c r="L202" s="223" t="str">
        <f t="shared" si="12"/>
        <v/>
      </c>
      <c r="M202" s="259"/>
      <c r="N202" s="260"/>
      <c r="O202" s="260"/>
      <c r="P202" s="260"/>
      <c r="Q202" s="260"/>
      <c r="R202" s="260"/>
      <c r="S202" s="260"/>
      <c r="T202" s="265"/>
      <c r="U202" s="223" t="str">
        <f t="shared" si="13"/>
        <v/>
      </c>
      <c r="V202" s="304"/>
      <c r="W202" s="305"/>
      <c r="X202" s="305"/>
      <c r="Y202" s="306"/>
      <c r="Z202" s="202" t="str">
        <f t="shared" si="14"/>
        <v/>
      </c>
      <c r="AA202" s="158" t="str">
        <f t="shared" si="15"/>
        <v/>
      </c>
      <c r="AB202" s="152"/>
      <c r="AC202" s="151"/>
      <c r="AD202" s="151"/>
      <c r="AE202" s="151"/>
    </row>
    <row r="203" spans="1:31" ht="20.100000000000001" customHeight="1" thickBot="1" x14ac:dyDescent="0.3">
      <c r="A203" s="163">
        <v>199</v>
      </c>
      <c r="B203" s="162"/>
      <c r="C203" s="161"/>
      <c r="D203" s="160"/>
      <c r="E203" s="259"/>
      <c r="F203" s="260"/>
      <c r="G203" s="260"/>
      <c r="H203" s="260"/>
      <c r="I203" s="260"/>
      <c r="J203" s="260"/>
      <c r="K203" s="260"/>
      <c r="L203" s="223" t="str">
        <f t="shared" si="12"/>
        <v/>
      </c>
      <c r="M203" s="259"/>
      <c r="N203" s="260"/>
      <c r="O203" s="260"/>
      <c r="P203" s="260"/>
      <c r="Q203" s="260"/>
      <c r="R203" s="260"/>
      <c r="S203" s="260"/>
      <c r="T203" s="265"/>
      <c r="U203" s="223" t="str">
        <f t="shared" si="13"/>
        <v/>
      </c>
      <c r="V203" s="304"/>
      <c r="W203" s="305"/>
      <c r="X203" s="305"/>
      <c r="Y203" s="306"/>
      <c r="Z203" s="202" t="str">
        <f t="shared" si="14"/>
        <v/>
      </c>
      <c r="AA203" s="158" t="str">
        <f t="shared" si="15"/>
        <v/>
      </c>
      <c r="AB203" s="152"/>
      <c r="AC203" s="151"/>
      <c r="AD203" s="151"/>
      <c r="AE203" s="151"/>
    </row>
    <row r="204" spans="1:31" ht="20.100000000000001" customHeight="1" thickBot="1" x14ac:dyDescent="0.3">
      <c r="A204" s="163">
        <v>200</v>
      </c>
      <c r="B204" s="162"/>
      <c r="C204" s="161"/>
      <c r="D204" s="160"/>
      <c r="E204" s="259"/>
      <c r="F204" s="260"/>
      <c r="G204" s="260"/>
      <c r="H204" s="260"/>
      <c r="I204" s="260"/>
      <c r="J204" s="260"/>
      <c r="K204" s="260"/>
      <c r="L204" s="223" t="str">
        <f t="shared" si="12"/>
        <v/>
      </c>
      <c r="M204" s="259"/>
      <c r="N204" s="260"/>
      <c r="O204" s="260"/>
      <c r="P204" s="260"/>
      <c r="Q204" s="260"/>
      <c r="R204" s="260"/>
      <c r="S204" s="260"/>
      <c r="T204" s="265"/>
      <c r="U204" s="223" t="str">
        <f t="shared" si="13"/>
        <v/>
      </c>
      <c r="V204" s="304"/>
      <c r="W204" s="305"/>
      <c r="X204" s="305"/>
      <c r="Y204" s="306"/>
      <c r="Z204" s="202" t="str">
        <f t="shared" si="14"/>
        <v/>
      </c>
      <c r="AA204" s="158" t="str">
        <f t="shared" si="15"/>
        <v/>
      </c>
      <c r="AB204" s="152"/>
      <c r="AC204" s="151"/>
      <c r="AD204" s="151"/>
      <c r="AE204" s="151"/>
    </row>
    <row r="205" spans="1:31" ht="20.100000000000001" customHeight="1" thickBot="1" x14ac:dyDescent="0.3">
      <c r="A205" s="163">
        <v>201</v>
      </c>
      <c r="B205" s="162"/>
      <c r="C205" s="161"/>
      <c r="D205" s="160"/>
      <c r="E205" s="259"/>
      <c r="F205" s="260"/>
      <c r="G205" s="260"/>
      <c r="H205" s="260"/>
      <c r="I205" s="260"/>
      <c r="J205" s="260"/>
      <c r="K205" s="260"/>
      <c r="L205" s="223" t="str">
        <f t="shared" si="12"/>
        <v/>
      </c>
      <c r="M205" s="259"/>
      <c r="N205" s="260"/>
      <c r="O205" s="260"/>
      <c r="P205" s="260"/>
      <c r="Q205" s="260"/>
      <c r="R205" s="260"/>
      <c r="S205" s="260"/>
      <c r="T205" s="265"/>
      <c r="U205" s="223" t="str">
        <f t="shared" si="13"/>
        <v/>
      </c>
      <c r="V205" s="304"/>
      <c r="W205" s="305"/>
      <c r="X205" s="305"/>
      <c r="Y205" s="306"/>
      <c r="Z205" s="202" t="str">
        <f t="shared" si="14"/>
        <v/>
      </c>
      <c r="AA205" s="158" t="str">
        <f t="shared" si="15"/>
        <v/>
      </c>
      <c r="AB205" s="152"/>
      <c r="AC205" s="151"/>
      <c r="AD205" s="151"/>
      <c r="AE205" s="151"/>
    </row>
    <row r="206" spans="1:31" ht="20.100000000000001" customHeight="1" thickBot="1" x14ac:dyDescent="0.3">
      <c r="A206" s="163">
        <v>202</v>
      </c>
      <c r="B206" s="162"/>
      <c r="C206" s="161"/>
      <c r="D206" s="160"/>
      <c r="E206" s="259"/>
      <c r="F206" s="260"/>
      <c r="G206" s="260"/>
      <c r="H206" s="260"/>
      <c r="I206" s="260"/>
      <c r="J206" s="260"/>
      <c r="K206" s="260"/>
      <c r="L206" s="223" t="str">
        <f t="shared" si="12"/>
        <v/>
      </c>
      <c r="M206" s="259"/>
      <c r="N206" s="260"/>
      <c r="O206" s="260"/>
      <c r="P206" s="260"/>
      <c r="Q206" s="260"/>
      <c r="R206" s="260"/>
      <c r="S206" s="260"/>
      <c r="T206" s="265"/>
      <c r="U206" s="223" t="str">
        <f t="shared" si="13"/>
        <v/>
      </c>
      <c r="V206" s="304"/>
      <c r="W206" s="305"/>
      <c r="X206" s="305"/>
      <c r="Y206" s="306"/>
      <c r="Z206" s="202" t="str">
        <f t="shared" si="14"/>
        <v/>
      </c>
      <c r="AA206" s="158" t="str">
        <f t="shared" si="15"/>
        <v/>
      </c>
      <c r="AB206" s="152"/>
      <c r="AC206" s="151"/>
      <c r="AD206" s="151"/>
      <c r="AE206" s="151"/>
    </row>
    <row r="207" spans="1:31" ht="20.100000000000001" customHeight="1" thickBot="1" x14ac:dyDescent="0.3">
      <c r="A207" s="163">
        <v>203</v>
      </c>
      <c r="B207" s="162"/>
      <c r="C207" s="161"/>
      <c r="D207" s="160"/>
      <c r="E207" s="259"/>
      <c r="F207" s="260"/>
      <c r="G207" s="260"/>
      <c r="H207" s="260"/>
      <c r="I207" s="260"/>
      <c r="J207" s="260"/>
      <c r="K207" s="260"/>
      <c r="L207" s="223" t="str">
        <f t="shared" si="12"/>
        <v/>
      </c>
      <c r="M207" s="259"/>
      <c r="N207" s="260"/>
      <c r="O207" s="260"/>
      <c r="P207" s="260"/>
      <c r="Q207" s="260"/>
      <c r="R207" s="260"/>
      <c r="S207" s="260"/>
      <c r="T207" s="265"/>
      <c r="U207" s="223" t="str">
        <f t="shared" si="13"/>
        <v/>
      </c>
      <c r="V207" s="304"/>
      <c r="W207" s="305"/>
      <c r="X207" s="305"/>
      <c r="Y207" s="306"/>
      <c r="Z207" s="202" t="str">
        <f t="shared" si="14"/>
        <v/>
      </c>
      <c r="AA207" s="158" t="str">
        <f t="shared" si="15"/>
        <v/>
      </c>
      <c r="AB207" s="152"/>
      <c r="AC207" s="151"/>
      <c r="AD207" s="151"/>
      <c r="AE207" s="151"/>
    </row>
    <row r="208" spans="1:31" ht="20.100000000000001" customHeight="1" thickBot="1" x14ac:dyDescent="0.3">
      <c r="A208" s="163">
        <v>204</v>
      </c>
      <c r="B208" s="162"/>
      <c r="C208" s="161"/>
      <c r="D208" s="160"/>
      <c r="E208" s="259"/>
      <c r="F208" s="260"/>
      <c r="G208" s="260"/>
      <c r="H208" s="260"/>
      <c r="I208" s="260"/>
      <c r="J208" s="260"/>
      <c r="K208" s="260"/>
      <c r="L208" s="223" t="str">
        <f t="shared" si="12"/>
        <v/>
      </c>
      <c r="M208" s="259"/>
      <c r="N208" s="260"/>
      <c r="O208" s="260"/>
      <c r="P208" s="260"/>
      <c r="Q208" s="260"/>
      <c r="R208" s="260"/>
      <c r="S208" s="260"/>
      <c r="T208" s="265"/>
      <c r="U208" s="223" t="str">
        <f t="shared" si="13"/>
        <v/>
      </c>
      <c r="V208" s="304"/>
      <c r="W208" s="305"/>
      <c r="X208" s="305"/>
      <c r="Y208" s="306"/>
      <c r="Z208" s="202" t="str">
        <f t="shared" si="14"/>
        <v/>
      </c>
      <c r="AA208" s="158" t="str">
        <f t="shared" si="15"/>
        <v/>
      </c>
      <c r="AB208" s="152"/>
      <c r="AC208" s="151"/>
      <c r="AD208" s="151"/>
      <c r="AE208" s="151"/>
    </row>
    <row r="209" spans="1:31" ht="20.100000000000001" customHeight="1" thickBot="1" x14ac:dyDescent="0.3">
      <c r="A209" s="163">
        <v>205</v>
      </c>
      <c r="B209" s="162"/>
      <c r="C209" s="161"/>
      <c r="D209" s="160"/>
      <c r="E209" s="259"/>
      <c r="F209" s="260"/>
      <c r="G209" s="260"/>
      <c r="H209" s="260"/>
      <c r="I209" s="260"/>
      <c r="J209" s="260"/>
      <c r="K209" s="260"/>
      <c r="L209" s="223" t="str">
        <f t="shared" si="12"/>
        <v/>
      </c>
      <c r="M209" s="259"/>
      <c r="N209" s="260"/>
      <c r="O209" s="260"/>
      <c r="P209" s="260"/>
      <c r="Q209" s="260"/>
      <c r="R209" s="260"/>
      <c r="S209" s="260"/>
      <c r="T209" s="265"/>
      <c r="U209" s="223" t="str">
        <f t="shared" si="13"/>
        <v/>
      </c>
      <c r="V209" s="304"/>
      <c r="W209" s="305"/>
      <c r="X209" s="305"/>
      <c r="Y209" s="306"/>
      <c r="Z209" s="202" t="str">
        <f t="shared" si="14"/>
        <v/>
      </c>
      <c r="AA209" s="158" t="str">
        <f t="shared" si="15"/>
        <v/>
      </c>
      <c r="AB209" s="152"/>
      <c r="AC209" s="151"/>
      <c r="AD209" s="151"/>
      <c r="AE209" s="151"/>
    </row>
    <row r="210" spans="1:31" ht="20.100000000000001" customHeight="1" thickBot="1" x14ac:dyDescent="0.3">
      <c r="A210" s="163">
        <v>206</v>
      </c>
      <c r="B210" s="162"/>
      <c r="C210" s="161"/>
      <c r="D210" s="160"/>
      <c r="E210" s="259"/>
      <c r="F210" s="260"/>
      <c r="G210" s="260"/>
      <c r="H210" s="260"/>
      <c r="I210" s="260"/>
      <c r="J210" s="260"/>
      <c r="K210" s="260"/>
      <c r="L210" s="223" t="str">
        <f t="shared" si="12"/>
        <v/>
      </c>
      <c r="M210" s="259"/>
      <c r="N210" s="260"/>
      <c r="O210" s="260"/>
      <c r="P210" s="260"/>
      <c r="Q210" s="260"/>
      <c r="R210" s="260"/>
      <c r="S210" s="260"/>
      <c r="T210" s="265"/>
      <c r="U210" s="223" t="str">
        <f t="shared" si="13"/>
        <v/>
      </c>
      <c r="V210" s="304"/>
      <c r="W210" s="305"/>
      <c r="X210" s="305"/>
      <c r="Y210" s="306"/>
      <c r="Z210" s="202" t="str">
        <f t="shared" si="14"/>
        <v/>
      </c>
      <c r="AA210" s="158" t="str">
        <f t="shared" si="15"/>
        <v/>
      </c>
      <c r="AB210" s="152"/>
      <c r="AC210" s="151"/>
      <c r="AD210" s="151"/>
      <c r="AE210" s="151"/>
    </row>
    <row r="211" spans="1:31" ht="20.100000000000001" customHeight="1" thickBot="1" x14ac:dyDescent="0.3">
      <c r="A211" s="163">
        <v>207</v>
      </c>
      <c r="B211" s="162"/>
      <c r="C211" s="161"/>
      <c r="D211" s="160"/>
      <c r="E211" s="259"/>
      <c r="F211" s="260"/>
      <c r="G211" s="260"/>
      <c r="H211" s="260"/>
      <c r="I211" s="260"/>
      <c r="J211" s="260"/>
      <c r="K211" s="260"/>
      <c r="L211" s="223" t="str">
        <f t="shared" si="12"/>
        <v/>
      </c>
      <c r="M211" s="259"/>
      <c r="N211" s="260"/>
      <c r="O211" s="260"/>
      <c r="P211" s="260"/>
      <c r="Q211" s="260"/>
      <c r="R211" s="260"/>
      <c r="S211" s="260"/>
      <c r="T211" s="265"/>
      <c r="U211" s="223" t="str">
        <f t="shared" si="13"/>
        <v/>
      </c>
      <c r="V211" s="304"/>
      <c r="W211" s="305"/>
      <c r="X211" s="305"/>
      <c r="Y211" s="306"/>
      <c r="Z211" s="202" t="str">
        <f t="shared" si="14"/>
        <v/>
      </c>
      <c r="AA211" s="158" t="str">
        <f t="shared" si="15"/>
        <v/>
      </c>
      <c r="AB211" s="152"/>
      <c r="AC211" s="151"/>
      <c r="AD211" s="151"/>
      <c r="AE211" s="151"/>
    </row>
    <row r="212" spans="1:31" ht="20.100000000000001" customHeight="1" thickBot="1" x14ac:dyDescent="0.3">
      <c r="A212" s="163">
        <v>208</v>
      </c>
      <c r="B212" s="162"/>
      <c r="C212" s="161"/>
      <c r="D212" s="160"/>
      <c r="E212" s="259"/>
      <c r="F212" s="260"/>
      <c r="G212" s="260"/>
      <c r="H212" s="260"/>
      <c r="I212" s="260"/>
      <c r="J212" s="260"/>
      <c r="K212" s="260"/>
      <c r="L212" s="223" t="str">
        <f t="shared" si="12"/>
        <v/>
      </c>
      <c r="M212" s="259"/>
      <c r="N212" s="260"/>
      <c r="O212" s="260"/>
      <c r="P212" s="260"/>
      <c r="Q212" s="260"/>
      <c r="R212" s="260"/>
      <c r="S212" s="260"/>
      <c r="T212" s="265"/>
      <c r="U212" s="223" t="str">
        <f t="shared" si="13"/>
        <v/>
      </c>
      <c r="V212" s="304"/>
      <c r="W212" s="305"/>
      <c r="X212" s="305"/>
      <c r="Y212" s="306"/>
      <c r="Z212" s="202" t="str">
        <f t="shared" si="14"/>
        <v/>
      </c>
      <c r="AA212" s="158" t="str">
        <f t="shared" si="15"/>
        <v/>
      </c>
      <c r="AB212" s="152"/>
      <c r="AC212" s="151"/>
      <c r="AD212" s="151"/>
      <c r="AE212" s="151"/>
    </row>
    <row r="213" spans="1:31" ht="20.100000000000001" customHeight="1" thickBot="1" x14ac:dyDescent="0.3">
      <c r="A213" s="163">
        <v>209</v>
      </c>
      <c r="B213" s="162"/>
      <c r="C213" s="161"/>
      <c r="D213" s="160"/>
      <c r="E213" s="259"/>
      <c r="F213" s="260"/>
      <c r="G213" s="260"/>
      <c r="H213" s="260"/>
      <c r="I213" s="260"/>
      <c r="J213" s="260"/>
      <c r="K213" s="260"/>
      <c r="L213" s="223" t="str">
        <f t="shared" si="12"/>
        <v/>
      </c>
      <c r="M213" s="259"/>
      <c r="N213" s="260"/>
      <c r="O213" s="260"/>
      <c r="P213" s="260"/>
      <c r="Q213" s="260"/>
      <c r="R213" s="260"/>
      <c r="S213" s="260"/>
      <c r="T213" s="265"/>
      <c r="U213" s="223" t="str">
        <f t="shared" si="13"/>
        <v/>
      </c>
      <c r="V213" s="304"/>
      <c r="W213" s="305"/>
      <c r="X213" s="305"/>
      <c r="Y213" s="306"/>
      <c r="Z213" s="202" t="str">
        <f t="shared" si="14"/>
        <v/>
      </c>
      <c r="AA213" s="158" t="str">
        <f t="shared" si="15"/>
        <v/>
      </c>
      <c r="AB213" s="152"/>
      <c r="AC213" s="151"/>
      <c r="AD213" s="151"/>
      <c r="AE213" s="151"/>
    </row>
    <row r="214" spans="1:31" ht="20.100000000000001" customHeight="1" thickBot="1" x14ac:dyDescent="0.3">
      <c r="A214" s="163">
        <v>210</v>
      </c>
      <c r="B214" s="162"/>
      <c r="C214" s="161"/>
      <c r="D214" s="160"/>
      <c r="E214" s="259"/>
      <c r="F214" s="260"/>
      <c r="G214" s="260"/>
      <c r="H214" s="260"/>
      <c r="I214" s="260"/>
      <c r="J214" s="260"/>
      <c r="K214" s="260"/>
      <c r="L214" s="223" t="str">
        <f t="shared" si="12"/>
        <v/>
      </c>
      <c r="M214" s="259"/>
      <c r="N214" s="260"/>
      <c r="O214" s="260"/>
      <c r="P214" s="260"/>
      <c r="Q214" s="260"/>
      <c r="R214" s="260"/>
      <c r="S214" s="260"/>
      <c r="T214" s="265"/>
      <c r="U214" s="223" t="str">
        <f t="shared" si="13"/>
        <v/>
      </c>
      <c r="V214" s="304"/>
      <c r="W214" s="305"/>
      <c r="X214" s="305"/>
      <c r="Y214" s="306"/>
      <c r="Z214" s="202" t="str">
        <f t="shared" si="14"/>
        <v/>
      </c>
      <c r="AA214" s="158" t="str">
        <f t="shared" si="15"/>
        <v/>
      </c>
      <c r="AB214" s="152"/>
      <c r="AC214" s="151"/>
      <c r="AD214" s="151"/>
      <c r="AE214" s="151"/>
    </row>
    <row r="215" spans="1:31" ht="20.100000000000001" customHeight="1" thickBot="1" x14ac:dyDescent="0.3">
      <c r="A215" s="163">
        <v>211</v>
      </c>
      <c r="B215" s="162"/>
      <c r="C215" s="161"/>
      <c r="D215" s="160"/>
      <c r="E215" s="259"/>
      <c r="F215" s="260"/>
      <c r="G215" s="260"/>
      <c r="H215" s="260"/>
      <c r="I215" s="260"/>
      <c r="J215" s="260"/>
      <c r="K215" s="260"/>
      <c r="L215" s="223" t="str">
        <f t="shared" si="12"/>
        <v/>
      </c>
      <c r="M215" s="259"/>
      <c r="N215" s="260"/>
      <c r="O215" s="260"/>
      <c r="P215" s="260"/>
      <c r="Q215" s="260"/>
      <c r="R215" s="260"/>
      <c r="S215" s="260"/>
      <c r="T215" s="265"/>
      <c r="U215" s="223" t="str">
        <f t="shared" si="13"/>
        <v/>
      </c>
      <c r="V215" s="304"/>
      <c r="W215" s="305"/>
      <c r="X215" s="305"/>
      <c r="Y215" s="306"/>
      <c r="Z215" s="202" t="str">
        <f t="shared" si="14"/>
        <v/>
      </c>
      <c r="AA215" s="158" t="str">
        <f t="shared" si="15"/>
        <v/>
      </c>
      <c r="AB215" s="152"/>
      <c r="AC215" s="151"/>
      <c r="AD215" s="151"/>
      <c r="AE215" s="151"/>
    </row>
    <row r="216" spans="1:31" ht="20.100000000000001" customHeight="1" thickBot="1" x14ac:dyDescent="0.3">
      <c r="A216" s="163">
        <v>212</v>
      </c>
      <c r="B216" s="162"/>
      <c r="C216" s="161"/>
      <c r="D216" s="160"/>
      <c r="E216" s="259"/>
      <c r="F216" s="260"/>
      <c r="G216" s="260"/>
      <c r="H216" s="260"/>
      <c r="I216" s="260"/>
      <c r="J216" s="260"/>
      <c r="K216" s="260"/>
      <c r="L216" s="223" t="str">
        <f t="shared" si="12"/>
        <v/>
      </c>
      <c r="M216" s="259"/>
      <c r="N216" s="260"/>
      <c r="O216" s="260"/>
      <c r="P216" s="260"/>
      <c r="Q216" s="260"/>
      <c r="R216" s="260"/>
      <c r="S216" s="260"/>
      <c r="T216" s="265"/>
      <c r="U216" s="223" t="str">
        <f t="shared" si="13"/>
        <v/>
      </c>
      <c r="V216" s="304"/>
      <c r="W216" s="305"/>
      <c r="X216" s="305"/>
      <c r="Y216" s="306"/>
      <c r="Z216" s="202" t="str">
        <f t="shared" si="14"/>
        <v/>
      </c>
      <c r="AA216" s="158" t="str">
        <f t="shared" si="15"/>
        <v/>
      </c>
      <c r="AB216" s="152"/>
      <c r="AC216" s="151"/>
      <c r="AD216" s="151"/>
      <c r="AE216" s="151"/>
    </row>
    <row r="217" spans="1:31" ht="20.100000000000001" customHeight="1" thickBot="1" x14ac:dyDescent="0.3">
      <c r="A217" s="163">
        <v>213</v>
      </c>
      <c r="B217" s="162"/>
      <c r="C217" s="161"/>
      <c r="D217" s="160"/>
      <c r="E217" s="259"/>
      <c r="F217" s="260"/>
      <c r="G217" s="260"/>
      <c r="H217" s="260"/>
      <c r="I217" s="260"/>
      <c r="J217" s="260"/>
      <c r="K217" s="260"/>
      <c r="L217" s="223" t="str">
        <f t="shared" si="12"/>
        <v/>
      </c>
      <c r="M217" s="259"/>
      <c r="N217" s="260"/>
      <c r="O217" s="260"/>
      <c r="P217" s="260"/>
      <c r="Q217" s="260"/>
      <c r="R217" s="260"/>
      <c r="S217" s="260"/>
      <c r="T217" s="265"/>
      <c r="U217" s="223" t="str">
        <f t="shared" si="13"/>
        <v/>
      </c>
      <c r="V217" s="304"/>
      <c r="W217" s="305"/>
      <c r="X217" s="305"/>
      <c r="Y217" s="306"/>
      <c r="Z217" s="202" t="str">
        <f t="shared" si="14"/>
        <v/>
      </c>
      <c r="AA217" s="158" t="str">
        <f t="shared" si="15"/>
        <v/>
      </c>
      <c r="AB217" s="152"/>
      <c r="AC217" s="151"/>
      <c r="AD217" s="151"/>
      <c r="AE217" s="151"/>
    </row>
    <row r="218" spans="1:31" ht="20.100000000000001" customHeight="1" thickBot="1" x14ac:dyDescent="0.3">
      <c r="A218" s="163">
        <v>214</v>
      </c>
      <c r="B218" s="162"/>
      <c r="C218" s="161"/>
      <c r="D218" s="160"/>
      <c r="E218" s="259"/>
      <c r="F218" s="260"/>
      <c r="G218" s="260"/>
      <c r="H218" s="260"/>
      <c r="I218" s="260"/>
      <c r="J218" s="260"/>
      <c r="K218" s="260"/>
      <c r="L218" s="223" t="str">
        <f t="shared" si="12"/>
        <v/>
      </c>
      <c r="M218" s="259"/>
      <c r="N218" s="260"/>
      <c r="O218" s="260"/>
      <c r="P218" s="260"/>
      <c r="Q218" s="260"/>
      <c r="R218" s="260"/>
      <c r="S218" s="260"/>
      <c r="T218" s="265"/>
      <c r="U218" s="223" t="str">
        <f t="shared" si="13"/>
        <v/>
      </c>
      <c r="V218" s="304"/>
      <c r="W218" s="305"/>
      <c r="X218" s="305"/>
      <c r="Y218" s="306"/>
      <c r="Z218" s="202" t="str">
        <f t="shared" si="14"/>
        <v/>
      </c>
      <c r="AA218" s="158" t="str">
        <f t="shared" si="15"/>
        <v/>
      </c>
      <c r="AB218" s="152"/>
      <c r="AC218" s="151"/>
      <c r="AD218" s="151"/>
      <c r="AE218" s="151"/>
    </row>
    <row r="219" spans="1:31" ht="20.100000000000001" customHeight="1" thickBot="1" x14ac:dyDescent="0.3">
      <c r="A219" s="163">
        <v>215</v>
      </c>
      <c r="B219" s="162"/>
      <c r="C219" s="161"/>
      <c r="D219" s="160"/>
      <c r="E219" s="259"/>
      <c r="F219" s="260"/>
      <c r="G219" s="260"/>
      <c r="H219" s="260"/>
      <c r="I219" s="260"/>
      <c r="J219" s="260"/>
      <c r="K219" s="260"/>
      <c r="L219" s="223" t="str">
        <f t="shared" si="12"/>
        <v/>
      </c>
      <c r="M219" s="259"/>
      <c r="N219" s="260"/>
      <c r="O219" s="260"/>
      <c r="P219" s="260"/>
      <c r="Q219" s="260"/>
      <c r="R219" s="260"/>
      <c r="S219" s="260"/>
      <c r="T219" s="265"/>
      <c r="U219" s="223" t="str">
        <f t="shared" si="13"/>
        <v/>
      </c>
      <c r="V219" s="304"/>
      <c r="W219" s="305"/>
      <c r="X219" s="305"/>
      <c r="Y219" s="306"/>
      <c r="Z219" s="202" t="str">
        <f t="shared" si="14"/>
        <v/>
      </c>
      <c r="AA219" s="158" t="str">
        <f t="shared" si="15"/>
        <v/>
      </c>
      <c r="AB219" s="152"/>
      <c r="AC219" s="151"/>
      <c r="AD219" s="151"/>
      <c r="AE219" s="151"/>
    </row>
    <row r="220" spans="1:31" ht="20.100000000000001" customHeight="1" thickBot="1" x14ac:dyDescent="0.3">
      <c r="A220" s="163">
        <v>216</v>
      </c>
      <c r="B220" s="162"/>
      <c r="C220" s="161"/>
      <c r="D220" s="160"/>
      <c r="E220" s="259"/>
      <c r="F220" s="260"/>
      <c r="G220" s="260"/>
      <c r="H220" s="260"/>
      <c r="I220" s="260"/>
      <c r="J220" s="260"/>
      <c r="K220" s="260"/>
      <c r="L220" s="223" t="str">
        <f t="shared" si="12"/>
        <v/>
      </c>
      <c r="M220" s="259"/>
      <c r="N220" s="260"/>
      <c r="O220" s="260"/>
      <c r="P220" s="260"/>
      <c r="Q220" s="260"/>
      <c r="R220" s="260"/>
      <c r="S220" s="260"/>
      <c r="T220" s="265"/>
      <c r="U220" s="223" t="str">
        <f t="shared" si="13"/>
        <v/>
      </c>
      <c r="V220" s="304"/>
      <c r="W220" s="305"/>
      <c r="X220" s="305"/>
      <c r="Y220" s="306"/>
      <c r="Z220" s="202" t="str">
        <f t="shared" si="14"/>
        <v/>
      </c>
      <c r="AA220" s="158" t="str">
        <f t="shared" si="15"/>
        <v/>
      </c>
      <c r="AB220" s="152"/>
      <c r="AC220" s="151"/>
      <c r="AD220" s="151"/>
      <c r="AE220" s="151"/>
    </row>
    <row r="221" spans="1:31" ht="20.100000000000001" customHeight="1" thickBot="1" x14ac:dyDescent="0.3">
      <c r="A221" s="163">
        <v>217</v>
      </c>
      <c r="B221" s="162"/>
      <c r="C221" s="161"/>
      <c r="D221" s="160"/>
      <c r="E221" s="259"/>
      <c r="F221" s="260"/>
      <c r="G221" s="260"/>
      <c r="H221" s="260"/>
      <c r="I221" s="260"/>
      <c r="J221" s="260"/>
      <c r="K221" s="260"/>
      <c r="L221" s="223" t="str">
        <f t="shared" si="12"/>
        <v/>
      </c>
      <c r="M221" s="259"/>
      <c r="N221" s="260"/>
      <c r="O221" s="260"/>
      <c r="P221" s="260"/>
      <c r="Q221" s="260"/>
      <c r="R221" s="260"/>
      <c r="S221" s="260"/>
      <c r="T221" s="265"/>
      <c r="U221" s="223" t="str">
        <f t="shared" si="13"/>
        <v/>
      </c>
      <c r="V221" s="304"/>
      <c r="W221" s="305"/>
      <c r="X221" s="305"/>
      <c r="Y221" s="306"/>
      <c r="Z221" s="202" t="str">
        <f t="shared" si="14"/>
        <v/>
      </c>
      <c r="AA221" s="158" t="str">
        <f t="shared" si="15"/>
        <v/>
      </c>
      <c r="AB221" s="152"/>
      <c r="AC221" s="151"/>
      <c r="AD221" s="151"/>
      <c r="AE221" s="151"/>
    </row>
    <row r="222" spans="1:31" ht="20.100000000000001" customHeight="1" thickBot="1" x14ac:dyDescent="0.3">
      <c r="A222" s="163">
        <v>218</v>
      </c>
      <c r="B222" s="162"/>
      <c r="C222" s="161"/>
      <c r="D222" s="160"/>
      <c r="E222" s="259"/>
      <c r="F222" s="260"/>
      <c r="G222" s="260"/>
      <c r="H222" s="260"/>
      <c r="I222" s="260"/>
      <c r="J222" s="260"/>
      <c r="K222" s="260"/>
      <c r="L222" s="223" t="str">
        <f t="shared" si="12"/>
        <v/>
      </c>
      <c r="M222" s="259"/>
      <c r="N222" s="260"/>
      <c r="O222" s="260"/>
      <c r="P222" s="260"/>
      <c r="Q222" s="260"/>
      <c r="R222" s="260"/>
      <c r="S222" s="260"/>
      <c r="T222" s="265"/>
      <c r="U222" s="223" t="str">
        <f t="shared" si="13"/>
        <v/>
      </c>
      <c r="V222" s="304"/>
      <c r="W222" s="305"/>
      <c r="X222" s="305"/>
      <c r="Y222" s="306"/>
      <c r="Z222" s="202" t="str">
        <f t="shared" si="14"/>
        <v/>
      </c>
      <c r="AA222" s="158" t="str">
        <f t="shared" si="15"/>
        <v/>
      </c>
      <c r="AB222" s="152"/>
      <c r="AC222" s="151"/>
      <c r="AD222" s="151"/>
      <c r="AE222" s="151"/>
    </row>
    <row r="223" spans="1:31" ht="20.100000000000001" customHeight="1" thickBot="1" x14ac:dyDescent="0.3">
      <c r="A223" s="163">
        <v>219</v>
      </c>
      <c r="B223" s="162"/>
      <c r="C223" s="161"/>
      <c r="D223" s="160"/>
      <c r="E223" s="259"/>
      <c r="F223" s="260"/>
      <c r="G223" s="260"/>
      <c r="H223" s="260"/>
      <c r="I223" s="260"/>
      <c r="J223" s="260"/>
      <c r="K223" s="260"/>
      <c r="L223" s="223" t="str">
        <f t="shared" si="12"/>
        <v/>
      </c>
      <c r="M223" s="259"/>
      <c r="N223" s="260"/>
      <c r="O223" s="260"/>
      <c r="P223" s="260"/>
      <c r="Q223" s="260"/>
      <c r="R223" s="260"/>
      <c r="S223" s="260"/>
      <c r="T223" s="265"/>
      <c r="U223" s="223" t="str">
        <f t="shared" si="13"/>
        <v/>
      </c>
      <c r="V223" s="304"/>
      <c r="W223" s="305"/>
      <c r="X223" s="305"/>
      <c r="Y223" s="306"/>
      <c r="Z223" s="202" t="str">
        <f t="shared" si="14"/>
        <v/>
      </c>
      <c r="AA223" s="158" t="str">
        <f t="shared" si="15"/>
        <v/>
      </c>
      <c r="AB223" s="152"/>
      <c r="AC223" s="151"/>
      <c r="AD223" s="151"/>
      <c r="AE223" s="151"/>
    </row>
    <row r="224" spans="1:31" ht="20.100000000000001" customHeight="1" thickBot="1" x14ac:dyDescent="0.3">
      <c r="A224" s="163">
        <v>220</v>
      </c>
      <c r="B224" s="162"/>
      <c r="C224" s="161"/>
      <c r="D224" s="160"/>
      <c r="E224" s="259"/>
      <c r="F224" s="260"/>
      <c r="G224" s="260"/>
      <c r="H224" s="260"/>
      <c r="I224" s="260"/>
      <c r="J224" s="260"/>
      <c r="K224" s="260"/>
      <c r="L224" s="223" t="str">
        <f t="shared" si="12"/>
        <v/>
      </c>
      <c r="M224" s="259"/>
      <c r="N224" s="260"/>
      <c r="O224" s="260"/>
      <c r="P224" s="260"/>
      <c r="Q224" s="260"/>
      <c r="R224" s="260"/>
      <c r="S224" s="260"/>
      <c r="T224" s="265"/>
      <c r="U224" s="223" t="str">
        <f t="shared" si="13"/>
        <v/>
      </c>
      <c r="V224" s="304"/>
      <c r="W224" s="305"/>
      <c r="X224" s="305"/>
      <c r="Y224" s="306"/>
      <c r="Z224" s="202" t="str">
        <f t="shared" si="14"/>
        <v/>
      </c>
      <c r="AA224" s="158" t="str">
        <f t="shared" si="15"/>
        <v/>
      </c>
      <c r="AB224" s="152"/>
      <c r="AC224" s="151"/>
      <c r="AD224" s="151"/>
      <c r="AE224" s="151"/>
    </row>
    <row r="225" spans="1:31" ht="20.100000000000001" customHeight="1" thickBot="1" x14ac:dyDescent="0.3">
      <c r="A225" s="163">
        <v>221</v>
      </c>
      <c r="B225" s="162"/>
      <c r="C225" s="161"/>
      <c r="D225" s="160"/>
      <c r="E225" s="259"/>
      <c r="F225" s="260"/>
      <c r="G225" s="260"/>
      <c r="H225" s="260"/>
      <c r="I225" s="260"/>
      <c r="J225" s="260"/>
      <c r="K225" s="260"/>
      <c r="L225" s="223" t="str">
        <f t="shared" si="12"/>
        <v/>
      </c>
      <c r="M225" s="259"/>
      <c r="N225" s="260"/>
      <c r="O225" s="260"/>
      <c r="P225" s="260"/>
      <c r="Q225" s="260"/>
      <c r="R225" s="260"/>
      <c r="S225" s="260"/>
      <c r="T225" s="265"/>
      <c r="U225" s="223" t="str">
        <f t="shared" si="13"/>
        <v/>
      </c>
      <c r="V225" s="304"/>
      <c r="W225" s="305"/>
      <c r="X225" s="305"/>
      <c r="Y225" s="306"/>
      <c r="Z225" s="202" t="str">
        <f t="shared" si="14"/>
        <v/>
      </c>
      <c r="AA225" s="158" t="str">
        <f t="shared" si="15"/>
        <v/>
      </c>
      <c r="AB225" s="152"/>
      <c r="AC225" s="151"/>
      <c r="AD225" s="151"/>
      <c r="AE225" s="151"/>
    </row>
    <row r="226" spans="1:31" ht="20.100000000000001" customHeight="1" thickBot="1" x14ac:dyDescent="0.3">
      <c r="A226" s="163">
        <v>222</v>
      </c>
      <c r="B226" s="162"/>
      <c r="C226" s="161"/>
      <c r="D226" s="160"/>
      <c r="E226" s="259"/>
      <c r="F226" s="260"/>
      <c r="G226" s="260"/>
      <c r="H226" s="260"/>
      <c r="I226" s="260"/>
      <c r="J226" s="260"/>
      <c r="K226" s="260"/>
      <c r="L226" s="223" t="str">
        <f t="shared" si="12"/>
        <v/>
      </c>
      <c r="M226" s="259"/>
      <c r="N226" s="260"/>
      <c r="O226" s="260"/>
      <c r="P226" s="260"/>
      <c r="Q226" s="260"/>
      <c r="R226" s="260"/>
      <c r="S226" s="260"/>
      <c r="T226" s="265"/>
      <c r="U226" s="223" t="str">
        <f t="shared" si="13"/>
        <v/>
      </c>
      <c r="V226" s="304"/>
      <c r="W226" s="305"/>
      <c r="X226" s="305"/>
      <c r="Y226" s="306"/>
      <c r="Z226" s="202" t="str">
        <f t="shared" si="14"/>
        <v/>
      </c>
      <c r="AA226" s="158" t="str">
        <f t="shared" si="15"/>
        <v/>
      </c>
      <c r="AB226" s="152"/>
      <c r="AC226" s="151"/>
      <c r="AD226" s="151"/>
      <c r="AE226" s="151"/>
    </row>
    <row r="227" spans="1:31" ht="20.100000000000001" customHeight="1" thickBot="1" x14ac:dyDescent="0.3">
      <c r="A227" s="163">
        <v>223</v>
      </c>
      <c r="B227" s="162"/>
      <c r="C227" s="161"/>
      <c r="D227" s="160"/>
      <c r="E227" s="259"/>
      <c r="F227" s="260"/>
      <c r="G227" s="260"/>
      <c r="H227" s="260"/>
      <c r="I227" s="260"/>
      <c r="J227" s="260"/>
      <c r="K227" s="260"/>
      <c r="L227" s="223" t="str">
        <f t="shared" si="12"/>
        <v/>
      </c>
      <c r="M227" s="259"/>
      <c r="N227" s="260"/>
      <c r="O227" s="260"/>
      <c r="P227" s="260"/>
      <c r="Q227" s="260"/>
      <c r="R227" s="260"/>
      <c r="S227" s="260"/>
      <c r="T227" s="265"/>
      <c r="U227" s="223" t="str">
        <f t="shared" si="13"/>
        <v/>
      </c>
      <c r="V227" s="304"/>
      <c r="W227" s="305"/>
      <c r="X227" s="305"/>
      <c r="Y227" s="306"/>
      <c r="Z227" s="202" t="str">
        <f t="shared" si="14"/>
        <v/>
      </c>
      <c r="AA227" s="158" t="str">
        <f t="shared" si="15"/>
        <v/>
      </c>
      <c r="AB227" s="152"/>
      <c r="AC227" s="151"/>
      <c r="AD227" s="151"/>
      <c r="AE227" s="151"/>
    </row>
    <row r="228" spans="1:31" ht="20.100000000000001" customHeight="1" thickBot="1" x14ac:dyDescent="0.3">
      <c r="A228" s="163">
        <v>224</v>
      </c>
      <c r="B228" s="162"/>
      <c r="C228" s="161"/>
      <c r="D228" s="160"/>
      <c r="E228" s="259"/>
      <c r="F228" s="260"/>
      <c r="G228" s="260"/>
      <c r="H228" s="260"/>
      <c r="I228" s="260"/>
      <c r="J228" s="260"/>
      <c r="K228" s="260"/>
      <c r="L228" s="223" t="str">
        <f t="shared" si="12"/>
        <v/>
      </c>
      <c r="M228" s="259"/>
      <c r="N228" s="260"/>
      <c r="O228" s="260"/>
      <c r="P228" s="260"/>
      <c r="Q228" s="260"/>
      <c r="R228" s="260"/>
      <c r="S228" s="260"/>
      <c r="T228" s="265"/>
      <c r="U228" s="223" t="str">
        <f t="shared" si="13"/>
        <v/>
      </c>
      <c r="V228" s="304"/>
      <c r="W228" s="305"/>
      <c r="X228" s="305"/>
      <c r="Y228" s="306"/>
      <c r="Z228" s="202" t="str">
        <f t="shared" si="14"/>
        <v/>
      </c>
      <c r="AA228" s="158" t="str">
        <f t="shared" si="15"/>
        <v/>
      </c>
      <c r="AB228" s="152"/>
      <c r="AC228" s="151"/>
      <c r="AD228" s="151"/>
      <c r="AE228" s="151"/>
    </row>
    <row r="229" spans="1:31" ht="20.100000000000001" customHeight="1" thickBot="1" x14ac:dyDescent="0.3">
      <c r="A229" s="163">
        <v>225</v>
      </c>
      <c r="B229" s="162"/>
      <c r="C229" s="161"/>
      <c r="D229" s="160"/>
      <c r="E229" s="259"/>
      <c r="F229" s="260"/>
      <c r="G229" s="260"/>
      <c r="H229" s="260"/>
      <c r="I229" s="260"/>
      <c r="J229" s="260"/>
      <c r="K229" s="260"/>
      <c r="L229" s="223" t="str">
        <f t="shared" si="12"/>
        <v/>
      </c>
      <c r="M229" s="259"/>
      <c r="N229" s="260"/>
      <c r="O229" s="260"/>
      <c r="P229" s="260"/>
      <c r="Q229" s="260"/>
      <c r="R229" s="260"/>
      <c r="S229" s="260"/>
      <c r="T229" s="265"/>
      <c r="U229" s="223" t="str">
        <f t="shared" si="13"/>
        <v/>
      </c>
      <c r="V229" s="304"/>
      <c r="W229" s="305"/>
      <c r="X229" s="305"/>
      <c r="Y229" s="306"/>
      <c r="Z229" s="202" t="str">
        <f t="shared" si="14"/>
        <v/>
      </c>
      <c r="AA229" s="158" t="str">
        <f t="shared" si="15"/>
        <v/>
      </c>
      <c r="AB229" s="152"/>
      <c r="AC229" s="151"/>
      <c r="AD229" s="151"/>
      <c r="AE229" s="151"/>
    </row>
    <row r="230" spans="1:31" ht="20.100000000000001" customHeight="1" thickBot="1" x14ac:dyDescent="0.3">
      <c r="A230" s="163">
        <v>226</v>
      </c>
      <c r="B230" s="162"/>
      <c r="C230" s="161"/>
      <c r="D230" s="160"/>
      <c r="E230" s="259"/>
      <c r="F230" s="260"/>
      <c r="G230" s="260"/>
      <c r="H230" s="260"/>
      <c r="I230" s="260"/>
      <c r="J230" s="260"/>
      <c r="K230" s="260"/>
      <c r="L230" s="223" t="str">
        <f t="shared" si="12"/>
        <v/>
      </c>
      <c r="M230" s="259"/>
      <c r="N230" s="260"/>
      <c r="O230" s="260"/>
      <c r="P230" s="260"/>
      <c r="Q230" s="260"/>
      <c r="R230" s="260"/>
      <c r="S230" s="260"/>
      <c r="T230" s="265"/>
      <c r="U230" s="223" t="str">
        <f t="shared" si="13"/>
        <v/>
      </c>
      <c r="V230" s="304"/>
      <c r="W230" s="305"/>
      <c r="X230" s="305"/>
      <c r="Y230" s="306"/>
      <c r="Z230" s="202" t="str">
        <f t="shared" si="14"/>
        <v/>
      </c>
      <c r="AA230" s="158" t="str">
        <f t="shared" si="15"/>
        <v/>
      </c>
      <c r="AB230" s="152"/>
      <c r="AC230" s="151"/>
      <c r="AD230" s="151"/>
      <c r="AE230" s="151"/>
    </row>
    <row r="231" spans="1:31" ht="20.100000000000001" customHeight="1" thickBot="1" x14ac:dyDescent="0.3">
      <c r="A231" s="163">
        <v>227</v>
      </c>
      <c r="B231" s="162"/>
      <c r="C231" s="161"/>
      <c r="D231" s="160"/>
      <c r="E231" s="259"/>
      <c r="F231" s="260"/>
      <c r="G231" s="260"/>
      <c r="H231" s="260"/>
      <c r="I231" s="260"/>
      <c r="J231" s="260"/>
      <c r="K231" s="260"/>
      <c r="L231" s="223" t="str">
        <f t="shared" si="12"/>
        <v/>
      </c>
      <c r="M231" s="259"/>
      <c r="N231" s="260"/>
      <c r="O231" s="260"/>
      <c r="P231" s="260"/>
      <c r="Q231" s="260"/>
      <c r="R231" s="260"/>
      <c r="S231" s="260"/>
      <c r="T231" s="265"/>
      <c r="U231" s="223" t="str">
        <f t="shared" si="13"/>
        <v/>
      </c>
      <c r="V231" s="304"/>
      <c r="W231" s="305"/>
      <c r="X231" s="305"/>
      <c r="Y231" s="306"/>
      <c r="Z231" s="202" t="str">
        <f t="shared" si="14"/>
        <v/>
      </c>
      <c r="AA231" s="158" t="str">
        <f t="shared" si="15"/>
        <v/>
      </c>
      <c r="AB231" s="152"/>
      <c r="AC231" s="151"/>
      <c r="AD231" s="151"/>
      <c r="AE231" s="151"/>
    </row>
    <row r="232" spans="1:31" ht="20.100000000000001" customHeight="1" thickBot="1" x14ac:dyDescent="0.3">
      <c r="A232" s="163">
        <v>228</v>
      </c>
      <c r="B232" s="162"/>
      <c r="C232" s="161"/>
      <c r="D232" s="160"/>
      <c r="E232" s="259"/>
      <c r="F232" s="260"/>
      <c r="G232" s="260"/>
      <c r="H232" s="260"/>
      <c r="I232" s="260"/>
      <c r="J232" s="260"/>
      <c r="K232" s="260"/>
      <c r="L232" s="223" t="str">
        <f t="shared" si="12"/>
        <v/>
      </c>
      <c r="M232" s="259"/>
      <c r="N232" s="260"/>
      <c r="O232" s="260"/>
      <c r="P232" s="260"/>
      <c r="Q232" s="260"/>
      <c r="R232" s="260"/>
      <c r="S232" s="260"/>
      <c r="T232" s="265"/>
      <c r="U232" s="223" t="str">
        <f t="shared" si="13"/>
        <v/>
      </c>
      <c r="V232" s="304"/>
      <c r="W232" s="305"/>
      <c r="X232" s="305"/>
      <c r="Y232" s="306"/>
      <c r="Z232" s="202" t="str">
        <f t="shared" si="14"/>
        <v/>
      </c>
      <c r="AA232" s="158" t="str">
        <f t="shared" si="15"/>
        <v/>
      </c>
      <c r="AB232" s="152"/>
      <c r="AC232" s="151"/>
      <c r="AD232" s="151"/>
      <c r="AE232" s="151"/>
    </row>
    <row r="233" spans="1:31" ht="20.100000000000001" customHeight="1" thickBot="1" x14ac:dyDescent="0.3">
      <c r="A233" s="163">
        <v>229</v>
      </c>
      <c r="B233" s="162"/>
      <c r="C233" s="161"/>
      <c r="D233" s="160"/>
      <c r="E233" s="259"/>
      <c r="F233" s="260"/>
      <c r="G233" s="260"/>
      <c r="H233" s="260"/>
      <c r="I233" s="260"/>
      <c r="J233" s="260"/>
      <c r="K233" s="260"/>
      <c r="L233" s="223" t="str">
        <f t="shared" si="12"/>
        <v/>
      </c>
      <c r="M233" s="259"/>
      <c r="N233" s="260"/>
      <c r="O233" s="260"/>
      <c r="P233" s="260"/>
      <c r="Q233" s="260"/>
      <c r="R233" s="260"/>
      <c r="S233" s="260"/>
      <c r="T233" s="265"/>
      <c r="U233" s="223" t="str">
        <f t="shared" si="13"/>
        <v/>
      </c>
      <c r="V233" s="304"/>
      <c r="W233" s="305"/>
      <c r="X233" s="305"/>
      <c r="Y233" s="306"/>
      <c r="Z233" s="202" t="str">
        <f t="shared" si="14"/>
        <v/>
      </c>
      <c r="AA233" s="158" t="str">
        <f t="shared" si="15"/>
        <v/>
      </c>
      <c r="AB233" s="152"/>
      <c r="AC233" s="151"/>
      <c r="AD233" s="151"/>
      <c r="AE233" s="151"/>
    </row>
    <row r="234" spans="1:31" ht="20.100000000000001" customHeight="1" thickBot="1" x14ac:dyDescent="0.3">
      <c r="A234" s="163">
        <v>230</v>
      </c>
      <c r="B234" s="162"/>
      <c r="C234" s="161"/>
      <c r="D234" s="160"/>
      <c r="E234" s="259"/>
      <c r="F234" s="260"/>
      <c r="G234" s="260"/>
      <c r="H234" s="260"/>
      <c r="I234" s="260"/>
      <c r="J234" s="260"/>
      <c r="K234" s="260"/>
      <c r="L234" s="223" t="str">
        <f t="shared" si="12"/>
        <v/>
      </c>
      <c r="M234" s="259"/>
      <c r="N234" s="260"/>
      <c r="O234" s="260"/>
      <c r="P234" s="260"/>
      <c r="Q234" s="260"/>
      <c r="R234" s="260"/>
      <c r="S234" s="260"/>
      <c r="T234" s="265"/>
      <c r="U234" s="223" t="str">
        <f t="shared" si="13"/>
        <v/>
      </c>
      <c r="V234" s="304"/>
      <c r="W234" s="305"/>
      <c r="X234" s="305"/>
      <c r="Y234" s="306"/>
      <c r="Z234" s="202" t="str">
        <f t="shared" si="14"/>
        <v/>
      </c>
      <c r="AA234" s="158" t="str">
        <f t="shared" si="15"/>
        <v/>
      </c>
      <c r="AB234" s="152"/>
      <c r="AC234" s="151"/>
      <c r="AD234" s="151"/>
      <c r="AE234" s="151"/>
    </row>
    <row r="235" spans="1:31" ht="20.100000000000001" customHeight="1" thickBot="1" x14ac:dyDescent="0.3">
      <c r="A235" s="163">
        <v>231</v>
      </c>
      <c r="B235" s="162"/>
      <c r="C235" s="161"/>
      <c r="D235" s="160"/>
      <c r="E235" s="259"/>
      <c r="F235" s="260"/>
      <c r="G235" s="260"/>
      <c r="H235" s="260"/>
      <c r="I235" s="260"/>
      <c r="J235" s="260"/>
      <c r="K235" s="260"/>
      <c r="L235" s="223" t="str">
        <f t="shared" si="12"/>
        <v/>
      </c>
      <c r="M235" s="259"/>
      <c r="N235" s="260"/>
      <c r="O235" s="260"/>
      <c r="P235" s="260"/>
      <c r="Q235" s="260"/>
      <c r="R235" s="260"/>
      <c r="S235" s="260"/>
      <c r="T235" s="265"/>
      <c r="U235" s="223" t="str">
        <f t="shared" si="13"/>
        <v/>
      </c>
      <c r="V235" s="304"/>
      <c r="W235" s="305"/>
      <c r="X235" s="305"/>
      <c r="Y235" s="306"/>
      <c r="Z235" s="202" t="str">
        <f t="shared" si="14"/>
        <v/>
      </c>
      <c r="AA235" s="158" t="str">
        <f t="shared" si="15"/>
        <v/>
      </c>
      <c r="AB235" s="152"/>
      <c r="AC235" s="151"/>
      <c r="AD235" s="151"/>
      <c r="AE235" s="151"/>
    </row>
    <row r="236" spans="1:31" ht="20.100000000000001" customHeight="1" thickBot="1" x14ac:dyDescent="0.3">
      <c r="A236" s="163">
        <v>232</v>
      </c>
      <c r="B236" s="162"/>
      <c r="C236" s="161"/>
      <c r="D236" s="160"/>
      <c r="E236" s="259"/>
      <c r="F236" s="260"/>
      <c r="G236" s="260"/>
      <c r="H236" s="260"/>
      <c r="I236" s="260"/>
      <c r="J236" s="260"/>
      <c r="K236" s="260"/>
      <c r="L236" s="223" t="str">
        <f t="shared" si="12"/>
        <v/>
      </c>
      <c r="M236" s="259"/>
      <c r="N236" s="260"/>
      <c r="O236" s="260"/>
      <c r="P236" s="260"/>
      <c r="Q236" s="260"/>
      <c r="R236" s="260"/>
      <c r="S236" s="260"/>
      <c r="T236" s="265"/>
      <c r="U236" s="223" t="str">
        <f t="shared" si="13"/>
        <v/>
      </c>
      <c r="V236" s="304"/>
      <c r="W236" s="305"/>
      <c r="X236" s="305"/>
      <c r="Y236" s="306"/>
      <c r="Z236" s="202" t="str">
        <f t="shared" si="14"/>
        <v/>
      </c>
      <c r="AA236" s="158" t="str">
        <f t="shared" si="15"/>
        <v/>
      </c>
      <c r="AB236" s="152"/>
      <c r="AC236" s="151"/>
      <c r="AD236" s="151"/>
      <c r="AE236" s="151"/>
    </row>
    <row r="237" spans="1:31" ht="20.100000000000001" customHeight="1" thickBot="1" x14ac:dyDescent="0.3">
      <c r="A237" s="163">
        <v>233</v>
      </c>
      <c r="B237" s="162"/>
      <c r="C237" s="161"/>
      <c r="D237" s="160"/>
      <c r="E237" s="259"/>
      <c r="F237" s="260"/>
      <c r="G237" s="260"/>
      <c r="H237" s="260"/>
      <c r="I237" s="260"/>
      <c r="J237" s="260"/>
      <c r="K237" s="260"/>
      <c r="L237" s="223" t="str">
        <f t="shared" si="12"/>
        <v/>
      </c>
      <c r="M237" s="259"/>
      <c r="N237" s="260"/>
      <c r="O237" s="260"/>
      <c r="P237" s="260"/>
      <c r="Q237" s="260"/>
      <c r="R237" s="260"/>
      <c r="S237" s="260"/>
      <c r="T237" s="265"/>
      <c r="U237" s="223" t="str">
        <f t="shared" si="13"/>
        <v/>
      </c>
      <c r="V237" s="304"/>
      <c r="W237" s="305"/>
      <c r="X237" s="305"/>
      <c r="Y237" s="306"/>
      <c r="Z237" s="202" t="str">
        <f t="shared" si="14"/>
        <v/>
      </c>
      <c r="AA237" s="158" t="str">
        <f t="shared" si="15"/>
        <v/>
      </c>
      <c r="AB237" s="152"/>
      <c r="AC237" s="151"/>
      <c r="AD237" s="151"/>
      <c r="AE237" s="151"/>
    </row>
    <row r="238" spans="1:31" ht="20.100000000000001" customHeight="1" thickBot="1" x14ac:dyDescent="0.3">
      <c r="A238" s="163">
        <v>234</v>
      </c>
      <c r="B238" s="162"/>
      <c r="C238" s="161"/>
      <c r="D238" s="160"/>
      <c r="E238" s="259"/>
      <c r="F238" s="260"/>
      <c r="G238" s="260"/>
      <c r="H238" s="260"/>
      <c r="I238" s="260"/>
      <c r="J238" s="260"/>
      <c r="K238" s="260"/>
      <c r="L238" s="223" t="str">
        <f t="shared" si="12"/>
        <v/>
      </c>
      <c r="M238" s="259"/>
      <c r="N238" s="260"/>
      <c r="O238" s="260"/>
      <c r="P238" s="260"/>
      <c r="Q238" s="260"/>
      <c r="R238" s="260"/>
      <c r="S238" s="260"/>
      <c r="T238" s="265"/>
      <c r="U238" s="223" t="str">
        <f t="shared" si="13"/>
        <v/>
      </c>
      <c r="V238" s="304"/>
      <c r="W238" s="305"/>
      <c r="X238" s="305"/>
      <c r="Y238" s="306"/>
      <c r="Z238" s="202" t="str">
        <f t="shared" si="14"/>
        <v/>
      </c>
      <c r="AA238" s="158" t="str">
        <f t="shared" si="15"/>
        <v/>
      </c>
      <c r="AB238" s="152"/>
      <c r="AC238" s="151"/>
      <c r="AD238" s="151"/>
      <c r="AE238" s="151"/>
    </row>
    <row r="239" spans="1:31" ht="20.100000000000001" customHeight="1" thickBot="1" x14ac:dyDescent="0.3">
      <c r="A239" s="163">
        <v>235</v>
      </c>
      <c r="B239" s="162"/>
      <c r="C239" s="161"/>
      <c r="D239" s="160"/>
      <c r="E239" s="259"/>
      <c r="F239" s="260"/>
      <c r="G239" s="260"/>
      <c r="H239" s="260"/>
      <c r="I239" s="260"/>
      <c r="J239" s="260"/>
      <c r="K239" s="260"/>
      <c r="L239" s="223" t="str">
        <f t="shared" si="12"/>
        <v/>
      </c>
      <c r="M239" s="259"/>
      <c r="N239" s="260"/>
      <c r="O239" s="260"/>
      <c r="P239" s="260"/>
      <c r="Q239" s="260"/>
      <c r="R239" s="260"/>
      <c r="S239" s="260"/>
      <c r="T239" s="265"/>
      <c r="U239" s="223" t="str">
        <f t="shared" si="13"/>
        <v/>
      </c>
      <c r="V239" s="304"/>
      <c r="W239" s="305"/>
      <c r="X239" s="305"/>
      <c r="Y239" s="306"/>
      <c r="Z239" s="202" t="str">
        <f t="shared" si="14"/>
        <v/>
      </c>
      <c r="AA239" s="158" t="str">
        <f t="shared" si="15"/>
        <v/>
      </c>
      <c r="AB239" s="152"/>
      <c r="AC239" s="151"/>
      <c r="AD239" s="151"/>
      <c r="AE239" s="151"/>
    </row>
    <row r="240" spans="1:31" ht="20.100000000000001" customHeight="1" thickBot="1" x14ac:dyDescent="0.3">
      <c r="A240" s="163">
        <v>236</v>
      </c>
      <c r="B240" s="162"/>
      <c r="C240" s="161"/>
      <c r="D240" s="160"/>
      <c r="E240" s="259"/>
      <c r="F240" s="260"/>
      <c r="G240" s="260"/>
      <c r="H240" s="260"/>
      <c r="I240" s="260"/>
      <c r="J240" s="260"/>
      <c r="K240" s="260"/>
      <c r="L240" s="223" t="str">
        <f t="shared" si="12"/>
        <v/>
      </c>
      <c r="M240" s="259"/>
      <c r="N240" s="260"/>
      <c r="O240" s="260"/>
      <c r="P240" s="260"/>
      <c r="Q240" s="260"/>
      <c r="R240" s="260"/>
      <c r="S240" s="260"/>
      <c r="T240" s="265"/>
      <c r="U240" s="223" t="str">
        <f t="shared" si="13"/>
        <v/>
      </c>
      <c r="V240" s="304"/>
      <c r="W240" s="305"/>
      <c r="X240" s="305"/>
      <c r="Y240" s="306"/>
      <c r="Z240" s="202" t="str">
        <f t="shared" si="14"/>
        <v/>
      </c>
      <c r="AA240" s="158" t="str">
        <f t="shared" si="15"/>
        <v/>
      </c>
      <c r="AB240" s="152"/>
      <c r="AC240" s="151"/>
      <c r="AD240" s="151"/>
      <c r="AE240" s="151"/>
    </row>
    <row r="241" spans="1:31" ht="20.100000000000001" customHeight="1" thickBot="1" x14ac:dyDescent="0.3">
      <c r="A241" s="163">
        <v>237</v>
      </c>
      <c r="B241" s="162"/>
      <c r="C241" s="161"/>
      <c r="D241" s="160"/>
      <c r="E241" s="259"/>
      <c r="F241" s="260"/>
      <c r="G241" s="260"/>
      <c r="H241" s="260"/>
      <c r="I241" s="260"/>
      <c r="J241" s="260"/>
      <c r="K241" s="260"/>
      <c r="L241" s="223" t="str">
        <f t="shared" si="12"/>
        <v/>
      </c>
      <c r="M241" s="259"/>
      <c r="N241" s="260"/>
      <c r="O241" s="260"/>
      <c r="P241" s="260"/>
      <c r="Q241" s="260"/>
      <c r="R241" s="260"/>
      <c r="S241" s="260"/>
      <c r="T241" s="265"/>
      <c r="U241" s="223" t="str">
        <f t="shared" si="13"/>
        <v/>
      </c>
      <c r="V241" s="304"/>
      <c r="W241" s="305"/>
      <c r="X241" s="305"/>
      <c r="Y241" s="306"/>
      <c r="Z241" s="202" t="str">
        <f t="shared" si="14"/>
        <v/>
      </c>
      <c r="AA241" s="158" t="str">
        <f t="shared" si="15"/>
        <v/>
      </c>
      <c r="AB241" s="152"/>
      <c r="AC241" s="151"/>
      <c r="AD241" s="151"/>
      <c r="AE241" s="151"/>
    </row>
    <row r="242" spans="1:31" ht="20.100000000000001" customHeight="1" thickBot="1" x14ac:dyDescent="0.3">
      <c r="A242" s="163">
        <v>238</v>
      </c>
      <c r="B242" s="162"/>
      <c r="C242" s="161"/>
      <c r="D242" s="160"/>
      <c r="E242" s="259"/>
      <c r="F242" s="260"/>
      <c r="G242" s="260"/>
      <c r="H242" s="260"/>
      <c r="I242" s="260"/>
      <c r="J242" s="260"/>
      <c r="K242" s="260"/>
      <c r="L242" s="223" t="str">
        <f t="shared" si="12"/>
        <v/>
      </c>
      <c r="M242" s="259"/>
      <c r="N242" s="260"/>
      <c r="O242" s="260"/>
      <c r="P242" s="260"/>
      <c r="Q242" s="260"/>
      <c r="R242" s="260"/>
      <c r="S242" s="260"/>
      <c r="T242" s="265"/>
      <c r="U242" s="223" t="str">
        <f t="shared" si="13"/>
        <v/>
      </c>
      <c r="V242" s="304"/>
      <c r="W242" s="305"/>
      <c r="X242" s="305"/>
      <c r="Y242" s="306"/>
      <c r="Z242" s="202" t="str">
        <f t="shared" si="14"/>
        <v/>
      </c>
      <c r="AA242" s="158" t="str">
        <f t="shared" si="15"/>
        <v/>
      </c>
      <c r="AB242" s="152"/>
      <c r="AC242" s="151"/>
      <c r="AD242" s="151"/>
      <c r="AE242" s="151"/>
    </row>
    <row r="243" spans="1:31" ht="20.100000000000001" customHeight="1" thickBot="1" x14ac:dyDescent="0.3">
      <c r="A243" s="163">
        <v>239</v>
      </c>
      <c r="B243" s="162"/>
      <c r="C243" s="161"/>
      <c r="D243" s="160"/>
      <c r="E243" s="259"/>
      <c r="F243" s="260"/>
      <c r="G243" s="260"/>
      <c r="H243" s="260"/>
      <c r="I243" s="260"/>
      <c r="J243" s="260"/>
      <c r="K243" s="260"/>
      <c r="L243" s="223" t="str">
        <f t="shared" si="12"/>
        <v/>
      </c>
      <c r="M243" s="259"/>
      <c r="N243" s="260"/>
      <c r="O243" s="260"/>
      <c r="P243" s="260"/>
      <c r="Q243" s="260"/>
      <c r="R243" s="260"/>
      <c r="S243" s="260"/>
      <c r="T243" s="265"/>
      <c r="U243" s="223" t="str">
        <f t="shared" si="13"/>
        <v/>
      </c>
      <c r="V243" s="304"/>
      <c r="W243" s="305"/>
      <c r="X243" s="305"/>
      <c r="Y243" s="306"/>
      <c r="Z243" s="202" t="str">
        <f t="shared" si="14"/>
        <v/>
      </c>
      <c r="AA243" s="158" t="str">
        <f t="shared" si="15"/>
        <v/>
      </c>
      <c r="AB243" s="152"/>
      <c r="AC243" s="151"/>
      <c r="AD243" s="151"/>
      <c r="AE243" s="151"/>
    </row>
    <row r="244" spans="1:31" ht="20.100000000000001" customHeight="1" thickBot="1" x14ac:dyDescent="0.3">
      <c r="A244" s="163">
        <v>240</v>
      </c>
      <c r="B244" s="162"/>
      <c r="C244" s="161"/>
      <c r="D244" s="160"/>
      <c r="E244" s="259"/>
      <c r="F244" s="260"/>
      <c r="G244" s="260"/>
      <c r="H244" s="260"/>
      <c r="I244" s="260"/>
      <c r="J244" s="260"/>
      <c r="K244" s="260"/>
      <c r="L244" s="223" t="str">
        <f t="shared" si="12"/>
        <v/>
      </c>
      <c r="M244" s="259"/>
      <c r="N244" s="260"/>
      <c r="O244" s="260"/>
      <c r="P244" s="260"/>
      <c r="Q244" s="260"/>
      <c r="R244" s="260"/>
      <c r="S244" s="260"/>
      <c r="T244" s="265"/>
      <c r="U244" s="223" t="str">
        <f t="shared" si="13"/>
        <v/>
      </c>
      <c r="V244" s="304"/>
      <c r="W244" s="305"/>
      <c r="X244" s="305"/>
      <c r="Y244" s="306"/>
      <c r="Z244" s="202" t="str">
        <f t="shared" si="14"/>
        <v/>
      </c>
      <c r="AA244" s="158" t="str">
        <f t="shared" si="15"/>
        <v/>
      </c>
      <c r="AB244" s="152"/>
      <c r="AC244" s="151"/>
      <c r="AD244" s="151"/>
      <c r="AE244" s="151"/>
    </row>
    <row r="245" spans="1:31" ht="20.100000000000001" customHeight="1" thickBot="1" x14ac:dyDescent="0.3">
      <c r="A245" s="163">
        <v>241</v>
      </c>
      <c r="B245" s="162"/>
      <c r="C245" s="161"/>
      <c r="D245" s="160"/>
      <c r="E245" s="259"/>
      <c r="F245" s="260"/>
      <c r="G245" s="260"/>
      <c r="H245" s="260"/>
      <c r="I245" s="260"/>
      <c r="J245" s="260"/>
      <c r="K245" s="260"/>
      <c r="L245" s="223" t="str">
        <f t="shared" si="12"/>
        <v/>
      </c>
      <c r="M245" s="259"/>
      <c r="N245" s="260"/>
      <c r="O245" s="260"/>
      <c r="P245" s="260"/>
      <c r="Q245" s="260"/>
      <c r="R245" s="260"/>
      <c r="S245" s="260"/>
      <c r="T245" s="265"/>
      <c r="U245" s="223" t="str">
        <f t="shared" si="13"/>
        <v/>
      </c>
      <c r="V245" s="304"/>
      <c r="W245" s="305"/>
      <c r="X245" s="305"/>
      <c r="Y245" s="306"/>
      <c r="Z245" s="202" t="str">
        <f t="shared" si="14"/>
        <v/>
      </c>
      <c r="AA245" s="158" t="str">
        <f t="shared" si="15"/>
        <v/>
      </c>
      <c r="AB245" s="152"/>
      <c r="AC245" s="151"/>
      <c r="AD245" s="151"/>
      <c r="AE245" s="151"/>
    </row>
    <row r="246" spans="1:31" ht="20.100000000000001" customHeight="1" thickBot="1" x14ac:dyDescent="0.3">
      <c r="A246" s="163">
        <v>242</v>
      </c>
      <c r="B246" s="162"/>
      <c r="C246" s="161"/>
      <c r="D246" s="160"/>
      <c r="E246" s="259"/>
      <c r="F246" s="260"/>
      <c r="G246" s="260"/>
      <c r="H246" s="260"/>
      <c r="I246" s="260"/>
      <c r="J246" s="260"/>
      <c r="K246" s="260"/>
      <c r="L246" s="223" t="str">
        <f t="shared" si="12"/>
        <v/>
      </c>
      <c r="M246" s="259"/>
      <c r="N246" s="260"/>
      <c r="O246" s="260"/>
      <c r="P246" s="260"/>
      <c r="Q246" s="260"/>
      <c r="R246" s="260"/>
      <c r="S246" s="260"/>
      <c r="T246" s="265"/>
      <c r="U246" s="223" t="str">
        <f t="shared" si="13"/>
        <v/>
      </c>
      <c r="V246" s="304"/>
      <c r="W246" s="305"/>
      <c r="X246" s="305"/>
      <c r="Y246" s="306"/>
      <c r="Z246" s="202" t="str">
        <f t="shared" si="14"/>
        <v/>
      </c>
      <c r="AA246" s="158" t="str">
        <f t="shared" si="15"/>
        <v/>
      </c>
      <c r="AB246" s="152"/>
      <c r="AC246" s="151"/>
      <c r="AD246" s="151"/>
      <c r="AE246" s="151"/>
    </row>
    <row r="247" spans="1:31" ht="20.100000000000001" customHeight="1" thickBot="1" x14ac:dyDescent="0.3">
      <c r="A247" s="163">
        <v>243</v>
      </c>
      <c r="B247" s="162"/>
      <c r="C247" s="161"/>
      <c r="D247" s="160"/>
      <c r="E247" s="259"/>
      <c r="F247" s="260"/>
      <c r="G247" s="260"/>
      <c r="H247" s="260"/>
      <c r="I247" s="260"/>
      <c r="J247" s="260"/>
      <c r="K247" s="260"/>
      <c r="L247" s="223" t="str">
        <f t="shared" si="12"/>
        <v/>
      </c>
      <c r="M247" s="259"/>
      <c r="N247" s="260"/>
      <c r="O247" s="260"/>
      <c r="P247" s="260"/>
      <c r="Q247" s="260"/>
      <c r="R247" s="260"/>
      <c r="S247" s="260"/>
      <c r="T247" s="265"/>
      <c r="U247" s="223" t="str">
        <f t="shared" si="13"/>
        <v/>
      </c>
      <c r="V247" s="304"/>
      <c r="W247" s="305"/>
      <c r="X247" s="305"/>
      <c r="Y247" s="306"/>
      <c r="Z247" s="202" t="str">
        <f t="shared" si="14"/>
        <v/>
      </c>
      <c r="AA247" s="158" t="str">
        <f t="shared" si="15"/>
        <v/>
      </c>
      <c r="AB247" s="152"/>
      <c r="AC247" s="151"/>
      <c r="AD247" s="151"/>
      <c r="AE247" s="151"/>
    </row>
    <row r="248" spans="1:31" ht="20.100000000000001" customHeight="1" thickBot="1" x14ac:dyDescent="0.3">
      <c r="A248" s="163">
        <v>244</v>
      </c>
      <c r="B248" s="162"/>
      <c r="C248" s="161"/>
      <c r="D248" s="160"/>
      <c r="E248" s="259"/>
      <c r="F248" s="260"/>
      <c r="G248" s="260"/>
      <c r="H248" s="260"/>
      <c r="I248" s="260"/>
      <c r="J248" s="260"/>
      <c r="K248" s="260"/>
      <c r="L248" s="223" t="str">
        <f t="shared" si="12"/>
        <v/>
      </c>
      <c r="M248" s="259"/>
      <c r="N248" s="260"/>
      <c r="O248" s="260"/>
      <c r="P248" s="260"/>
      <c r="Q248" s="260"/>
      <c r="R248" s="260"/>
      <c r="S248" s="260"/>
      <c r="T248" s="265"/>
      <c r="U248" s="223" t="str">
        <f t="shared" si="13"/>
        <v/>
      </c>
      <c r="V248" s="304"/>
      <c r="W248" s="305"/>
      <c r="X248" s="305"/>
      <c r="Y248" s="306"/>
      <c r="Z248" s="202" t="str">
        <f t="shared" si="14"/>
        <v/>
      </c>
      <c r="AA248" s="158" t="str">
        <f t="shared" si="15"/>
        <v/>
      </c>
      <c r="AB248" s="152"/>
      <c r="AC248" s="151"/>
      <c r="AD248" s="151"/>
      <c r="AE248" s="151"/>
    </row>
    <row r="249" spans="1:31" ht="20.100000000000001" customHeight="1" thickBot="1" x14ac:dyDescent="0.3">
      <c r="A249" s="163">
        <v>245</v>
      </c>
      <c r="B249" s="162"/>
      <c r="C249" s="161"/>
      <c r="D249" s="160"/>
      <c r="E249" s="259"/>
      <c r="F249" s="260"/>
      <c r="G249" s="260"/>
      <c r="H249" s="260"/>
      <c r="I249" s="260"/>
      <c r="J249" s="260"/>
      <c r="K249" s="260"/>
      <c r="L249" s="223" t="str">
        <f t="shared" si="12"/>
        <v/>
      </c>
      <c r="M249" s="259"/>
      <c r="N249" s="260"/>
      <c r="O249" s="260"/>
      <c r="P249" s="260"/>
      <c r="Q249" s="260"/>
      <c r="R249" s="260"/>
      <c r="S249" s="260"/>
      <c r="T249" s="265"/>
      <c r="U249" s="223" t="str">
        <f t="shared" si="13"/>
        <v/>
      </c>
      <c r="V249" s="304"/>
      <c r="W249" s="305"/>
      <c r="X249" s="305"/>
      <c r="Y249" s="306"/>
      <c r="Z249" s="202" t="str">
        <f t="shared" si="14"/>
        <v/>
      </c>
      <c r="AA249" s="158" t="str">
        <f t="shared" si="15"/>
        <v/>
      </c>
      <c r="AB249" s="152"/>
      <c r="AC249" s="151"/>
      <c r="AD249" s="151"/>
      <c r="AE249" s="151"/>
    </row>
    <row r="250" spans="1:31" ht="20.100000000000001" customHeight="1" thickBot="1" x14ac:dyDescent="0.3">
      <c r="A250" s="163">
        <v>246</v>
      </c>
      <c r="B250" s="162"/>
      <c r="C250" s="161"/>
      <c r="D250" s="160"/>
      <c r="E250" s="259"/>
      <c r="F250" s="260"/>
      <c r="G250" s="260"/>
      <c r="H250" s="260"/>
      <c r="I250" s="260"/>
      <c r="J250" s="260"/>
      <c r="K250" s="260"/>
      <c r="L250" s="223" t="str">
        <f t="shared" si="12"/>
        <v/>
      </c>
      <c r="M250" s="259"/>
      <c r="N250" s="260"/>
      <c r="O250" s="260"/>
      <c r="P250" s="260"/>
      <c r="Q250" s="260"/>
      <c r="R250" s="260"/>
      <c r="S250" s="260"/>
      <c r="T250" s="265"/>
      <c r="U250" s="223" t="str">
        <f t="shared" si="13"/>
        <v/>
      </c>
      <c r="V250" s="304"/>
      <c r="W250" s="305"/>
      <c r="X250" s="305"/>
      <c r="Y250" s="306"/>
      <c r="Z250" s="202" t="str">
        <f t="shared" si="14"/>
        <v/>
      </c>
      <c r="AA250" s="158" t="str">
        <f t="shared" si="15"/>
        <v/>
      </c>
      <c r="AB250" s="152"/>
      <c r="AC250" s="151"/>
      <c r="AD250" s="151"/>
      <c r="AE250" s="151"/>
    </row>
    <row r="251" spans="1:31" ht="20.100000000000001" customHeight="1" thickBot="1" x14ac:dyDescent="0.3">
      <c r="A251" s="163">
        <v>247</v>
      </c>
      <c r="B251" s="162"/>
      <c r="C251" s="161"/>
      <c r="D251" s="160"/>
      <c r="E251" s="259"/>
      <c r="F251" s="260"/>
      <c r="G251" s="260"/>
      <c r="H251" s="260"/>
      <c r="I251" s="260"/>
      <c r="J251" s="260"/>
      <c r="K251" s="260"/>
      <c r="L251" s="223" t="str">
        <f t="shared" si="12"/>
        <v/>
      </c>
      <c r="M251" s="259"/>
      <c r="N251" s="260"/>
      <c r="O251" s="260"/>
      <c r="P251" s="260"/>
      <c r="Q251" s="260"/>
      <c r="R251" s="260"/>
      <c r="S251" s="260"/>
      <c r="T251" s="265"/>
      <c r="U251" s="223" t="str">
        <f t="shared" si="13"/>
        <v/>
      </c>
      <c r="V251" s="304"/>
      <c r="W251" s="305"/>
      <c r="X251" s="305"/>
      <c r="Y251" s="306"/>
      <c r="Z251" s="202" t="str">
        <f t="shared" si="14"/>
        <v/>
      </c>
      <c r="AA251" s="158" t="str">
        <f t="shared" si="15"/>
        <v/>
      </c>
      <c r="AB251" s="152"/>
      <c r="AC251" s="151"/>
      <c r="AD251" s="151"/>
      <c r="AE251" s="151"/>
    </row>
    <row r="252" spans="1:31" ht="20.100000000000001" customHeight="1" thickBot="1" x14ac:dyDescent="0.3">
      <c r="A252" s="163">
        <v>248</v>
      </c>
      <c r="B252" s="162"/>
      <c r="C252" s="161"/>
      <c r="D252" s="160"/>
      <c r="E252" s="259"/>
      <c r="F252" s="260"/>
      <c r="G252" s="260"/>
      <c r="H252" s="260"/>
      <c r="I252" s="260"/>
      <c r="J252" s="260"/>
      <c r="K252" s="260"/>
      <c r="L252" s="223" t="str">
        <f t="shared" si="12"/>
        <v/>
      </c>
      <c r="M252" s="259"/>
      <c r="N252" s="260"/>
      <c r="O252" s="260"/>
      <c r="P252" s="260"/>
      <c r="Q252" s="260"/>
      <c r="R252" s="260"/>
      <c r="S252" s="260"/>
      <c r="T252" s="265"/>
      <c r="U252" s="223" t="str">
        <f t="shared" si="13"/>
        <v/>
      </c>
      <c r="V252" s="304"/>
      <c r="W252" s="305"/>
      <c r="X252" s="305"/>
      <c r="Y252" s="306"/>
      <c r="Z252" s="202" t="str">
        <f t="shared" si="14"/>
        <v/>
      </c>
      <c r="AA252" s="158" t="str">
        <f t="shared" si="15"/>
        <v/>
      </c>
      <c r="AB252" s="152"/>
      <c r="AC252" s="151"/>
      <c r="AD252" s="151"/>
      <c r="AE252" s="151"/>
    </row>
    <row r="253" spans="1:31" ht="20.100000000000001" customHeight="1" thickBot="1" x14ac:dyDescent="0.3">
      <c r="A253" s="163">
        <v>249</v>
      </c>
      <c r="B253" s="162"/>
      <c r="C253" s="161"/>
      <c r="D253" s="160"/>
      <c r="E253" s="259"/>
      <c r="F253" s="260"/>
      <c r="G253" s="260"/>
      <c r="H253" s="260"/>
      <c r="I253" s="260"/>
      <c r="J253" s="260"/>
      <c r="K253" s="260"/>
      <c r="L253" s="223" t="str">
        <f t="shared" si="12"/>
        <v/>
      </c>
      <c r="M253" s="259"/>
      <c r="N253" s="260"/>
      <c r="O253" s="260"/>
      <c r="P253" s="260"/>
      <c r="Q253" s="260"/>
      <c r="R253" s="260"/>
      <c r="S253" s="260"/>
      <c r="T253" s="265"/>
      <c r="U253" s="223" t="str">
        <f t="shared" si="13"/>
        <v/>
      </c>
      <c r="V253" s="304"/>
      <c r="W253" s="305"/>
      <c r="X253" s="305"/>
      <c r="Y253" s="306"/>
      <c r="Z253" s="202" t="str">
        <f t="shared" si="14"/>
        <v/>
      </c>
      <c r="AA253" s="158" t="str">
        <f t="shared" si="15"/>
        <v/>
      </c>
      <c r="AB253" s="152"/>
      <c r="AC253" s="151"/>
      <c r="AD253" s="151"/>
      <c r="AE253" s="151"/>
    </row>
    <row r="254" spans="1:31" ht="20.100000000000001" customHeight="1" thickBot="1" x14ac:dyDescent="0.3">
      <c r="A254" s="163">
        <v>250</v>
      </c>
      <c r="B254" s="162"/>
      <c r="C254" s="161"/>
      <c r="D254" s="160"/>
      <c r="E254" s="259"/>
      <c r="F254" s="260"/>
      <c r="G254" s="260"/>
      <c r="H254" s="260"/>
      <c r="I254" s="260"/>
      <c r="J254" s="260"/>
      <c r="K254" s="260"/>
      <c r="L254" s="223" t="str">
        <f t="shared" si="12"/>
        <v/>
      </c>
      <c r="M254" s="259"/>
      <c r="N254" s="260"/>
      <c r="O254" s="260"/>
      <c r="P254" s="260"/>
      <c r="Q254" s="260"/>
      <c r="R254" s="260"/>
      <c r="S254" s="260"/>
      <c r="T254" s="265"/>
      <c r="U254" s="223" t="str">
        <f t="shared" si="13"/>
        <v/>
      </c>
      <c r="V254" s="304"/>
      <c r="W254" s="305"/>
      <c r="X254" s="305"/>
      <c r="Y254" s="306"/>
      <c r="Z254" s="202" t="str">
        <f t="shared" si="14"/>
        <v/>
      </c>
      <c r="AA254" s="158" t="str">
        <f t="shared" si="15"/>
        <v/>
      </c>
      <c r="AB254" s="152"/>
      <c r="AC254" s="151"/>
      <c r="AD254" s="151"/>
      <c r="AE254" s="151"/>
    </row>
    <row r="255" spans="1:31" ht="20.100000000000001" customHeight="1" thickBot="1" x14ac:dyDescent="0.3">
      <c r="A255" s="163">
        <v>251</v>
      </c>
      <c r="B255" s="162"/>
      <c r="C255" s="161"/>
      <c r="D255" s="160"/>
      <c r="E255" s="259"/>
      <c r="F255" s="260"/>
      <c r="G255" s="260"/>
      <c r="H255" s="260"/>
      <c r="I255" s="260"/>
      <c r="J255" s="260"/>
      <c r="K255" s="260"/>
      <c r="L255" s="223" t="str">
        <f t="shared" si="12"/>
        <v/>
      </c>
      <c r="M255" s="259"/>
      <c r="N255" s="260"/>
      <c r="O255" s="260"/>
      <c r="P255" s="260"/>
      <c r="Q255" s="260"/>
      <c r="R255" s="260"/>
      <c r="S255" s="260"/>
      <c r="T255" s="265"/>
      <c r="U255" s="223" t="str">
        <f t="shared" si="13"/>
        <v/>
      </c>
      <c r="V255" s="304"/>
      <c r="W255" s="305"/>
      <c r="X255" s="305"/>
      <c r="Y255" s="306"/>
      <c r="Z255" s="202" t="str">
        <f t="shared" si="14"/>
        <v/>
      </c>
      <c r="AA255" s="158" t="str">
        <f t="shared" si="15"/>
        <v/>
      </c>
      <c r="AB255" s="152"/>
      <c r="AC255" s="151"/>
      <c r="AD255" s="151"/>
      <c r="AE255" s="151"/>
    </row>
    <row r="256" spans="1:31" ht="20.100000000000001" customHeight="1" thickBot="1" x14ac:dyDescent="0.3">
      <c r="A256" s="163">
        <v>252</v>
      </c>
      <c r="B256" s="162"/>
      <c r="C256" s="161"/>
      <c r="D256" s="160"/>
      <c r="E256" s="259"/>
      <c r="F256" s="260"/>
      <c r="G256" s="260"/>
      <c r="H256" s="260"/>
      <c r="I256" s="260"/>
      <c r="J256" s="260"/>
      <c r="K256" s="260"/>
      <c r="L256" s="223" t="str">
        <f t="shared" si="12"/>
        <v/>
      </c>
      <c r="M256" s="259"/>
      <c r="N256" s="260"/>
      <c r="O256" s="260"/>
      <c r="P256" s="260"/>
      <c r="Q256" s="260"/>
      <c r="R256" s="260"/>
      <c r="S256" s="260"/>
      <c r="T256" s="265"/>
      <c r="U256" s="223" t="str">
        <f t="shared" si="13"/>
        <v/>
      </c>
      <c r="V256" s="304"/>
      <c r="W256" s="305"/>
      <c r="X256" s="305"/>
      <c r="Y256" s="306"/>
      <c r="Z256" s="202" t="str">
        <f t="shared" si="14"/>
        <v/>
      </c>
      <c r="AA256" s="158" t="str">
        <f t="shared" si="15"/>
        <v/>
      </c>
      <c r="AB256" s="152"/>
      <c r="AC256" s="151"/>
      <c r="AD256" s="151"/>
      <c r="AE256" s="151"/>
    </row>
    <row r="257" spans="1:31" ht="20.100000000000001" customHeight="1" thickBot="1" x14ac:dyDescent="0.3">
      <c r="A257" s="163">
        <v>253</v>
      </c>
      <c r="B257" s="162"/>
      <c r="C257" s="161"/>
      <c r="D257" s="160"/>
      <c r="E257" s="259"/>
      <c r="F257" s="260"/>
      <c r="G257" s="260"/>
      <c r="H257" s="260"/>
      <c r="I257" s="260"/>
      <c r="J257" s="260"/>
      <c r="K257" s="260"/>
      <c r="L257" s="223" t="str">
        <f t="shared" si="12"/>
        <v/>
      </c>
      <c r="M257" s="259"/>
      <c r="N257" s="260"/>
      <c r="O257" s="260"/>
      <c r="P257" s="260"/>
      <c r="Q257" s="260"/>
      <c r="R257" s="260"/>
      <c r="S257" s="260"/>
      <c r="T257" s="265"/>
      <c r="U257" s="223" t="str">
        <f t="shared" si="13"/>
        <v/>
      </c>
      <c r="V257" s="304"/>
      <c r="W257" s="305"/>
      <c r="X257" s="305"/>
      <c r="Y257" s="306"/>
      <c r="Z257" s="202" t="str">
        <f t="shared" si="14"/>
        <v/>
      </c>
      <c r="AA257" s="158" t="str">
        <f t="shared" si="15"/>
        <v/>
      </c>
      <c r="AB257" s="152"/>
      <c r="AC257" s="151"/>
      <c r="AD257" s="151"/>
      <c r="AE257" s="151"/>
    </row>
    <row r="258" spans="1:31" ht="20.100000000000001" customHeight="1" thickBot="1" x14ac:dyDescent="0.3">
      <c r="A258" s="163">
        <v>254</v>
      </c>
      <c r="B258" s="162"/>
      <c r="C258" s="161"/>
      <c r="D258" s="160"/>
      <c r="E258" s="259"/>
      <c r="F258" s="260"/>
      <c r="G258" s="260"/>
      <c r="H258" s="260"/>
      <c r="I258" s="260"/>
      <c r="J258" s="260"/>
      <c r="K258" s="260"/>
      <c r="L258" s="223" t="str">
        <f t="shared" si="12"/>
        <v/>
      </c>
      <c r="M258" s="259"/>
      <c r="N258" s="260"/>
      <c r="O258" s="260"/>
      <c r="P258" s="260"/>
      <c r="Q258" s="260"/>
      <c r="R258" s="260"/>
      <c r="S258" s="260"/>
      <c r="T258" s="265"/>
      <c r="U258" s="223" t="str">
        <f t="shared" si="13"/>
        <v/>
      </c>
      <c r="V258" s="304"/>
      <c r="W258" s="305"/>
      <c r="X258" s="305"/>
      <c r="Y258" s="306"/>
      <c r="Z258" s="202" t="str">
        <f t="shared" si="14"/>
        <v/>
      </c>
      <c r="AA258" s="158" t="str">
        <f t="shared" si="15"/>
        <v/>
      </c>
      <c r="AB258" s="152"/>
      <c r="AC258" s="151"/>
      <c r="AD258" s="151"/>
      <c r="AE258" s="151"/>
    </row>
    <row r="259" spans="1:31" ht="20.100000000000001" customHeight="1" thickBot="1" x14ac:dyDescent="0.3">
      <c r="A259" s="163">
        <v>255</v>
      </c>
      <c r="B259" s="162"/>
      <c r="C259" s="161"/>
      <c r="D259" s="160"/>
      <c r="E259" s="259"/>
      <c r="F259" s="260"/>
      <c r="G259" s="260"/>
      <c r="H259" s="260"/>
      <c r="I259" s="260"/>
      <c r="J259" s="260"/>
      <c r="K259" s="260"/>
      <c r="L259" s="223" t="str">
        <f t="shared" si="12"/>
        <v/>
      </c>
      <c r="M259" s="259"/>
      <c r="N259" s="260"/>
      <c r="O259" s="260"/>
      <c r="P259" s="260"/>
      <c r="Q259" s="260"/>
      <c r="R259" s="260"/>
      <c r="S259" s="260"/>
      <c r="T259" s="265"/>
      <c r="U259" s="223" t="str">
        <f t="shared" si="13"/>
        <v/>
      </c>
      <c r="V259" s="304"/>
      <c r="W259" s="305"/>
      <c r="X259" s="305"/>
      <c r="Y259" s="306"/>
      <c r="Z259" s="202" t="str">
        <f t="shared" si="14"/>
        <v/>
      </c>
      <c r="AA259" s="158" t="str">
        <f t="shared" si="15"/>
        <v/>
      </c>
      <c r="AB259" s="152"/>
      <c r="AC259" s="151"/>
      <c r="AD259" s="151"/>
      <c r="AE259" s="151"/>
    </row>
    <row r="260" spans="1:31" ht="20.100000000000001" customHeight="1" thickBot="1" x14ac:dyDescent="0.3">
      <c r="A260" s="163">
        <v>256</v>
      </c>
      <c r="B260" s="162"/>
      <c r="C260" s="161"/>
      <c r="D260" s="160"/>
      <c r="E260" s="259"/>
      <c r="F260" s="260"/>
      <c r="G260" s="260"/>
      <c r="H260" s="260"/>
      <c r="I260" s="260"/>
      <c r="J260" s="260"/>
      <c r="K260" s="260"/>
      <c r="L260" s="223" t="str">
        <f t="shared" si="12"/>
        <v/>
      </c>
      <c r="M260" s="259"/>
      <c r="N260" s="260"/>
      <c r="O260" s="260"/>
      <c r="P260" s="260"/>
      <c r="Q260" s="260"/>
      <c r="R260" s="260"/>
      <c r="S260" s="260"/>
      <c r="T260" s="265"/>
      <c r="U260" s="223" t="str">
        <f t="shared" si="13"/>
        <v/>
      </c>
      <c r="V260" s="304"/>
      <c r="W260" s="305"/>
      <c r="X260" s="305"/>
      <c r="Y260" s="306"/>
      <c r="Z260" s="202" t="str">
        <f t="shared" si="14"/>
        <v/>
      </c>
      <c r="AA260" s="158" t="str">
        <f t="shared" si="15"/>
        <v/>
      </c>
      <c r="AB260" s="152"/>
      <c r="AC260" s="151"/>
      <c r="AD260" s="151"/>
      <c r="AE260" s="151"/>
    </row>
    <row r="261" spans="1:31" ht="20.100000000000001" customHeight="1" thickBot="1" x14ac:dyDescent="0.3">
      <c r="A261" s="163">
        <v>257</v>
      </c>
      <c r="B261" s="162"/>
      <c r="C261" s="161"/>
      <c r="D261" s="160"/>
      <c r="E261" s="259"/>
      <c r="F261" s="260"/>
      <c r="G261" s="260"/>
      <c r="H261" s="260"/>
      <c r="I261" s="260"/>
      <c r="J261" s="260"/>
      <c r="K261" s="260"/>
      <c r="L261" s="223" t="str">
        <f t="shared" ref="L261:L304" si="16">IF(SUM(E261:K261)&gt;0,SUM(E261:K261),"")</f>
        <v/>
      </c>
      <c r="M261" s="259"/>
      <c r="N261" s="260"/>
      <c r="O261" s="260"/>
      <c r="P261" s="260"/>
      <c r="Q261" s="260"/>
      <c r="R261" s="260"/>
      <c r="S261" s="260"/>
      <c r="T261" s="265"/>
      <c r="U261" s="223" t="str">
        <f t="shared" ref="U261:U304" si="17">IF(SUM(M261:T261)&gt;0,SUM(M261:T261),"")</f>
        <v/>
      </c>
      <c r="V261" s="304"/>
      <c r="W261" s="305"/>
      <c r="X261" s="305"/>
      <c r="Y261" s="306"/>
      <c r="Z261" s="202" t="str">
        <f t="shared" ref="Z261:Z304" si="18">IF(SUM(E261:Y261)&gt;0,SUM(E261:K261)+SUM(M261:T261)+MAX((V261+W261),(V261+X261),(V261+Y261),(W261+X261),(W261+Y261),(X261+Y261)),"")</f>
        <v/>
      </c>
      <c r="AA261" s="158" t="str">
        <f t="shared" ref="AA261:AA304" si="19">IF(Z261&lt;&gt;"",VLOOKUP(Z261,$AC$6:$AD$11,2),"")</f>
        <v/>
      </c>
      <c r="AB261" s="152"/>
      <c r="AC261" s="151"/>
      <c r="AD261" s="151"/>
      <c r="AE261" s="151"/>
    </row>
    <row r="262" spans="1:31" ht="20.100000000000001" customHeight="1" thickBot="1" x14ac:dyDescent="0.3">
      <c r="A262" s="163">
        <v>258</v>
      </c>
      <c r="B262" s="162"/>
      <c r="C262" s="161"/>
      <c r="D262" s="160"/>
      <c r="E262" s="259"/>
      <c r="F262" s="260"/>
      <c r="G262" s="260"/>
      <c r="H262" s="260"/>
      <c r="I262" s="260"/>
      <c r="J262" s="260"/>
      <c r="K262" s="260"/>
      <c r="L262" s="223" t="str">
        <f t="shared" si="16"/>
        <v/>
      </c>
      <c r="M262" s="259"/>
      <c r="N262" s="260"/>
      <c r="O262" s="260"/>
      <c r="P262" s="260"/>
      <c r="Q262" s="260"/>
      <c r="R262" s="260"/>
      <c r="S262" s="260"/>
      <c r="T262" s="265"/>
      <c r="U262" s="223" t="str">
        <f t="shared" si="17"/>
        <v/>
      </c>
      <c r="V262" s="304"/>
      <c r="W262" s="305"/>
      <c r="X262" s="305"/>
      <c r="Y262" s="306"/>
      <c r="Z262" s="202" t="str">
        <f t="shared" si="18"/>
        <v/>
      </c>
      <c r="AA262" s="158" t="str">
        <f t="shared" si="19"/>
        <v/>
      </c>
      <c r="AB262" s="152"/>
      <c r="AC262" s="151"/>
      <c r="AD262" s="151"/>
      <c r="AE262" s="151"/>
    </row>
    <row r="263" spans="1:31" ht="20.100000000000001" customHeight="1" thickBot="1" x14ac:dyDescent="0.3">
      <c r="A263" s="163">
        <v>259</v>
      </c>
      <c r="B263" s="162"/>
      <c r="C263" s="161"/>
      <c r="D263" s="160"/>
      <c r="E263" s="259"/>
      <c r="F263" s="260"/>
      <c r="G263" s="260"/>
      <c r="H263" s="260"/>
      <c r="I263" s="260"/>
      <c r="J263" s="260"/>
      <c r="K263" s="260"/>
      <c r="L263" s="223" t="str">
        <f t="shared" si="16"/>
        <v/>
      </c>
      <c r="M263" s="259"/>
      <c r="N263" s="260"/>
      <c r="O263" s="260"/>
      <c r="P263" s="260"/>
      <c r="Q263" s="260"/>
      <c r="R263" s="260"/>
      <c r="S263" s="260"/>
      <c r="T263" s="265"/>
      <c r="U263" s="223" t="str">
        <f t="shared" si="17"/>
        <v/>
      </c>
      <c r="V263" s="304"/>
      <c r="W263" s="305"/>
      <c r="X263" s="305"/>
      <c r="Y263" s="306"/>
      <c r="Z263" s="202" t="str">
        <f t="shared" si="18"/>
        <v/>
      </c>
      <c r="AA263" s="158" t="str">
        <f t="shared" si="19"/>
        <v/>
      </c>
      <c r="AB263" s="152"/>
      <c r="AC263" s="151"/>
      <c r="AD263" s="151"/>
      <c r="AE263" s="151"/>
    </row>
    <row r="264" spans="1:31" ht="20.100000000000001" customHeight="1" thickBot="1" x14ac:dyDescent="0.3">
      <c r="A264" s="163">
        <v>260</v>
      </c>
      <c r="B264" s="162"/>
      <c r="C264" s="161"/>
      <c r="D264" s="160"/>
      <c r="E264" s="259"/>
      <c r="F264" s="260"/>
      <c r="G264" s="260"/>
      <c r="H264" s="260"/>
      <c r="I264" s="260"/>
      <c r="J264" s="260"/>
      <c r="K264" s="260"/>
      <c r="L264" s="223" t="str">
        <f t="shared" si="16"/>
        <v/>
      </c>
      <c r="M264" s="259"/>
      <c r="N264" s="260"/>
      <c r="O264" s="260"/>
      <c r="P264" s="260"/>
      <c r="Q264" s="260"/>
      <c r="R264" s="260"/>
      <c r="S264" s="260"/>
      <c r="T264" s="265"/>
      <c r="U264" s="223" t="str">
        <f t="shared" si="17"/>
        <v/>
      </c>
      <c r="V264" s="304"/>
      <c r="W264" s="305"/>
      <c r="X264" s="305"/>
      <c r="Y264" s="306"/>
      <c r="Z264" s="202" t="str">
        <f t="shared" si="18"/>
        <v/>
      </c>
      <c r="AA264" s="158" t="str">
        <f t="shared" si="19"/>
        <v/>
      </c>
      <c r="AB264" s="152"/>
      <c r="AC264" s="151"/>
      <c r="AD264" s="151"/>
      <c r="AE264" s="151"/>
    </row>
    <row r="265" spans="1:31" ht="20.100000000000001" customHeight="1" thickBot="1" x14ac:dyDescent="0.3">
      <c r="A265" s="163">
        <v>261</v>
      </c>
      <c r="B265" s="162"/>
      <c r="C265" s="161"/>
      <c r="D265" s="160"/>
      <c r="E265" s="259"/>
      <c r="F265" s="260"/>
      <c r="G265" s="260"/>
      <c r="H265" s="260"/>
      <c r="I265" s="260"/>
      <c r="J265" s="260"/>
      <c r="K265" s="260"/>
      <c r="L265" s="223" t="str">
        <f t="shared" si="16"/>
        <v/>
      </c>
      <c r="M265" s="259"/>
      <c r="N265" s="260"/>
      <c r="O265" s="260"/>
      <c r="P265" s="260"/>
      <c r="Q265" s="260"/>
      <c r="R265" s="260"/>
      <c r="S265" s="260"/>
      <c r="T265" s="265"/>
      <c r="U265" s="223" t="str">
        <f t="shared" si="17"/>
        <v/>
      </c>
      <c r="V265" s="304"/>
      <c r="W265" s="305"/>
      <c r="X265" s="305"/>
      <c r="Y265" s="306"/>
      <c r="Z265" s="202" t="str">
        <f t="shared" si="18"/>
        <v/>
      </c>
      <c r="AA265" s="158" t="str">
        <f t="shared" si="19"/>
        <v/>
      </c>
      <c r="AB265" s="152"/>
      <c r="AC265" s="151"/>
      <c r="AD265" s="151"/>
      <c r="AE265" s="151"/>
    </row>
    <row r="266" spans="1:31" ht="20.100000000000001" customHeight="1" thickBot="1" x14ac:dyDescent="0.3">
      <c r="A266" s="163">
        <v>262</v>
      </c>
      <c r="B266" s="162"/>
      <c r="C266" s="161"/>
      <c r="D266" s="160"/>
      <c r="E266" s="259"/>
      <c r="F266" s="260"/>
      <c r="G266" s="260"/>
      <c r="H266" s="260"/>
      <c r="I266" s="260"/>
      <c r="J266" s="260"/>
      <c r="K266" s="260"/>
      <c r="L266" s="223" t="str">
        <f t="shared" si="16"/>
        <v/>
      </c>
      <c r="M266" s="259"/>
      <c r="N266" s="260"/>
      <c r="O266" s="260"/>
      <c r="P266" s="260"/>
      <c r="Q266" s="260"/>
      <c r="R266" s="260"/>
      <c r="S266" s="260"/>
      <c r="T266" s="265"/>
      <c r="U266" s="223" t="str">
        <f t="shared" si="17"/>
        <v/>
      </c>
      <c r="V266" s="304"/>
      <c r="W266" s="305"/>
      <c r="X266" s="305"/>
      <c r="Y266" s="306"/>
      <c r="Z266" s="202" t="str">
        <f t="shared" si="18"/>
        <v/>
      </c>
      <c r="AA266" s="158" t="str">
        <f t="shared" si="19"/>
        <v/>
      </c>
      <c r="AB266" s="152"/>
      <c r="AC266" s="151"/>
      <c r="AD266" s="151"/>
      <c r="AE266" s="151"/>
    </row>
    <row r="267" spans="1:31" ht="20.100000000000001" customHeight="1" thickBot="1" x14ac:dyDescent="0.3">
      <c r="A267" s="163">
        <v>263</v>
      </c>
      <c r="B267" s="162"/>
      <c r="C267" s="161"/>
      <c r="D267" s="160"/>
      <c r="E267" s="259"/>
      <c r="F267" s="260"/>
      <c r="G267" s="260"/>
      <c r="H267" s="260"/>
      <c r="I267" s="260"/>
      <c r="J267" s="260"/>
      <c r="K267" s="260"/>
      <c r="L267" s="223" t="str">
        <f t="shared" si="16"/>
        <v/>
      </c>
      <c r="M267" s="259"/>
      <c r="N267" s="260"/>
      <c r="O267" s="260"/>
      <c r="P267" s="260"/>
      <c r="Q267" s="260"/>
      <c r="R267" s="260"/>
      <c r="S267" s="260"/>
      <c r="T267" s="265"/>
      <c r="U267" s="223" t="str">
        <f t="shared" si="17"/>
        <v/>
      </c>
      <c r="V267" s="304"/>
      <c r="W267" s="305"/>
      <c r="X267" s="305"/>
      <c r="Y267" s="306"/>
      <c r="Z267" s="202" t="str">
        <f t="shared" si="18"/>
        <v/>
      </c>
      <c r="AA267" s="158" t="str">
        <f t="shared" si="19"/>
        <v/>
      </c>
      <c r="AB267" s="152"/>
      <c r="AC267" s="151"/>
      <c r="AD267" s="151"/>
      <c r="AE267" s="151"/>
    </row>
    <row r="268" spans="1:31" ht="20.100000000000001" customHeight="1" thickBot="1" x14ac:dyDescent="0.3">
      <c r="A268" s="163">
        <v>264</v>
      </c>
      <c r="B268" s="162"/>
      <c r="C268" s="161"/>
      <c r="D268" s="160"/>
      <c r="E268" s="259"/>
      <c r="F268" s="260"/>
      <c r="G268" s="260"/>
      <c r="H268" s="260"/>
      <c r="I268" s="260"/>
      <c r="J268" s="260"/>
      <c r="K268" s="260"/>
      <c r="L268" s="223" t="str">
        <f t="shared" si="16"/>
        <v/>
      </c>
      <c r="M268" s="259"/>
      <c r="N268" s="260"/>
      <c r="O268" s="260"/>
      <c r="P268" s="260"/>
      <c r="Q268" s="260"/>
      <c r="R268" s="260"/>
      <c r="S268" s="260"/>
      <c r="T268" s="265"/>
      <c r="U268" s="223" t="str">
        <f t="shared" si="17"/>
        <v/>
      </c>
      <c r="V268" s="304"/>
      <c r="W268" s="305"/>
      <c r="X268" s="305"/>
      <c r="Y268" s="306"/>
      <c r="Z268" s="202" t="str">
        <f t="shared" si="18"/>
        <v/>
      </c>
      <c r="AA268" s="158" t="str">
        <f t="shared" si="19"/>
        <v/>
      </c>
      <c r="AB268" s="152"/>
      <c r="AC268" s="151"/>
      <c r="AD268" s="151"/>
      <c r="AE268" s="151"/>
    </row>
    <row r="269" spans="1:31" ht="20.100000000000001" customHeight="1" thickBot="1" x14ac:dyDescent="0.3">
      <c r="A269" s="163">
        <v>265</v>
      </c>
      <c r="B269" s="162"/>
      <c r="C269" s="161"/>
      <c r="D269" s="160"/>
      <c r="E269" s="259"/>
      <c r="F269" s="260"/>
      <c r="G269" s="260"/>
      <c r="H269" s="260"/>
      <c r="I269" s="260"/>
      <c r="J269" s="260"/>
      <c r="K269" s="260"/>
      <c r="L269" s="223" t="str">
        <f t="shared" si="16"/>
        <v/>
      </c>
      <c r="M269" s="259"/>
      <c r="N269" s="260"/>
      <c r="O269" s="260"/>
      <c r="P269" s="260"/>
      <c r="Q269" s="260"/>
      <c r="R269" s="260"/>
      <c r="S269" s="260"/>
      <c r="T269" s="265"/>
      <c r="U269" s="223" t="str">
        <f t="shared" si="17"/>
        <v/>
      </c>
      <c r="V269" s="304"/>
      <c r="W269" s="305"/>
      <c r="X269" s="305"/>
      <c r="Y269" s="306"/>
      <c r="Z269" s="202" t="str">
        <f t="shared" si="18"/>
        <v/>
      </c>
      <c r="AA269" s="158" t="str">
        <f t="shared" si="19"/>
        <v/>
      </c>
      <c r="AB269" s="152"/>
      <c r="AC269" s="151"/>
      <c r="AD269" s="151"/>
      <c r="AE269" s="151"/>
    </row>
    <row r="270" spans="1:31" ht="20.100000000000001" customHeight="1" thickBot="1" x14ac:dyDescent="0.3">
      <c r="A270" s="163">
        <v>266</v>
      </c>
      <c r="B270" s="162"/>
      <c r="C270" s="161"/>
      <c r="D270" s="160"/>
      <c r="E270" s="259"/>
      <c r="F270" s="260"/>
      <c r="G270" s="260"/>
      <c r="H270" s="260"/>
      <c r="I270" s="260"/>
      <c r="J270" s="260"/>
      <c r="K270" s="260"/>
      <c r="L270" s="223" t="str">
        <f t="shared" si="16"/>
        <v/>
      </c>
      <c r="M270" s="259"/>
      <c r="N270" s="260"/>
      <c r="O270" s="260"/>
      <c r="P270" s="260"/>
      <c r="Q270" s="260"/>
      <c r="R270" s="260"/>
      <c r="S270" s="260"/>
      <c r="T270" s="265"/>
      <c r="U270" s="223" t="str">
        <f t="shared" si="17"/>
        <v/>
      </c>
      <c r="V270" s="304"/>
      <c r="W270" s="305"/>
      <c r="X270" s="305"/>
      <c r="Y270" s="306"/>
      <c r="Z270" s="202" t="str">
        <f t="shared" si="18"/>
        <v/>
      </c>
      <c r="AA270" s="158" t="str">
        <f t="shared" si="19"/>
        <v/>
      </c>
      <c r="AB270" s="152"/>
      <c r="AC270" s="151"/>
      <c r="AD270" s="151"/>
      <c r="AE270" s="151"/>
    </row>
    <row r="271" spans="1:31" ht="20.100000000000001" customHeight="1" thickBot="1" x14ac:dyDescent="0.3">
      <c r="A271" s="163">
        <v>267</v>
      </c>
      <c r="B271" s="162"/>
      <c r="C271" s="161"/>
      <c r="D271" s="160"/>
      <c r="E271" s="259"/>
      <c r="F271" s="260"/>
      <c r="G271" s="260"/>
      <c r="H271" s="260"/>
      <c r="I271" s="260"/>
      <c r="J271" s="260"/>
      <c r="K271" s="260"/>
      <c r="L271" s="223" t="str">
        <f t="shared" si="16"/>
        <v/>
      </c>
      <c r="M271" s="259"/>
      <c r="N271" s="260"/>
      <c r="O271" s="260"/>
      <c r="P271" s="260"/>
      <c r="Q271" s="260"/>
      <c r="R271" s="260"/>
      <c r="S271" s="260"/>
      <c r="T271" s="265"/>
      <c r="U271" s="223" t="str">
        <f t="shared" si="17"/>
        <v/>
      </c>
      <c r="V271" s="304"/>
      <c r="W271" s="305"/>
      <c r="X271" s="305"/>
      <c r="Y271" s="306"/>
      <c r="Z271" s="202" t="str">
        <f t="shared" si="18"/>
        <v/>
      </c>
      <c r="AA271" s="158" t="str">
        <f t="shared" si="19"/>
        <v/>
      </c>
      <c r="AB271" s="152"/>
      <c r="AC271" s="151"/>
      <c r="AD271" s="151"/>
      <c r="AE271" s="151"/>
    </row>
    <row r="272" spans="1:31" ht="20.100000000000001" customHeight="1" thickBot="1" x14ac:dyDescent="0.3">
      <c r="A272" s="163">
        <v>268</v>
      </c>
      <c r="B272" s="162"/>
      <c r="C272" s="161"/>
      <c r="D272" s="160"/>
      <c r="E272" s="259"/>
      <c r="F272" s="260"/>
      <c r="G272" s="260"/>
      <c r="H272" s="260"/>
      <c r="I272" s="260"/>
      <c r="J272" s="260"/>
      <c r="K272" s="260"/>
      <c r="L272" s="223" t="str">
        <f t="shared" si="16"/>
        <v/>
      </c>
      <c r="M272" s="259"/>
      <c r="N272" s="260"/>
      <c r="O272" s="260"/>
      <c r="P272" s="260"/>
      <c r="Q272" s="260"/>
      <c r="R272" s="260"/>
      <c r="S272" s="260"/>
      <c r="T272" s="265"/>
      <c r="U272" s="223" t="str">
        <f t="shared" si="17"/>
        <v/>
      </c>
      <c r="V272" s="304"/>
      <c r="W272" s="305"/>
      <c r="X272" s="305"/>
      <c r="Y272" s="306"/>
      <c r="Z272" s="202" t="str">
        <f t="shared" si="18"/>
        <v/>
      </c>
      <c r="AA272" s="158" t="str">
        <f t="shared" si="19"/>
        <v/>
      </c>
      <c r="AB272" s="152"/>
      <c r="AC272" s="151"/>
      <c r="AD272" s="151"/>
      <c r="AE272" s="151"/>
    </row>
    <row r="273" spans="1:31" ht="20.100000000000001" customHeight="1" thickBot="1" x14ac:dyDescent="0.3">
      <c r="A273" s="163">
        <v>269</v>
      </c>
      <c r="B273" s="162"/>
      <c r="C273" s="161"/>
      <c r="D273" s="160"/>
      <c r="E273" s="259"/>
      <c r="F273" s="260"/>
      <c r="G273" s="260"/>
      <c r="H273" s="260"/>
      <c r="I273" s="260"/>
      <c r="J273" s="260"/>
      <c r="K273" s="260"/>
      <c r="L273" s="223" t="str">
        <f t="shared" si="16"/>
        <v/>
      </c>
      <c r="M273" s="259"/>
      <c r="N273" s="260"/>
      <c r="O273" s="260"/>
      <c r="P273" s="260"/>
      <c r="Q273" s="260"/>
      <c r="R273" s="260"/>
      <c r="S273" s="260"/>
      <c r="T273" s="265"/>
      <c r="U273" s="223" t="str">
        <f t="shared" si="17"/>
        <v/>
      </c>
      <c r="V273" s="304"/>
      <c r="W273" s="305"/>
      <c r="X273" s="305"/>
      <c r="Y273" s="306"/>
      <c r="Z273" s="202" t="str">
        <f t="shared" si="18"/>
        <v/>
      </c>
      <c r="AA273" s="158" t="str">
        <f t="shared" si="19"/>
        <v/>
      </c>
      <c r="AB273" s="152"/>
      <c r="AC273" s="151"/>
      <c r="AD273" s="151"/>
      <c r="AE273" s="151"/>
    </row>
    <row r="274" spans="1:31" ht="20.100000000000001" customHeight="1" thickBot="1" x14ac:dyDescent="0.3">
      <c r="A274" s="163">
        <v>270</v>
      </c>
      <c r="B274" s="162"/>
      <c r="C274" s="161"/>
      <c r="D274" s="160"/>
      <c r="E274" s="259"/>
      <c r="F274" s="260"/>
      <c r="G274" s="260"/>
      <c r="H274" s="260"/>
      <c r="I274" s="260"/>
      <c r="J274" s="260"/>
      <c r="K274" s="260"/>
      <c r="L274" s="223" t="str">
        <f t="shared" si="16"/>
        <v/>
      </c>
      <c r="M274" s="259"/>
      <c r="N274" s="260"/>
      <c r="O274" s="260"/>
      <c r="P274" s="260"/>
      <c r="Q274" s="260"/>
      <c r="R274" s="260"/>
      <c r="S274" s="260"/>
      <c r="T274" s="265"/>
      <c r="U274" s="223" t="str">
        <f t="shared" si="17"/>
        <v/>
      </c>
      <c r="V274" s="304"/>
      <c r="W274" s="305"/>
      <c r="X274" s="305"/>
      <c r="Y274" s="306"/>
      <c r="Z274" s="202" t="str">
        <f t="shared" si="18"/>
        <v/>
      </c>
      <c r="AA274" s="158" t="str">
        <f t="shared" si="19"/>
        <v/>
      </c>
      <c r="AB274" s="152"/>
      <c r="AC274" s="151"/>
      <c r="AD274" s="151"/>
      <c r="AE274" s="151"/>
    </row>
    <row r="275" spans="1:31" ht="20.100000000000001" customHeight="1" thickBot="1" x14ac:dyDescent="0.3">
      <c r="A275" s="163">
        <v>271</v>
      </c>
      <c r="B275" s="162"/>
      <c r="C275" s="161"/>
      <c r="D275" s="160"/>
      <c r="E275" s="259"/>
      <c r="F275" s="260"/>
      <c r="G275" s="260"/>
      <c r="H275" s="260"/>
      <c r="I275" s="260"/>
      <c r="J275" s="260"/>
      <c r="K275" s="260"/>
      <c r="L275" s="223" t="str">
        <f t="shared" si="16"/>
        <v/>
      </c>
      <c r="M275" s="259"/>
      <c r="N275" s="260"/>
      <c r="O275" s="260"/>
      <c r="P275" s="260"/>
      <c r="Q275" s="260"/>
      <c r="R275" s="260"/>
      <c r="S275" s="260"/>
      <c r="T275" s="265"/>
      <c r="U275" s="223" t="str">
        <f t="shared" si="17"/>
        <v/>
      </c>
      <c r="V275" s="304"/>
      <c r="W275" s="305"/>
      <c r="X275" s="305"/>
      <c r="Y275" s="306"/>
      <c r="Z275" s="202" t="str">
        <f t="shared" si="18"/>
        <v/>
      </c>
      <c r="AA275" s="158" t="str">
        <f t="shared" si="19"/>
        <v/>
      </c>
      <c r="AB275" s="152"/>
      <c r="AC275" s="151"/>
      <c r="AD275" s="151"/>
      <c r="AE275" s="151"/>
    </row>
    <row r="276" spans="1:31" ht="20.100000000000001" customHeight="1" thickBot="1" x14ac:dyDescent="0.3">
      <c r="A276" s="163">
        <v>272</v>
      </c>
      <c r="B276" s="162"/>
      <c r="C276" s="161"/>
      <c r="D276" s="160"/>
      <c r="E276" s="259"/>
      <c r="F276" s="260"/>
      <c r="G276" s="260"/>
      <c r="H276" s="260"/>
      <c r="I276" s="260"/>
      <c r="J276" s="260"/>
      <c r="K276" s="260"/>
      <c r="L276" s="223" t="str">
        <f t="shared" si="16"/>
        <v/>
      </c>
      <c r="M276" s="259"/>
      <c r="N276" s="260"/>
      <c r="O276" s="260"/>
      <c r="P276" s="260"/>
      <c r="Q276" s="260"/>
      <c r="R276" s="260"/>
      <c r="S276" s="260"/>
      <c r="T276" s="265"/>
      <c r="U276" s="223" t="str">
        <f t="shared" si="17"/>
        <v/>
      </c>
      <c r="V276" s="304"/>
      <c r="W276" s="305"/>
      <c r="X276" s="305"/>
      <c r="Y276" s="306"/>
      <c r="Z276" s="202" t="str">
        <f t="shared" si="18"/>
        <v/>
      </c>
      <c r="AA276" s="158" t="str">
        <f t="shared" si="19"/>
        <v/>
      </c>
      <c r="AB276" s="152"/>
      <c r="AC276" s="151"/>
      <c r="AD276" s="151"/>
      <c r="AE276" s="151"/>
    </row>
    <row r="277" spans="1:31" ht="20.100000000000001" customHeight="1" thickBot="1" x14ac:dyDescent="0.3">
      <c r="A277" s="163">
        <v>273</v>
      </c>
      <c r="B277" s="162"/>
      <c r="C277" s="161"/>
      <c r="D277" s="160"/>
      <c r="E277" s="259"/>
      <c r="F277" s="260"/>
      <c r="G277" s="260"/>
      <c r="H277" s="260"/>
      <c r="I277" s="260"/>
      <c r="J277" s="260"/>
      <c r="K277" s="260"/>
      <c r="L277" s="223" t="str">
        <f t="shared" si="16"/>
        <v/>
      </c>
      <c r="M277" s="259"/>
      <c r="N277" s="260"/>
      <c r="O277" s="260"/>
      <c r="P277" s="260"/>
      <c r="Q277" s="260"/>
      <c r="R277" s="260"/>
      <c r="S277" s="260"/>
      <c r="T277" s="265"/>
      <c r="U277" s="223" t="str">
        <f t="shared" si="17"/>
        <v/>
      </c>
      <c r="V277" s="304"/>
      <c r="W277" s="305"/>
      <c r="X277" s="305"/>
      <c r="Y277" s="306"/>
      <c r="Z277" s="202" t="str">
        <f t="shared" si="18"/>
        <v/>
      </c>
      <c r="AA277" s="158" t="str">
        <f t="shared" si="19"/>
        <v/>
      </c>
      <c r="AB277" s="152"/>
      <c r="AC277" s="151"/>
      <c r="AD277" s="151"/>
      <c r="AE277" s="151"/>
    </row>
    <row r="278" spans="1:31" ht="20.100000000000001" customHeight="1" thickBot="1" x14ac:dyDescent="0.3">
      <c r="A278" s="163">
        <v>274</v>
      </c>
      <c r="B278" s="162"/>
      <c r="C278" s="161"/>
      <c r="D278" s="160"/>
      <c r="E278" s="259"/>
      <c r="F278" s="260"/>
      <c r="G278" s="260"/>
      <c r="H278" s="260"/>
      <c r="I278" s="260"/>
      <c r="J278" s="260"/>
      <c r="K278" s="260"/>
      <c r="L278" s="223" t="str">
        <f t="shared" si="16"/>
        <v/>
      </c>
      <c r="M278" s="259"/>
      <c r="N278" s="260"/>
      <c r="O278" s="260"/>
      <c r="P278" s="260"/>
      <c r="Q278" s="260"/>
      <c r="R278" s="260"/>
      <c r="S278" s="260"/>
      <c r="T278" s="265"/>
      <c r="U278" s="223" t="str">
        <f t="shared" si="17"/>
        <v/>
      </c>
      <c r="V278" s="304"/>
      <c r="W278" s="305"/>
      <c r="X278" s="305"/>
      <c r="Y278" s="306"/>
      <c r="Z278" s="202" t="str">
        <f t="shared" si="18"/>
        <v/>
      </c>
      <c r="AA278" s="158" t="str">
        <f t="shared" si="19"/>
        <v/>
      </c>
      <c r="AB278" s="152"/>
      <c r="AC278" s="151"/>
      <c r="AD278" s="151"/>
      <c r="AE278" s="151"/>
    </row>
    <row r="279" spans="1:31" ht="20.100000000000001" customHeight="1" thickBot="1" x14ac:dyDescent="0.3">
      <c r="A279" s="163">
        <v>275</v>
      </c>
      <c r="B279" s="162"/>
      <c r="C279" s="161"/>
      <c r="D279" s="160"/>
      <c r="E279" s="259"/>
      <c r="F279" s="260"/>
      <c r="G279" s="260"/>
      <c r="H279" s="260"/>
      <c r="I279" s="260"/>
      <c r="J279" s="260"/>
      <c r="K279" s="260"/>
      <c r="L279" s="223" t="str">
        <f t="shared" si="16"/>
        <v/>
      </c>
      <c r="M279" s="259"/>
      <c r="N279" s="260"/>
      <c r="O279" s="260"/>
      <c r="P279" s="260"/>
      <c r="Q279" s="260"/>
      <c r="R279" s="260"/>
      <c r="S279" s="260"/>
      <c r="T279" s="265"/>
      <c r="U279" s="223" t="str">
        <f t="shared" si="17"/>
        <v/>
      </c>
      <c r="V279" s="304"/>
      <c r="W279" s="305"/>
      <c r="X279" s="305"/>
      <c r="Y279" s="306"/>
      <c r="Z279" s="202" t="str">
        <f t="shared" si="18"/>
        <v/>
      </c>
      <c r="AA279" s="158" t="str">
        <f t="shared" si="19"/>
        <v/>
      </c>
      <c r="AB279" s="152"/>
      <c r="AC279" s="151"/>
      <c r="AD279" s="151"/>
      <c r="AE279" s="151"/>
    </row>
    <row r="280" spans="1:31" ht="20.100000000000001" customHeight="1" thickBot="1" x14ac:dyDescent="0.3">
      <c r="A280" s="163">
        <v>276</v>
      </c>
      <c r="B280" s="162"/>
      <c r="C280" s="161"/>
      <c r="D280" s="160"/>
      <c r="E280" s="259"/>
      <c r="F280" s="260"/>
      <c r="G280" s="260"/>
      <c r="H280" s="260"/>
      <c r="I280" s="260"/>
      <c r="J280" s="260"/>
      <c r="K280" s="260"/>
      <c r="L280" s="223" t="str">
        <f t="shared" si="16"/>
        <v/>
      </c>
      <c r="M280" s="259"/>
      <c r="N280" s="260"/>
      <c r="O280" s="260"/>
      <c r="P280" s="260"/>
      <c r="Q280" s="260"/>
      <c r="R280" s="260"/>
      <c r="S280" s="260"/>
      <c r="T280" s="265"/>
      <c r="U280" s="223" t="str">
        <f t="shared" si="17"/>
        <v/>
      </c>
      <c r="V280" s="304"/>
      <c r="W280" s="305"/>
      <c r="X280" s="305"/>
      <c r="Y280" s="306"/>
      <c r="Z280" s="202" t="str">
        <f t="shared" si="18"/>
        <v/>
      </c>
      <c r="AA280" s="158" t="str">
        <f t="shared" si="19"/>
        <v/>
      </c>
      <c r="AB280" s="152"/>
      <c r="AC280" s="151"/>
      <c r="AD280" s="151"/>
      <c r="AE280" s="151"/>
    </row>
    <row r="281" spans="1:31" ht="20.100000000000001" customHeight="1" thickBot="1" x14ac:dyDescent="0.3">
      <c r="A281" s="163">
        <v>277</v>
      </c>
      <c r="B281" s="162"/>
      <c r="C281" s="161"/>
      <c r="D281" s="160"/>
      <c r="E281" s="259"/>
      <c r="F281" s="260"/>
      <c r="G281" s="260"/>
      <c r="H281" s="260"/>
      <c r="I281" s="260"/>
      <c r="J281" s="260"/>
      <c r="K281" s="260"/>
      <c r="L281" s="223" t="str">
        <f t="shared" si="16"/>
        <v/>
      </c>
      <c r="M281" s="259"/>
      <c r="N281" s="260"/>
      <c r="O281" s="260"/>
      <c r="P281" s="260"/>
      <c r="Q281" s="260"/>
      <c r="R281" s="260"/>
      <c r="S281" s="260"/>
      <c r="T281" s="265"/>
      <c r="U281" s="223" t="str">
        <f t="shared" si="17"/>
        <v/>
      </c>
      <c r="V281" s="304"/>
      <c r="W281" s="305"/>
      <c r="X281" s="305"/>
      <c r="Y281" s="306"/>
      <c r="Z281" s="202" t="str">
        <f t="shared" si="18"/>
        <v/>
      </c>
      <c r="AA281" s="158" t="str">
        <f t="shared" si="19"/>
        <v/>
      </c>
      <c r="AB281" s="152"/>
      <c r="AC281" s="151"/>
      <c r="AD281" s="151"/>
      <c r="AE281" s="151"/>
    </row>
    <row r="282" spans="1:31" ht="20.100000000000001" customHeight="1" thickBot="1" x14ac:dyDescent="0.3">
      <c r="A282" s="163">
        <v>278</v>
      </c>
      <c r="B282" s="162"/>
      <c r="C282" s="161"/>
      <c r="D282" s="160"/>
      <c r="E282" s="259"/>
      <c r="F282" s="260"/>
      <c r="G282" s="260"/>
      <c r="H282" s="260"/>
      <c r="I282" s="260"/>
      <c r="J282" s="260"/>
      <c r="K282" s="260"/>
      <c r="L282" s="223" t="str">
        <f t="shared" si="16"/>
        <v/>
      </c>
      <c r="M282" s="259"/>
      <c r="N282" s="260"/>
      <c r="O282" s="260"/>
      <c r="P282" s="260"/>
      <c r="Q282" s="260"/>
      <c r="R282" s="260"/>
      <c r="S282" s="260"/>
      <c r="T282" s="265"/>
      <c r="U282" s="223" t="str">
        <f t="shared" si="17"/>
        <v/>
      </c>
      <c r="V282" s="304"/>
      <c r="W282" s="305"/>
      <c r="X282" s="305"/>
      <c r="Y282" s="306"/>
      <c r="Z282" s="202" t="str">
        <f t="shared" si="18"/>
        <v/>
      </c>
      <c r="AA282" s="158" t="str">
        <f t="shared" si="19"/>
        <v/>
      </c>
      <c r="AB282" s="152"/>
      <c r="AC282" s="151"/>
      <c r="AD282" s="151"/>
      <c r="AE282" s="151"/>
    </row>
    <row r="283" spans="1:31" ht="20.100000000000001" customHeight="1" thickBot="1" x14ac:dyDescent="0.3">
      <c r="A283" s="163">
        <v>279</v>
      </c>
      <c r="B283" s="162"/>
      <c r="C283" s="161"/>
      <c r="D283" s="160"/>
      <c r="E283" s="259"/>
      <c r="F283" s="260"/>
      <c r="G283" s="260"/>
      <c r="H283" s="260"/>
      <c r="I283" s="260"/>
      <c r="J283" s="260"/>
      <c r="K283" s="260"/>
      <c r="L283" s="223" t="str">
        <f t="shared" si="16"/>
        <v/>
      </c>
      <c r="M283" s="259"/>
      <c r="N283" s="260"/>
      <c r="O283" s="260"/>
      <c r="P283" s="260"/>
      <c r="Q283" s="260"/>
      <c r="R283" s="260"/>
      <c r="S283" s="260"/>
      <c r="T283" s="265"/>
      <c r="U283" s="223" t="str">
        <f t="shared" si="17"/>
        <v/>
      </c>
      <c r="V283" s="304"/>
      <c r="W283" s="305"/>
      <c r="X283" s="305"/>
      <c r="Y283" s="306"/>
      <c r="Z283" s="202" t="str">
        <f t="shared" si="18"/>
        <v/>
      </c>
      <c r="AA283" s="158" t="str">
        <f t="shared" si="19"/>
        <v/>
      </c>
      <c r="AB283" s="152"/>
      <c r="AC283" s="151"/>
      <c r="AD283" s="151"/>
      <c r="AE283" s="151"/>
    </row>
    <row r="284" spans="1:31" ht="20.100000000000001" customHeight="1" thickBot="1" x14ac:dyDescent="0.3">
      <c r="A284" s="163">
        <v>280</v>
      </c>
      <c r="B284" s="162"/>
      <c r="C284" s="161"/>
      <c r="D284" s="160"/>
      <c r="E284" s="259"/>
      <c r="F284" s="260"/>
      <c r="G284" s="260"/>
      <c r="H284" s="260"/>
      <c r="I284" s="260"/>
      <c r="J284" s="260"/>
      <c r="K284" s="260"/>
      <c r="L284" s="223" t="str">
        <f t="shared" si="16"/>
        <v/>
      </c>
      <c r="M284" s="259"/>
      <c r="N284" s="260"/>
      <c r="O284" s="260"/>
      <c r="P284" s="260"/>
      <c r="Q284" s="260"/>
      <c r="R284" s="260"/>
      <c r="S284" s="260"/>
      <c r="T284" s="265"/>
      <c r="U284" s="223" t="str">
        <f t="shared" si="17"/>
        <v/>
      </c>
      <c r="V284" s="304"/>
      <c r="W284" s="305"/>
      <c r="X284" s="305"/>
      <c r="Y284" s="306"/>
      <c r="Z284" s="202" t="str">
        <f t="shared" si="18"/>
        <v/>
      </c>
      <c r="AA284" s="158" t="str">
        <f t="shared" si="19"/>
        <v/>
      </c>
      <c r="AB284" s="152"/>
      <c r="AC284" s="151"/>
      <c r="AD284" s="151"/>
      <c r="AE284" s="151"/>
    </row>
    <row r="285" spans="1:31" ht="20.100000000000001" customHeight="1" thickBot="1" x14ac:dyDescent="0.3">
      <c r="A285" s="163">
        <v>281</v>
      </c>
      <c r="B285" s="162"/>
      <c r="C285" s="161"/>
      <c r="D285" s="160"/>
      <c r="E285" s="259"/>
      <c r="F285" s="260"/>
      <c r="G285" s="260"/>
      <c r="H285" s="260"/>
      <c r="I285" s="260"/>
      <c r="J285" s="260"/>
      <c r="K285" s="260"/>
      <c r="L285" s="223" t="str">
        <f t="shared" si="16"/>
        <v/>
      </c>
      <c r="M285" s="259"/>
      <c r="N285" s="260"/>
      <c r="O285" s="260"/>
      <c r="P285" s="260"/>
      <c r="Q285" s="260"/>
      <c r="R285" s="260"/>
      <c r="S285" s="260"/>
      <c r="T285" s="265"/>
      <c r="U285" s="223" t="str">
        <f t="shared" si="17"/>
        <v/>
      </c>
      <c r="V285" s="304"/>
      <c r="W285" s="305"/>
      <c r="X285" s="305"/>
      <c r="Y285" s="306"/>
      <c r="Z285" s="202" t="str">
        <f t="shared" si="18"/>
        <v/>
      </c>
      <c r="AA285" s="158" t="str">
        <f t="shared" si="19"/>
        <v/>
      </c>
      <c r="AB285" s="152"/>
      <c r="AC285" s="151"/>
      <c r="AD285" s="151"/>
      <c r="AE285" s="151"/>
    </row>
    <row r="286" spans="1:31" ht="20.100000000000001" customHeight="1" thickBot="1" x14ac:dyDescent="0.3">
      <c r="A286" s="163">
        <v>282</v>
      </c>
      <c r="B286" s="162"/>
      <c r="C286" s="161"/>
      <c r="D286" s="160"/>
      <c r="E286" s="259"/>
      <c r="F286" s="260"/>
      <c r="G286" s="260"/>
      <c r="H286" s="260"/>
      <c r="I286" s="260"/>
      <c r="J286" s="260"/>
      <c r="K286" s="260"/>
      <c r="L286" s="223" t="str">
        <f t="shared" si="16"/>
        <v/>
      </c>
      <c r="M286" s="259"/>
      <c r="N286" s="260"/>
      <c r="O286" s="260"/>
      <c r="P286" s="260"/>
      <c r="Q286" s="260"/>
      <c r="R286" s="260"/>
      <c r="S286" s="260"/>
      <c r="T286" s="265"/>
      <c r="U286" s="223" t="str">
        <f t="shared" si="17"/>
        <v/>
      </c>
      <c r="V286" s="304"/>
      <c r="W286" s="305"/>
      <c r="X286" s="305"/>
      <c r="Y286" s="306"/>
      <c r="Z286" s="202" t="str">
        <f t="shared" si="18"/>
        <v/>
      </c>
      <c r="AA286" s="158" t="str">
        <f t="shared" si="19"/>
        <v/>
      </c>
      <c r="AB286" s="152"/>
      <c r="AC286" s="151"/>
      <c r="AD286" s="151"/>
      <c r="AE286" s="151"/>
    </row>
    <row r="287" spans="1:31" ht="20.100000000000001" customHeight="1" thickBot="1" x14ac:dyDescent="0.3">
      <c r="A287" s="163">
        <v>283</v>
      </c>
      <c r="B287" s="162"/>
      <c r="C287" s="161"/>
      <c r="D287" s="160"/>
      <c r="E287" s="259"/>
      <c r="F287" s="260"/>
      <c r="G287" s="260"/>
      <c r="H287" s="260"/>
      <c r="I287" s="260"/>
      <c r="J287" s="260"/>
      <c r="K287" s="260"/>
      <c r="L287" s="223" t="str">
        <f t="shared" si="16"/>
        <v/>
      </c>
      <c r="M287" s="259"/>
      <c r="N287" s="260"/>
      <c r="O287" s="260"/>
      <c r="P287" s="260"/>
      <c r="Q287" s="260"/>
      <c r="R287" s="260"/>
      <c r="S287" s="260"/>
      <c r="T287" s="265"/>
      <c r="U287" s="223" t="str">
        <f t="shared" si="17"/>
        <v/>
      </c>
      <c r="V287" s="304"/>
      <c r="W287" s="305"/>
      <c r="X287" s="305"/>
      <c r="Y287" s="306"/>
      <c r="Z287" s="202" t="str">
        <f t="shared" si="18"/>
        <v/>
      </c>
      <c r="AA287" s="158" t="str">
        <f t="shared" si="19"/>
        <v/>
      </c>
      <c r="AB287" s="152"/>
      <c r="AC287" s="151"/>
      <c r="AD287" s="151"/>
      <c r="AE287" s="151"/>
    </row>
    <row r="288" spans="1:31" ht="20.100000000000001" customHeight="1" thickBot="1" x14ac:dyDescent="0.3">
      <c r="A288" s="163">
        <v>284</v>
      </c>
      <c r="B288" s="162"/>
      <c r="C288" s="161"/>
      <c r="D288" s="160"/>
      <c r="E288" s="259"/>
      <c r="F288" s="260"/>
      <c r="G288" s="260"/>
      <c r="H288" s="260"/>
      <c r="I288" s="260"/>
      <c r="J288" s="260"/>
      <c r="K288" s="260"/>
      <c r="L288" s="223" t="str">
        <f t="shared" si="16"/>
        <v/>
      </c>
      <c r="M288" s="259"/>
      <c r="N288" s="260"/>
      <c r="O288" s="260"/>
      <c r="P288" s="260"/>
      <c r="Q288" s="260"/>
      <c r="R288" s="260"/>
      <c r="S288" s="260"/>
      <c r="T288" s="265"/>
      <c r="U288" s="223" t="str">
        <f t="shared" si="17"/>
        <v/>
      </c>
      <c r="V288" s="304"/>
      <c r="W288" s="305"/>
      <c r="X288" s="305"/>
      <c r="Y288" s="306"/>
      <c r="Z288" s="202" t="str">
        <f t="shared" si="18"/>
        <v/>
      </c>
      <c r="AA288" s="158" t="str">
        <f t="shared" si="19"/>
        <v/>
      </c>
      <c r="AB288" s="152"/>
      <c r="AC288" s="151"/>
      <c r="AD288" s="151"/>
      <c r="AE288" s="151"/>
    </row>
    <row r="289" spans="1:31" ht="20.100000000000001" customHeight="1" thickBot="1" x14ac:dyDescent="0.3">
      <c r="A289" s="163">
        <v>285</v>
      </c>
      <c r="B289" s="162"/>
      <c r="C289" s="161"/>
      <c r="D289" s="160"/>
      <c r="E289" s="259"/>
      <c r="F289" s="260"/>
      <c r="G289" s="260"/>
      <c r="H289" s="260"/>
      <c r="I289" s="260"/>
      <c r="J289" s="260"/>
      <c r="K289" s="260"/>
      <c r="L289" s="223" t="str">
        <f t="shared" si="16"/>
        <v/>
      </c>
      <c r="M289" s="259"/>
      <c r="N289" s="260"/>
      <c r="O289" s="260"/>
      <c r="P289" s="260"/>
      <c r="Q289" s="260"/>
      <c r="R289" s="260"/>
      <c r="S289" s="260"/>
      <c r="T289" s="265"/>
      <c r="U289" s="223" t="str">
        <f t="shared" si="17"/>
        <v/>
      </c>
      <c r="V289" s="304"/>
      <c r="W289" s="305"/>
      <c r="X289" s="305"/>
      <c r="Y289" s="306"/>
      <c r="Z289" s="202" t="str">
        <f t="shared" si="18"/>
        <v/>
      </c>
      <c r="AA289" s="158" t="str">
        <f t="shared" si="19"/>
        <v/>
      </c>
      <c r="AB289" s="152"/>
      <c r="AC289" s="151"/>
      <c r="AD289" s="151"/>
      <c r="AE289" s="151"/>
    </row>
    <row r="290" spans="1:31" ht="20.100000000000001" customHeight="1" thickBot="1" x14ac:dyDescent="0.3">
      <c r="A290" s="163">
        <v>286</v>
      </c>
      <c r="B290" s="162"/>
      <c r="C290" s="161"/>
      <c r="D290" s="160"/>
      <c r="E290" s="259"/>
      <c r="F290" s="260"/>
      <c r="G290" s="260"/>
      <c r="H290" s="260"/>
      <c r="I290" s="260"/>
      <c r="J290" s="260"/>
      <c r="K290" s="260"/>
      <c r="L290" s="223" t="str">
        <f t="shared" si="16"/>
        <v/>
      </c>
      <c r="M290" s="259"/>
      <c r="N290" s="260"/>
      <c r="O290" s="260"/>
      <c r="P290" s="260"/>
      <c r="Q290" s="260"/>
      <c r="R290" s="260"/>
      <c r="S290" s="260"/>
      <c r="T290" s="265"/>
      <c r="U290" s="223" t="str">
        <f t="shared" si="17"/>
        <v/>
      </c>
      <c r="V290" s="304"/>
      <c r="W290" s="305"/>
      <c r="X290" s="305"/>
      <c r="Y290" s="306"/>
      <c r="Z290" s="202" t="str">
        <f t="shared" si="18"/>
        <v/>
      </c>
      <c r="AA290" s="158" t="str">
        <f t="shared" si="19"/>
        <v/>
      </c>
      <c r="AB290" s="152"/>
      <c r="AC290" s="151"/>
      <c r="AD290" s="151"/>
      <c r="AE290" s="151"/>
    </row>
    <row r="291" spans="1:31" ht="20.100000000000001" customHeight="1" thickBot="1" x14ac:dyDescent="0.3">
      <c r="A291" s="163">
        <v>287</v>
      </c>
      <c r="B291" s="162"/>
      <c r="C291" s="161"/>
      <c r="D291" s="160"/>
      <c r="E291" s="259"/>
      <c r="F291" s="260"/>
      <c r="G291" s="260"/>
      <c r="H291" s="260"/>
      <c r="I291" s="260"/>
      <c r="J291" s="260"/>
      <c r="K291" s="260"/>
      <c r="L291" s="223" t="str">
        <f t="shared" si="16"/>
        <v/>
      </c>
      <c r="M291" s="259"/>
      <c r="N291" s="260"/>
      <c r="O291" s="260"/>
      <c r="P291" s="260"/>
      <c r="Q291" s="260"/>
      <c r="R291" s="260"/>
      <c r="S291" s="260"/>
      <c r="T291" s="265"/>
      <c r="U291" s="223" t="str">
        <f t="shared" si="17"/>
        <v/>
      </c>
      <c r="V291" s="304"/>
      <c r="W291" s="305"/>
      <c r="X291" s="305"/>
      <c r="Y291" s="306"/>
      <c r="Z291" s="202" t="str">
        <f t="shared" si="18"/>
        <v/>
      </c>
      <c r="AA291" s="158" t="str">
        <f t="shared" si="19"/>
        <v/>
      </c>
      <c r="AB291" s="152"/>
      <c r="AC291" s="151"/>
      <c r="AD291" s="151"/>
      <c r="AE291" s="151"/>
    </row>
    <row r="292" spans="1:31" ht="20.100000000000001" customHeight="1" thickBot="1" x14ac:dyDescent="0.3">
      <c r="A292" s="163">
        <v>288</v>
      </c>
      <c r="B292" s="162"/>
      <c r="C292" s="161"/>
      <c r="D292" s="160"/>
      <c r="E292" s="259"/>
      <c r="F292" s="260"/>
      <c r="G292" s="260"/>
      <c r="H292" s="260"/>
      <c r="I292" s="260"/>
      <c r="J292" s="260"/>
      <c r="K292" s="260"/>
      <c r="L292" s="223" t="str">
        <f t="shared" si="16"/>
        <v/>
      </c>
      <c r="M292" s="259"/>
      <c r="N292" s="260"/>
      <c r="O292" s="260"/>
      <c r="P292" s="260"/>
      <c r="Q292" s="260"/>
      <c r="R292" s="260"/>
      <c r="S292" s="260"/>
      <c r="T292" s="265"/>
      <c r="U292" s="223" t="str">
        <f t="shared" si="17"/>
        <v/>
      </c>
      <c r="V292" s="304"/>
      <c r="W292" s="305"/>
      <c r="X292" s="305"/>
      <c r="Y292" s="306"/>
      <c r="Z292" s="202" t="str">
        <f t="shared" si="18"/>
        <v/>
      </c>
      <c r="AA292" s="158" t="str">
        <f t="shared" si="19"/>
        <v/>
      </c>
      <c r="AB292" s="152"/>
      <c r="AC292" s="151"/>
      <c r="AD292" s="151"/>
      <c r="AE292" s="151"/>
    </row>
    <row r="293" spans="1:31" ht="20.100000000000001" customHeight="1" thickBot="1" x14ac:dyDescent="0.3">
      <c r="A293" s="163">
        <v>289</v>
      </c>
      <c r="B293" s="162"/>
      <c r="C293" s="161"/>
      <c r="D293" s="160"/>
      <c r="E293" s="259"/>
      <c r="F293" s="260"/>
      <c r="G293" s="260"/>
      <c r="H293" s="260"/>
      <c r="I293" s="260"/>
      <c r="J293" s="260"/>
      <c r="K293" s="260"/>
      <c r="L293" s="223" t="str">
        <f t="shared" si="16"/>
        <v/>
      </c>
      <c r="M293" s="259"/>
      <c r="N293" s="260"/>
      <c r="O293" s="260"/>
      <c r="P293" s="260"/>
      <c r="Q293" s="260"/>
      <c r="R293" s="260"/>
      <c r="S293" s="260"/>
      <c r="T293" s="265"/>
      <c r="U293" s="223" t="str">
        <f t="shared" si="17"/>
        <v/>
      </c>
      <c r="V293" s="304"/>
      <c r="W293" s="305"/>
      <c r="X293" s="305"/>
      <c r="Y293" s="306"/>
      <c r="Z293" s="202" t="str">
        <f t="shared" si="18"/>
        <v/>
      </c>
      <c r="AA293" s="158" t="str">
        <f t="shared" si="19"/>
        <v/>
      </c>
      <c r="AB293" s="152"/>
      <c r="AC293" s="151"/>
      <c r="AD293" s="151"/>
      <c r="AE293" s="151"/>
    </row>
    <row r="294" spans="1:31" ht="20.100000000000001" customHeight="1" thickBot="1" x14ac:dyDescent="0.3">
      <c r="A294" s="163">
        <v>290</v>
      </c>
      <c r="B294" s="162"/>
      <c r="C294" s="161"/>
      <c r="D294" s="160"/>
      <c r="E294" s="259"/>
      <c r="F294" s="260"/>
      <c r="G294" s="260"/>
      <c r="H294" s="260"/>
      <c r="I294" s="260"/>
      <c r="J294" s="260"/>
      <c r="K294" s="260"/>
      <c r="L294" s="223" t="str">
        <f t="shared" si="16"/>
        <v/>
      </c>
      <c r="M294" s="259"/>
      <c r="N294" s="260"/>
      <c r="O294" s="260"/>
      <c r="P294" s="260"/>
      <c r="Q294" s="260"/>
      <c r="R294" s="260"/>
      <c r="S294" s="260"/>
      <c r="T294" s="265"/>
      <c r="U294" s="223" t="str">
        <f t="shared" si="17"/>
        <v/>
      </c>
      <c r="V294" s="304"/>
      <c r="W294" s="305"/>
      <c r="X294" s="305"/>
      <c r="Y294" s="306"/>
      <c r="Z294" s="202" t="str">
        <f t="shared" si="18"/>
        <v/>
      </c>
      <c r="AA294" s="158" t="str">
        <f t="shared" si="19"/>
        <v/>
      </c>
      <c r="AB294" s="152"/>
      <c r="AC294" s="151"/>
      <c r="AD294" s="151"/>
      <c r="AE294" s="151"/>
    </row>
    <row r="295" spans="1:31" ht="20.100000000000001" customHeight="1" thickBot="1" x14ac:dyDescent="0.3">
      <c r="A295" s="163">
        <v>291</v>
      </c>
      <c r="B295" s="162"/>
      <c r="C295" s="161"/>
      <c r="D295" s="160"/>
      <c r="E295" s="259"/>
      <c r="F295" s="260"/>
      <c r="G295" s="260"/>
      <c r="H295" s="260"/>
      <c r="I295" s="260"/>
      <c r="J295" s="260"/>
      <c r="K295" s="260"/>
      <c r="L295" s="223" t="str">
        <f t="shared" si="16"/>
        <v/>
      </c>
      <c r="M295" s="259"/>
      <c r="N295" s="260"/>
      <c r="O295" s="260"/>
      <c r="P295" s="260"/>
      <c r="Q295" s="260"/>
      <c r="R295" s="260"/>
      <c r="S295" s="260"/>
      <c r="T295" s="265"/>
      <c r="U295" s="223" t="str">
        <f t="shared" si="17"/>
        <v/>
      </c>
      <c r="V295" s="304"/>
      <c r="W295" s="305"/>
      <c r="X295" s="305"/>
      <c r="Y295" s="306"/>
      <c r="Z295" s="202" t="str">
        <f t="shared" si="18"/>
        <v/>
      </c>
      <c r="AA295" s="158" t="str">
        <f t="shared" si="19"/>
        <v/>
      </c>
      <c r="AB295" s="152"/>
      <c r="AC295" s="151"/>
      <c r="AD295" s="151"/>
      <c r="AE295" s="151"/>
    </row>
    <row r="296" spans="1:31" ht="20.100000000000001" customHeight="1" thickBot="1" x14ac:dyDescent="0.3">
      <c r="A296" s="163">
        <v>292</v>
      </c>
      <c r="B296" s="162"/>
      <c r="C296" s="161"/>
      <c r="D296" s="160"/>
      <c r="E296" s="259"/>
      <c r="F296" s="260"/>
      <c r="G296" s="260"/>
      <c r="H296" s="260"/>
      <c r="I296" s="260"/>
      <c r="J296" s="260"/>
      <c r="K296" s="260"/>
      <c r="L296" s="223" t="str">
        <f t="shared" si="16"/>
        <v/>
      </c>
      <c r="M296" s="259"/>
      <c r="N296" s="260"/>
      <c r="O296" s="260"/>
      <c r="P296" s="260"/>
      <c r="Q296" s="260"/>
      <c r="R296" s="260"/>
      <c r="S296" s="260"/>
      <c r="T296" s="265"/>
      <c r="U296" s="223" t="str">
        <f t="shared" si="17"/>
        <v/>
      </c>
      <c r="V296" s="304"/>
      <c r="W296" s="305"/>
      <c r="X296" s="305"/>
      <c r="Y296" s="306"/>
      <c r="Z296" s="202" t="str">
        <f t="shared" si="18"/>
        <v/>
      </c>
      <c r="AA296" s="158" t="str">
        <f t="shared" si="19"/>
        <v/>
      </c>
      <c r="AB296" s="152"/>
      <c r="AC296" s="151"/>
      <c r="AD296" s="151"/>
      <c r="AE296" s="151"/>
    </row>
    <row r="297" spans="1:31" ht="20.100000000000001" customHeight="1" thickBot="1" x14ac:dyDescent="0.3">
      <c r="A297" s="163">
        <v>293</v>
      </c>
      <c r="B297" s="162"/>
      <c r="C297" s="161"/>
      <c r="D297" s="160"/>
      <c r="E297" s="259"/>
      <c r="F297" s="260"/>
      <c r="G297" s="260"/>
      <c r="H297" s="260"/>
      <c r="I297" s="260"/>
      <c r="J297" s="260"/>
      <c r="K297" s="260"/>
      <c r="L297" s="223" t="str">
        <f t="shared" si="16"/>
        <v/>
      </c>
      <c r="M297" s="259"/>
      <c r="N297" s="260"/>
      <c r="O297" s="260"/>
      <c r="P297" s="260"/>
      <c r="Q297" s="260"/>
      <c r="R297" s="260"/>
      <c r="S297" s="260"/>
      <c r="T297" s="265"/>
      <c r="U297" s="223" t="str">
        <f t="shared" si="17"/>
        <v/>
      </c>
      <c r="V297" s="304"/>
      <c r="W297" s="305"/>
      <c r="X297" s="305"/>
      <c r="Y297" s="306"/>
      <c r="Z297" s="202" t="str">
        <f t="shared" si="18"/>
        <v/>
      </c>
      <c r="AA297" s="158" t="str">
        <f t="shared" si="19"/>
        <v/>
      </c>
      <c r="AB297" s="152"/>
      <c r="AC297" s="151"/>
      <c r="AD297" s="151"/>
      <c r="AE297" s="151"/>
    </row>
    <row r="298" spans="1:31" ht="20.100000000000001" customHeight="1" thickBot="1" x14ac:dyDescent="0.3">
      <c r="A298" s="163">
        <v>294</v>
      </c>
      <c r="B298" s="162"/>
      <c r="C298" s="161"/>
      <c r="D298" s="160"/>
      <c r="E298" s="259"/>
      <c r="F298" s="260"/>
      <c r="G298" s="260"/>
      <c r="H298" s="260"/>
      <c r="I298" s="260"/>
      <c r="J298" s="260"/>
      <c r="K298" s="260"/>
      <c r="L298" s="223" t="str">
        <f t="shared" si="16"/>
        <v/>
      </c>
      <c r="M298" s="259"/>
      <c r="N298" s="260"/>
      <c r="O298" s="260"/>
      <c r="P298" s="260"/>
      <c r="Q298" s="260"/>
      <c r="R298" s="260"/>
      <c r="S298" s="260"/>
      <c r="T298" s="265"/>
      <c r="U298" s="223" t="str">
        <f t="shared" si="17"/>
        <v/>
      </c>
      <c r="V298" s="304"/>
      <c r="W298" s="305"/>
      <c r="X298" s="305"/>
      <c r="Y298" s="306"/>
      <c r="Z298" s="202" t="str">
        <f t="shared" si="18"/>
        <v/>
      </c>
      <c r="AA298" s="158" t="str">
        <f t="shared" si="19"/>
        <v/>
      </c>
      <c r="AB298" s="152"/>
      <c r="AC298" s="151"/>
      <c r="AD298" s="151"/>
      <c r="AE298" s="151"/>
    </row>
    <row r="299" spans="1:31" ht="20.100000000000001" customHeight="1" thickBot="1" x14ac:dyDescent="0.3">
      <c r="A299" s="163">
        <v>295</v>
      </c>
      <c r="B299" s="162"/>
      <c r="C299" s="161"/>
      <c r="D299" s="160"/>
      <c r="E299" s="259"/>
      <c r="F299" s="260"/>
      <c r="G299" s="260"/>
      <c r="H299" s="260"/>
      <c r="I299" s="260"/>
      <c r="J299" s="260"/>
      <c r="K299" s="260"/>
      <c r="L299" s="223" t="str">
        <f t="shared" si="16"/>
        <v/>
      </c>
      <c r="M299" s="259"/>
      <c r="N299" s="260"/>
      <c r="O299" s="260"/>
      <c r="P299" s="260"/>
      <c r="Q299" s="260"/>
      <c r="R299" s="260"/>
      <c r="S299" s="260"/>
      <c r="T299" s="265"/>
      <c r="U299" s="223" t="str">
        <f t="shared" si="17"/>
        <v/>
      </c>
      <c r="V299" s="304"/>
      <c r="W299" s="305"/>
      <c r="X299" s="305"/>
      <c r="Y299" s="306"/>
      <c r="Z299" s="202" t="str">
        <f t="shared" si="18"/>
        <v/>
      </c>
      <c r="AA299" s="158" t="str">
        <f t="shared" si="19"/>
        <v/>
      </c>
      <c r="AB299" s="152"/>
      <c r="AC299" s="151"/>
      <c r="AD299" s="151"/>
      <c r="AE299" s="151"/>
    </row>
    <row r="300" spans="1:31" ht="20.100000000000001" customHeight="1" thickBot="1" x14ac:dyDescent="0.3">
      <c r="A300" s="163">
        <v>296</v>
      </c>
      <c r="B300" s="162"/>
      <c r="C300" s="161"/>
      <c r="D300" s="160"/>
      <c r="E300" s="259"/>
      <c r="F300" s="260"/>
      <c r="G300" s="260"/>
      <c r="H300" s="260"/>
      <c r="I300" s="260"/>
      <c r="J300" s="260"/>
      <c r="K300" s="260"/>
      <c r="L300" s="223" t="str">
        <f t="shared" si="16"/>
        <v/>
      </c>
      <c r="M300" s="259"/>
      <c r="N300" s="260"/>
      <c r="O300" s="260"/>
      <c r="P300" s="260"/>
      <c r="Q300" s="260"/>
      <c r="R300" s="260"/>
      <c r="S300" s="260"/>
      <c r="T300" s="265"/>
      <c r="U300" s="223" t="str">
        <f t="shared" si="17"/>
        <v/>
      </c>
      <c r="V300" s="304"/>
      <c r="W300" s="305"/>
      <c r="X300" s="305"/>
      <c r="Y300" s="306"/>
      <c r="Z300" s="202" t="str">
        <f t="shared" si="18"/>
        <v/>
      </c>
      <c r="AA300" s="158" t="str">
        <f t="shared" si="19"/>
        <v/>
      </c>
      <c r="AB300" s="152"/>
      <c r="AC300" s="151"/>
      <c r="AD300" s="151"/>
      <c r="AE300" s="151"/>
    </row>
    <row r="301" spans="1:31" ht="20.100000000000001" customHeight="1" thickBot="1" x14ac:dyDescent="0.3">
      <c r="A301" s="163">
        <v>297</v>
      </c>
      <c r="B301" s="162"/>
      <c r="C301" s="161"/>
      <c r="D301" s="160"/>
      <c r="E301" s="259"/>
      <c r="F301" s="260"/>
      <c r="G301" s="260"/>
      <c r="H301" s="260"/>
      <c r="I301" s="260"/>
      <c r="J301" s="260"/>
      <c r="K301" s="260"/>
      <c r="L301" s="223" t="str">
        <f t="shared" si="16"/>
        <v/>
      </c>
      <c r="M301" s="259"/>
      <c r="N301" s="260"/>
      <c r="O301" s="260"/>
      <c r="P301" s="260"/>
      <c r="Q301" s="260"/>
      <c r="R301" s="260"/>
      <c r="S301" s="260"/>
      <c r="T301" s="265"/>
      <c r="U301" s="223" t="str">
        <f t="shared" si="17"/>
        <v/>
      </c>
      <c r="V301" s="304"/>
      <c r="W301" s="305"/>
      <c r="X301" s="305"/>
      <c r="Y301" s="306"/>
      <c r="Z301" s="202" t="str">
        <f t="shared" si="18"/>
        <v/>
      </c>
      <c r="AA301" s="158" t="str">
        <f t="shared" si="19"/>
        <v/>
      </c>
      <c r="AB301" s="152"/>
      <c r="AC301" s="151"/>
      <c r="AD301" s="151"/>
      <c r="AE301" s="151"/>
    </row>
    <row r="302" spans="1:31" ht="20.100000000000001" customHeight="1" thickBot="1" x14ac:dyDescent="0.3">
      <c r="A302" s="163">
        <v>298</v>
      </c>
      <c r="B302" s="162"/>
      <c r="C302" s="161"/>
      <c r="D302" s="160"/>
      <c r="E302" s="259"/>
      <c r="F302" s="260"/>
      <c r="G302" s="260"/>
      <c r="H302" s="260"/>
      <c r="I302" s="260"/>
      <c r="J302" s="260"/>
      <c r="K302" s="260"/>
      <c r="L302" s="223" t="str">
        <f t="shared" si="16"/>
        <v/>
      </c>
      <c r="M302" s="259"/>
      <c r="N302" s="260"/>
      <c r="O302" s="260"/>
      <c r="P302" s="260"/>
      <c r="Q302" s="260"/>
      <c r="R302" s="260"/>
      <c r="S302" s="260"/>
      <c r="T302" s="265"/>
      <c r="U302" s="223" t="str">
        <f t="shared" si="17"/>
        <v/>
      </c>
      <c r="V302" s="304"/>
      <c r="W302" s="305"/>
      <c r="X302" s="305"/>
      <c r="Y302" s="306"/>
      <c r="Z302" s="202" t="str">
        <f t="shared" si="18"/>
        <v/>
      </c>
      <c r="AA302" s="158" t="str">
        <f t="shared" si="19"/>
        <v/>
      </c>
      <c r="AB302" s="152"/>
      <c r="AC302" s="151"/>
      <c r="AD302" s="151"/>
      <c r="AE302" s="151"/>
    </row>
    <row r="303" spans="1:31" ht="20.100000000000001" customHeight="1" thickBot="1" x14ac:dyDescent="0.3">
      <c r="A303" s="163">
        <v>299</v>
      </c>
      <c r="B303" s="162"/>
      <c r="C303" s="161"/>
      <c r="D303" s="160"/>
      <c r="E303" s="259"/>
      <c r="F303" s="260"/>
      <c r="G303" s="260"/>
      <c r="H303" s="260"/>
      <c r="I303" s="260"/>
      <c r="J303" s="260"/>
      <c r="K303" s="260"/>
      <c r="L303" s="223" t="str">
        <f t="shared" si="16"/>
        <v/>
      </c>
      <c r="M303" s="259"/>
      <c r="N303" s="260"/>
      <c r="O303" s="260"/>
      <c r="P303" s="260"/>
      <c r="Q303" s="260"/>
      <c r="R303" s="260"/>
      <c r="S303" s="260"/>
      <c r="T303" s="265"/>
      <c r="U303" s="223" t="str">
        <f t="shared" si="17"/>
        <v/>
      </c>
      <c r="V303" s="304"/>
      <c r="W303" s="305"/>
      <c r="X303" s="305"/>
      <c r="Y303" s="306"/>
      <c r="Z303" s="202" t="str">
        <f t="shared" si="18"/>
        <v/>
      </c>
      <c r="AA303" s="158" t="str">
        <f t="shared" si="19"/>
        <v/>
      </c>
      <c r="AB303" s="152"/>
      <c r="AC303" s="151"/>
      <c r="AD303" s="151"/>
      <c r="AE303" s="151"/>
    </row>
    <row r="304" spans="1:31" ht="20.100000000000001" customHeight="1" thickBot="1" x14ac:dyDescent="0.3">
      <c r="A304" s="157">
        <v>300</v>
      </c>
      <c r="B304" s="156"/>
      <c r="C304" s="155"/>
      <c r="D304" s="154"/>
      <c r="E304" s="261"/>
      <c r="F304" s="262"/>
      <c r="G304" s="262"/>
      <c r="H304" s="262"/>
      <c r="I304" s="262"/>
      <c r="J304" s="262"/>
      <c r="K304" s="262"/>
      <c r="L304" s="225" t="str">
        <f t="shared" si="16"/>
        <v/>
      </c>
      <c r="M304" s="261"/>
      <c r="N304" s="262"/>
      <c r="O304" s="262"/>
      <c r="P304" s="262"/>
      <c r="Q304" s="262"/>
      <c r="R304" s="262"/>
      <c r="S304" s="262"/>
      <c r="T304" s="266"/>
      <c r="U304" s="225" t="str">
        <f t="shared" si="17"/>
        <v/>
      </c>
      <c r="V304" s="307"/>
      <c r="W304" s="308"/>
      <c r="X304" s="308"/>
      <c r="Y304" s="309"/>
      <c r="Z304" s="226" t="str">
        <f t="shared" si="18"/>
        <v/>
      </c>
      <c r="AA304" s="153" t="str">
        <f t="shared" si="19"/>
        <v/>
      </c>
      <c r="AB304" s="152"/>
      <c r="AC304" s="151"/>
      <c r="AD304" s="151"/>
      <c r="AE304" s="151"/>
    </row>
    <row r="305" spans="2:31" ht="20.100000000000001" customHeight="1" x14ac:dyDescent="0.2">
      <c r="B305" s="150"/>
      <c r="C305" s="148"/>
      <c r="D305" s="148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6"/>
      <c r="AB305" s="152"/>
      <c r="AC305" s="151"/>
      <c r="AD305" s="151"/>
      <c r="AE305" s="151"/>
    </row>
    <row r="306" spans="2:31" ht="12.75" hidden="1" customHeight="1" x14ac:dyDescent="0.2"/>
  </sheetData>
  <sheetProtection algorithmName="SHA-512" hashValue="l4PZ6Ly8vGvyXIzZ+kEbRCeWhsnNzQ4Y7zy9hSEBucgomTnKuRogjijDdeDvW67kkQeuc4ZdnMOP2BepF5OiFA==" saltValue="7ao1QqQXplqitIHrtbjDfQ==" spinCount="100000" sheet="1" selectLockedCells="1"/>
  <protectedRanges>
    <protectedRange sqref="B5:D304" name="Bereich1"/>
    <protectedRange sqref="E5:K304 M5:T304" name="Bereich1_1"/>
    <protectedRange sqref="V5:Y304" name="Bereich2_1"/>
  </protectedRanges>
  <mergeCells count="10">
    <mergeCell ref="AA1:AA4"/>
    <mergeCell ref="E2:L2"/>
    <mergeCell ref="M2:U2"/>
    <mergeCell ref="B4:C4"/>
    <mergeCell ref="V2:Y2"/>
    <mergeCell ref="A1:A4"/>
    <mergeCell ref="B1:C2"/>
    <mergeCell ref="D1:D4"/>
    <mergeCell ref="E1:U1"/>
    <mergeCell ref="Z1:Z3"/>
  </mergeCells>
  <phoneticPr fontId="21" type="noConversion"/>
  <conditionalFormatting sqref="O5:O304">
    <cfRule type="cellIs" dxfId="60" priority="42" operator="greaterThan">
      <formula>$O$4</formula>
    </cfRule>
  </conditionalFormatting>
  <conditionalFormatting sqref="P5:P304">
    <cfRule type="cellIs" dxfId="59" priority="43" operator="greaterThan">
      <formula>$P$4</formula>
    </cfRule>
  </conditionalFormatting>
  <conditionalFormatting sqref="Q5:Q304">
    <cfRule type="cellIs" dxfId="58" priority="44" operator="greaterThan">
      <formula>$Q$4</formula>
    </cfRule>
  </conditionalFormatting>
  <conditionalFormatting sqref="T5:T304">
    <cfRule type="cellIs" dxfId="57" priority="46" operator="greaterThan">
      <formula>$T$4</formula>
    </cfRule>
  </conditionalFormatting>
  <conditionalFormatting sqref="V5:Y304">
    <cfRule type="expression" dxfId="56" priority="39" stopIfTrue="1">
      <formula>ROUNDDOWN(2*V5,0)-2*V5&lt;0</formula>
    </cfRule>
  </conditionalFormatting>
  <conditionalFormatting sqref="E5:E304">
    <cfRule type="cellIs" dxfId="55" priority="36" operator="greaterThan">
      <formula>$E$4</formula>
    </cfRule>
  </conditionalFormatting>
  <conditionalFormatting sqref="F5:F304">
    <cfRule type="cellIs" dxfId="54" priority="40" operator="greaterThan">
      <formula>$F$4</formula>
    </cfRule>
  </conditionalFormatting>
  <conditionalFormatting sqref="G5:G304">
    <cfRule type="cellIs" dxfId="53" priority="41" operator="greaterThan">
      <formula>$G$4</formula>
    </cfRule>
  </conditionalFormatting>
  <conditionalFormatting sqref="H5:H304">
    <cfRule type="cellIs" dxfId="52" priority="35" operator="greaterThan">
      <formula>$H$4</formula>
    </cfRule>
  </conditionalFormatting>
  <conditionalFormatting sqref="I5:J304">
    <cfRule type="cellIs" dxfId="51" priority="34" operator="greaterThan">
      <formula>$I$4</formula>
    </cfRule>
  </conditionalFormatting>
  <conditionalFormatting sqref="K5:K304">
    <cfRule type="cellIs" dxfId="50" priority="33" operator="greaterThan">
      <formula>$K$4</formula>
    </cfRule>
  </conditionalFormatting>
  <conditionalFormatting sqref="M5:M304">
    <cfRule type="cellIs" dxfId="49" priority="29" operator="greaterThan">
      <formula>$M$4</formula>
    </cfRule>
  </conditionalFormatting>
  <conditionalFormatting sqref="S5:S304">
    <cfRule type="cellIs" dxfId="48" priority="45" operator="greaterThan">
      <formula>$S$4</formula>
    </cfRule>
  </conditionalFormatting>
  <conditionalFormatting sqref="N5:N304">
    <cfRule type="cellIs" dxfId="47" priority="28" operator="greaterThan">
      <formula>$N$4</formula>
    </cfRule>
  </conditionalFormatting>
  <conditionalFormatting sqref="R5:R304">
    <cfRule type="cellIs" dxfId="46" priority="27" operator="greaterThan">
      <formula>$R$4</formula>
    </cfRule>
  </conditionalFormatting>
  <conditionalFormatting sqref="V5:V304">
    <cfRule type="cellIs" dxfId="45" priority="192" operator="greaterThan">
      <formula>$V$4</formula>
    </cfRule>
    <cfRule type="expression" dxfId="44" priority="193">
      <formula>RANK(V5,$V5:$Y5,0)&gt;2</formula>
    </cfRule>
  </conditionalFormatting>
  <conditionalFormatting sqref="W5:W304">
    <cfRule type="cellIs" dxfId="43" priority="196" operator="greaterThan">
      <formula>$W$4</formula>
    </cfRule>
    <cfRule type="expression" dxfId="42" priority="197">
      <formula>RANK(W5,$V5:$Y5,0)&gt;2</formula>
    </cfRule>
  </conditionalFormatting>
  <conditionalFormatting sqref="X5:X304">
    <cfRule type="cellIs" dxfId="41" priority="198" operator="greaterThan">
      <formula>$X$4</formula>
    </cfRule>
    <cfRule type="expression" dxfId="40" priority="199">
      <formula>RANK(X5,$V5:$Y5,0)&gt;2</formula>
    </cfRule>
  </conditionalFormatting>
  <conditionalFormatting sqref="Y5:Y304">
    <cfRule type="cellIs" dxfId="39" priority="200" operator="greaterThan">
      <formula>$Y$4</formula>
    </cfRule>
    <cfRule type="expression" dxfId="38" priority="201">
      <formula>RANK(Y5,$V5:$Y5,0)&gt;2</formula>
    </cfRule>
  </conditionalFormatting>
  <pageMargins left="0.59055118110236227" right="0.39370078740157483" top="0.59055118110236227" bottom="0.39370078740157483" header="0.27559055118110237" footer="0.27559055118110237"/>
  <pageSetup paperSize="9" scale="10" orientation="landscape" horizontalDpi="4294967293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K306"/>
  <sheetViews>
    <sheetView topLeftCell="B2" zoomScale="115" zoomScaleNormal="115" workbookViewId="0">
      <selection activeCell="B5" sqref="B5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33203125" style="22" customWidth="1"/>
    <col min="3" max="3" width="14" style="22" bestFit="1" customWidth="1"/>
    <col min="4" max="4" width="14" style="22" customWidth="1"/>
    <col min="5" max="5" width="6.33203125" style="22" customWidth="1"/>
    <col min="6" max="15" width="6.83203125" style="23" customWidth="1"/>
    <col min="16" max="16" width="8.83203125" style="23" customWidth="1"/>
    <col min="17" max="17" width="6.83203125" style="23" customWidth="1"/>
    <col min="18" max="18" width="7.6640625" style="23" customWidth="1"/>
    <col min="19" max="19" width="7.33203125" style="23" customWidth="1"/>
    <col min="20" max="20" width="6.83203125" style="23" customWidth="1"/>
    <col min="21" max="21" width="17.33203125" style="23" customWidth="1"/>
    <col min="22" max="25" width="7.83203125" style="23" customWidth="1"/>
    <col min="26" max="26" width="14.83203125" style="23" customWidth="1"/>
    <col min="27" max="27" width="9.33203125" style="10" customWidth="1"/>
    <col min="28" max="28" width="8.83203125" style="10" customWidth="1"/>
    <col min="29" max="29" width="17.1640625" style="10" customWidth="1"/>
    <col min="30" max="30" width="7.83203125" style="10" bestFit="1" customWidth="1"/>
    <col min="31" max="31" width="5.33203125" style="10" bestFit="1" customWidth="1"/>
    <col min="32" max="32" width="5.83203125" style="10" hidden="1" customWidth="1"/>
    <col min="33" max="33" width="5.1640625" style="10" hidden="1" customWidth="1"/>
    <col min="34" max="34" width="7.33203125" style="10" hidden="1" customWidth="1"/>
    <col min="35" max="16384" width="4.33203125" style="10" hidden="1"/>
  </cols>
  <sheetData>
    <row r="1" spans="1:219" ht="18" customHeight="1" x14ac:dyDescent="0.2">
      <c r="A1" s="408" t="s">
        <v>7</v>
      </c>
      <c r="B1" s="411" t="s">
        <v>44</v>
      </c>
      <c r="C1" s="424"/>
      <c r="D1" s="422" t="s">
        <v>71</v>
      </c>
      <c r="E1" s="415" t="s">
        <v>40</v>
      </c>
      <c r="F1" s="393" t="s">
        <v>43</v>
      </c>
      <c r="G1" s="394"/>
      <c r="H1" s="394"/>
      <c r="I1" s="394"/>
      <c r="J1" s="394"/>
      <c r="K1" s="394"/>
      <c r="L1" s="394"/>
      <c r="M1" s="394"/>
      <c r="N1" s="394"/>
      <c r="O1" s="394"/>
      <c r="P1" s="395"/>
      <c r="Q1" s="467" t="s">
        <v>42</v>
      </c>
      <c r="R1" s="468"/>
      <c r="S1" s="468"/>
      <c r="T1" s="468"/>
      <c r="U1" s="469"/>
      <c r="V1" s="54"/>
      <c r="W1" s="56"/>
      <c r="X1" s="56"/>
      <c r="Y1" s="56"/>
      <c r="Z1" s="56"/>
      <c r="AA1" s="405" t="s">
        <v>6</v>
      </c>
      <c r="AB1" s="382" t="s">
        <v>2</v>
      </c>
    </row>
    <row r="2" spans="1:219" ht="78.75" customHeight="1" thickBot="1" x14ac:dyDescent="0.25">
      <c r="A2" s="409"/>
      <c r="B2" s="413"/>
      <c r="C2" s="414"/>
      <c r="D2" s="429"/>
      <c r="E2" s="416"/>
      <c r="F2" s="396"/>
      <c r="G2" s="397"/>
      <c r="H2" s="397"/>
      <c r="I2" s="397"/>
      <c r="J2" s="397"/>
      <c r="K2" s="397"/>
      <c r="L2" s="397"/>
      <c r="M2" s="397"/>
      <c r="N2" s="397"/>
      <c r="O2" s="397"/>
      <c r="P2" s="398"/>
      <c r="Q2" s="402" t="s">
        <v>77</v>
      </c>
      <c r="R2" s="418" t="s">
        <v>38</v>
      </c>
      <c r="S2" s="391" t="s">
        <v>34</v>
      </c>
      <c r="T2" s="389" t="s">
        <v>39</v>
      </c>
      <c r="U2" s="42"/>
      <c r="V2" s="53"/>
      <c r="W2" s="55" t="s">
        <v>41</v>
      </c>
      <c r="X2" s="55"/>
      <c r="Y2" s="55"/>
      <c r="Z2" s="55"/>
      <c r="AA2" s="406"/>
      <c r="AB2" s="383"/>
    </row>
    <row r="3" spans="1:219" s="14" customFormat="1" ht="18" customHeight="1" thickBot="1" x14ac:dyDescent="0.35">
      <c r="A3" s="409"/>
      <c r="B3" s="11" t="s">
        <v>0</v>
      </c>
      <c r="C3" s="12" t="s">
        <v>1</v>
      </c>
      <c r="D3" s="429"/>
      <c r="E3" s="416"/>
      <c r="F3" s="41">
        <v>1</v>
      </c>
      <c r="G3" s="30">
        <v>2</v>
      </c>
      <c r="H3" s="30">
        <v>3</v>
      </c>
      <c r="I3" s="30">
        <v>4</v>
      </c>
      <c r="J3" s="30">
        <v>5</v>
      </c>
      <c r="K3" s="41">
        <v>6</v>
      </c>
      <c r="L3" s="30">
        <v>7</v>
      </c>
      <c r="M3" s="30">
        <v>8</v>
      </c>
      <c r="N3" s="30">
        <v>9</v>
      </c>
      <c r="O3" s="57">
        <v>10</v>
      </c>
      <c r="P3" s="81" t="s">
        <v>35</v>
      </c>
      <c r="Q3" s="403"/>
      <c r="R3" s="419"/>
      <c r="S3" s="392"/>
      <c r="T3" s="390"/>
      <c r="U3" s="43" t="s">
        <v>35</v>
      </c>
      <c r="V3" s="41">
        <v>1</v>
      </c>
      <c r="W3" s="30">
        <v>2</v>
      </c>
      <c r="X3" s="30">
        <v>3</v>
      </c>
      <c r="Y3" s="41">
        <v>4</v>
      </c>
      <c r="Z3" s="44" t="s">
        <v>35</v>
      </c>
      <c r="AA3" s="426"/>
      <c r="AB3" s="383"/>
      <c r="AC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</row>
    <row r="4" spans="1:219" s="14" customFormat="1" ht="18" customHeight="1" thickBot="1" x14ac:dyDescent="0.25">
      <c r="A4" s="410"/>
      <c r="B4" s="420" t="s">
        <v>3</v>
      </c>
      <c r="C4" s="421"/>
      <c r="D4" s="430"/>
      <c r="E4" s="425"/>
      <c r="F4" s="31">
        <v>4</v>
      </c>
      <c r="G4" s="204">
        <v>2</v>
      </c>
      <c r="H4" s="204">
        <v>4</v>
      </c>
      <c r="I4" s="204">
        <v>3</v>
      </c>
      <c r="J4" s="204">
        <v>2</v>
      </c>
      <c r="K4" s="15">
        <v>6</v>
      </c>
      <c r="L4" s="204">
        <v>6</v>
      </c>
      <c r="M4" s="204">
        <v>3</v>
      </c>
      <c r="N4" s="204">
        <v>7</v>
      </c>
      <c r="O4" s="205">
        <v>3</v>
      </c>
      <c r="P4" s="80">
        <f>SUM(F4:O4)</f>
        <v>40</v>
      </c>
      <c r="Q4" s="404"/>
      <c r="R4" s="58">
        <v>24</v>
      </c>
      <c r="S4" s="52">
        <v>12</v>
      </c>
      <c r="T4" s="65">
        <v>4</v>
      </c>
      <c r="U4" s="39">
        <f>SUM(R4:T4)</f>
        <v>40</v>
      </c>
      <c r="V4" s="58">
        <v>5</v>
      </c>
      <c r="W4" s="52">
        <v>5</v>
      </c>
      <c r="X4" s="52">
        <v>5</v>
      </c>
      <c r="Y4" s="58">
        <v>5</v>
      </c>
      <c r="Z4" s="29">
        <f>SUM(V4:Y4)</f>
        <v>20</v>
      </c>
      <c r="AA4" s="78">
        <f>SUM(P4+U4+Z4)</f>
        <v>100</v>
      </c>
      <c r="AB4" s="466"/>
      <c r="AC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19" s="27" customFormat="1" ht="20.100000000000001" customHeight="1" x14ac:dyDescent="0.3">
      <c r="A5" s="16">
        <v>1</v>
      </c>
      <c r="B5" s="6"/>
      <c r="C5" s="7"/>
      <c r="D5" s="7"/>
      <c r="E5" s="76"/>
      <c r="F5" s="310"/>
      <c r="G5" s="311"/>
      <c r="H5" s="311"/>
      <c r="I5" s="311"/>
      <c r="J5" s="311"/>
      <c r="K5" s="311"/>
      <c r="L5" s="311"/>
      <c r="M5" s="311"/>
      <c r="N5" s="312"/>
      <c r="O5" s="312"/>
      <c r="P5" s="320" t="str">
        <f t="shared" ref="P5:P68" si="0">IF(SUM(F5:O5)&gt;0,SUM(F5:O5)," ")</f>
        <v xml:space="preserve"> </v>
      </c>
      <c r="Q5" s="69"/>
      <c r="R5" s="323"/>
      <c r="S5" s="323"/>
      <c r="T5" s="323"/>
      <c r="U5" s="324" t="str">
        <f>IF(SUM(R5:T5)&gt;0,SUM(R5:T5)," ")</f>
        <v xml:space="preserve"> </v>
      </c>
      <c r="V5" s="327"/>
      <c r="W5" s="328"/>
      <c r="X5" s="328"/>
      <c r="Y5" s="329"/>
      <c r="Z5" s="112" t="str">
        <f t="shared" ref="Z5:Z68" si="1">IF(SUM(V5:Y5)&gt;0,IF(E5&lt;&gt;"",SUM(X5:Y5),SUM(V5:Y5)),"")</f>
        <v/>
      </c>
      <c r="AA5" s="50" t="str">
        <f t="shared" ref="AA5:AA68" si="2">IF(SUM(F5:O5)+SUM(R5:T5)+SUM(V5:Y5)&gt;0,IF(E5&lt;&gt;"",SUM(F5:O5)+SUM(R5:T5)+SUM(X5:Y5),SUM(F5:O5)+SUM(R5:T5)+SUM(V5:Y5)),"")</f>
        <v/>
      </c>
      <c r="AB5" s="201" t="str">
        <f t="shared" ref="AB5:AB68" si="3">IF(AA5&lt;&gt;"",IF(E5&lt;&gt;"",VLOOKUP(AA5,$AD$17:$AE$22,2),VLOOKUP(AA5,$AD$6:$AE$11,2)),"")</f>
        <v/>
      </c>
      <c r="AC5" s="45" t="str">
        <f t="shared" ref="AC5:AC34" si="4">IF($E5=" ","Leertaste bei D!","")</f>
        <v/>
      </c>
      <c r="AD5" s="25" t="s">
        <v>5</v>
      </c>
      <c r="AE5" s="25" t="s">
        <v>4</v>
      </c>
      <c r="AF5" s="27" t="str">
        <f t="shared" ref="AF5:AF34" si="5">(IF(C5&lt;&gt;"",VLOOKUP(Z5,$AH$7:$AI$12,2)-VLOOKUP(Z5,$AH$18:$AI$23,2),""))</f>
        <v/>
      </c>
      <c r="AG5" s="25" t="s">
        <v>4</v>
      </c>
      <c r="AH5" s="33" t="str">
        <f>AD5</f>
        <v>Punkte</v>
      </c>
      <c r="AI5" s="26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</row>
    <row r="6" spans="1:219" ht="20.100000000000001" customHeight="1" x14ac:dyDescent="0.3">
      <c r="A6" s="17">
        <v>2</v>
      </c>
      <c r="B6" s="1"/>
      <c r="C6" s="3"/>
      <c r="D6" s="3"/>
      <c r="E6" s="63"/>
      <c r="F6" s="310"/>
      <c r="G6" s="311"/>
      <c r="H6" s="311"/>
      <c r="I6" s="311"/>
      <c r="J6" s="311"/>
      <c r="K6" s="311"/>
      <c r="L6" s="311"/>
      <c r="M6" s="311"/>
      <c r="N6" s="312"/>
      <c r="O6" s="312"/>
      <c r="P6" s="321" t="str">
        <f t="shared" si="0"/>
        <v xml:space="preserve"> </v>
      </c>
      <c r="Q6" s="70"/>
      <c r="R6" s="314"/>
      <c r="S6" s="314"/>
      <c r="T6" s="315"/>
      <c r="U6" s="325" t="str">
        <f t="shared" ref="U6:U69" si="6">IF(SUM(R6:T6)&gt;0,SUM(R6:T6),"")</f>
        <v/>
      </c>
      <c r="V6" s="330"/>
      <c r="W6" s="331"/>
      <c r="X6" s="331"/>
      <c r="Y6" s="332"/>
      <c r="Z6" s="113" t="str">
        <f t="shared" si="1"/>
        <v/>
      </c>
      <c r="AA6" s="46" t="str">
        <f t="shared" si="2"/>
        <v/>
      </c>
      <c r="AB6" s="46" t="str">
        <f t="shared" si="3"/>
        <v/>
      </c>
      <c r="AC6" s="45" t="str">
        <f t="shared" si="4"/>
        <v/>
      </c>
      <c r="AD6" s="28">
        <v>0</v>
      </c>
      <c r="AE6" s="25">
        <v>6</v>
      </c>
      <c r="AF6" s="27" t="str">
        <f t="shared" si="5"/>
        <v/>
      </c>
      <c r="AG6" s="25" t="s">
        <v>16</v>
      </c>
      <c r="AH6" s="33">
        <f>AD12</f>
        <v>100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19" ht="20.100000000000001" customHeight="1" x14ac:dyDescent="0.3">
      <c r="A7" s="17">
        <v>3</v>
      </c>
      <c r="B7" s="1"/>
      <c r="C7" s="3"/>
      <c r="D7" s="3"/>
      <c r="E7" s="63"/>
      <c r="F7" s="310"/>
      <c r="G7" s="311"/>
      <c r="H7" s="311"/>
      <c r="I7" s="311"/>
      <c r="J7" s="311"/>
      <c r="K7" s="311"/>
      <c r="L7" s="311"/>
      <c r="M7" s="311"/>
      <c r="N7" s="312"/>
      <c r="O7" s="312"/>
      <c r="P7" s="321" t="str">
        <f t="shared" si="0"/>
        <v xml:space="preserve"> </v>
      </c>
      <c r="Q7" s="70"/>
      <c r="R7" s="314"/>
      <c r="S7" s="314"/>
      <c r="T7" s="315"/>
      <c r="U7" s="325" t="str">
        <f t="shared" si="6"/>
        <v/>
      </c>
      <c r="V7" s="330"/>
      <c r="W7" s="331"/>
      <c r="X7" s="331"/>
      <c r="Y7" s="332"/>
      <c r="Z7" s="113" t="str">
        <f t="shared" si="1"/>
        <v/>
      </c>
      <c r="AA7" s="46" t="str">
        <f t="shared" si="2"/>
        <v/>
      </c>
      <c r="AB7" s="46" t="str">
        <f t="shared" si="3"/>
        <v/>
      </c>
      <c r="AC7" s="45" t="str">
        <f t="shared" si="4"/>
        <v/>
      </c>
      <c r="AD7" s="28">
        <v>20</v>
      </c>
      <c r="AE7" s="25">
        <v>5</v>
      </c>
      <c r="AF7" s="27" t="str">
        <f t="shared" si="5"/>
        <v/>
      </c>
      <c r="AG7" s="25">
        <v>1</v>
      </c>
      <c r="AH7" s="33">
        <f>AD11</f>
        <v>90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19" ht="20.100000000000001" customHeight="1" x14ac:dyDescent="0.3">
      <c r="A8" s="17">
        <v>4</v>
      </c>
      <c r="B8" s="1"/>
      <c r="C8" s="3"/>
      <c r="D8" s="3"/>
      <c r="E8" s="63"/>
      <c r="F8" s="310"/>
      <c r="G8" s="311"/>
      <c r="H8" s="311"/>
      <c r="I8" s="311"/>
      <c r="J8" s="311"/>
      <c r="K8" s="311"/>
      <c r="L8" s="311"/>
      <c r="M8" s="311"/>
      <c r="N8" s="312"/>
      <c r="O8" s="312"/>
      <c r="P8" s="321" t="str">
        <f t="shared" si="0"/>
        <v xml:space="preserve"> </v>
      </c>
      <c r="Q8" s="70"/>
      <c r="R8" s="314"/>
      <c r="S8" s="314"/>
      <c r="T8" s="315"/>
      <c r="U8" s="325" t="str">
        <f t="shared" si="6"/>
        <v/>
      </c>
      <c r="V8" s="330"/>
      <c r="W8" s="331"/>
      <c r="X8" s="331"/>
      <c r="Y8" s="332"/>
      <c r="Z8" s="113" t="str">
        <f t="shared" si="1"/>
        <v/>
      </c>
      <c r="AA8" s="46" t="str">
        <f t="shared" si="2"/>
        <v/>
      </c>
      <c r="AB8" s="46" t="str">
        <f t="shared" si="3"/>
        <v/>
      </c>
      <c r="AC8" s="45" t="str">
        <f t="shared" si="4"/>
        <v/>
      </c>
      <c r="AD8" s="28">
        <v>45</v>
      </c>
      <c r="AE8" s="25">
        <v>4</v>
      </c>
      <c r="AF8" s="27" t="str">
        <f t="shared" si="5"/>
        <v/>
      </c>
      <c r="AG8" s="25">
        <v>2</v>
      </c>
      <c r="AH8" s="33">
        <f>AD10</f>
        <v>75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</row>
    <row r="9" spans="1:219" ht="20.100000000000001" customHeight="1" x14ac:dyDescent="0.3">
      <c r="A9" s="17">
        <v>5</v>
      </c>
      <c r="B9" s="1"/>
      <c r="C9" s="3"/>
      <c r="D9" s="3"/>
      <c r="E9" s="77"/>
      <c r="F9" s="310"/>
      <c r="G9" s="311"/>
      <c r="H9" s="311"/>
      <c r="I9" s="311"/>
      <c r="J9" s="311"/>
      <c r="K9" s="311"/>
      <c r="L9" s="311"/>
      <c r="M9" s="311"/>
      <c r="N9" s="312"/>
      <c r="O9" s="312"/>
      <c r="P9" s="321" t="str">
        <f t="shared" si="0"/>
        <v xml:space="preserve"> </v>
      </c>
      <c r="Q9" s="70"/>
      <c r="R9" s="314"/>
      <c r="S9" s="314"/>
      <c r="T9" s="315"/>
      <c r="U9" s="325" t="str">
        <f t="shared" si="6"/>
        <v/>
      </c>
      <c r="V9" s="330"/>
      <c r="W9" s="331"/>
      <c r="X9" s="331"/>
      <c r="Y9" s="332"/>
      <c r="Z9" s="113" t="str">
        <f t="shared" si="1"/>
        <v/>
      </c>
      <c r="AA9" s="46" t="str">
        <f t="shared" si="2"/>
        <v/>
      </c>
      <c r="AB9" s="46" t="str">
        <f t="shared" si="3"/>
        <v/>
      </c>
      <c r="AC9" s="45" t="str">
        <f t="shared" si="4"/>
        <v/>
      </c>
      <c r="AD9" s="28">
        <v>60</v>
      </c>
      <c r="AE9" s="25">
        <v>3</v>
      </c>
      <c r="AF9" s="27" t="str">
        <f t="shared" si="5"/>
        <v/>
      </c>
      <c r="AG9" s="25">
        <v>3</v>
      </c>
      <c r="AH9" s="33">
        <f>AD9</f>
        <v>60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</row>
    <row r="10" spans="1:219" ht="20.100000000000001" customHeight="1" x14ac:dyDescent="0.3">
      <c r="A10" s="17">
        <v>6</v>
      </c>
      <c r="B10" s="1"/>
      <c r="C10" s="3"/>
      <c r="D10" s="3"/>
      <c r="E10" s="63"/>
      <c r="F10" s="310"/>
      <c r="G10" s="311"/>
      <c r="H10" s="311"/>
      <c r="I10" s="311"/>
      <c r="J10" s="311"/>
      <c r="K10" s="311"/>
      <c r="L10" s="311"/>
      <c r="M10" s="311"/>
      <c r="N10" s="312"/>
      <c r="O10" s="312"/>
      <c r="P10" s="321" t="str">
        <f t="shared" si="0"/>
        <v xml:space="preserve"> </v>
      </c>
      <c r="Q10" s="70"/>
      <c r="R10" s="314"/>
      <c r="S10" s="314"/>
      <c r="T10" s="315"/>
      <c r="U10" s="325" t="str">
        <f t="shared" si="6"/>
        <v/>
      </c>
      <c r="V10" s="330"/>
      <c r="W10" s="331"/>
      <c r="X10" s="331"/>
      <c r="Y10" s="332"/>
      <c r="Z10" s="113" t="str">
        <f t="shared" si="1"/>
        <v/>
      </c>
      <c r="AA10" s="46" t="str">
        <f t="shared" si="2"/>
        <v/>
      </c>
      <c r="AB10" s="46" t="str">
        <f t="shared" si="3"/>
        <v/>
      </c>
      <c r="AC10" s="45" t="str">
        <f t="shared" si="4"/>
        <v/>
      </c>
      <c r="AD10" s="28">
        <v>75</v>
      </c>
      <c r="AE10" s="25">
        <v>2</v>
      </c>
      <c r="AF10" s="27" t="str">
        <f t="shared" si="5"/>
        <v/>
      </c>
      <c r="AG10" s="25">
        <v>4</v>
      </c>
      <c r="AH10" s="35">
        <f>AD8</f>
        <v>45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</row>
    <row r="11" spans="1:219" ht="20.100000000000001" customHeight="1" x14ac:dyDescent="0.3">
      <c r="A11" s="17">
        <v>7</v>
      </c>
      <c r="B11" s="1"/>
      <c r="C11" s="3"/>
      <c r="D11" s="3"/>
      <c r="E11" s="63"/>
      <c r="F11" s="310"/>
      <c r="G11" s="311"/>
      <c r="H11" s="311"/>
      <c r="I11" s="311"/>
      <c r="J11" s="311"/>
      <c r="K11" s="311"/>
      <c r="L11" s="311"/>
      <c r="M11" s="311"/>
      <c r="N11" s="312"/>
      <c r="O11" s="312"/>
      <c r="P11" s="321" t="str">
        <f t="shared" si="0"/>
        <v xml:space="preserve"> </v>
      </c>
      <c r="Q11" s="70"/>
      <c r="R11" s="314"/>
      <c r="S11" s="314"/>
      <c r="T11" s="315"/>
      <c r="U11" s="325" t="str">
        <f t="shared" si="6"/>
        <v/>
      </c>
      <c r="V11" s="330"/>
      <c r="W11" s="331"/>
      <c r="X11" s="331"/>
      <c r="Y11" s="332"/>
      <c r="Z11" s="113" t="str">
        <f t="shared" si="1"/>
        <v/>
      </c>
      <c r="AA11" s="46" t="str">
        <f t="shared" si="2"/>
        <v/>
      </c>
      <c r="AB11" s="46" t="str">
        <f t="shared" si="3"/>
        <v/>
      </c>
      <c r="AC11" s="45" t="str">
        <f t="shared" si="4"/>
        <v/>
      </c>
      <c r="AD11" s="28">
        <v>90</v>
      </c>
      <c r="AE11" s="25">
        <v>1</v>
      </c>
      <c r="AF11" s="27" t="str">
        <f t="shared" si="5"/>
        <v/>
      </c>
      <c r="AG11" s="25">
        <v>5</v>
      </c>
      <c r="AH11" s="33">
        <f>AD7</f>
        <v>20</v>
      </c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</row>
    <row r="12" spans="1:219" ht="20.100000000000001" customHeight="1" x14ac:dyDescent="0.3">
      <c r="A12" s="17">
        <v>8</v>
      </c>
      <c r="B12" s="1"/>
      <c r="C12" s="3"/>
      <c r="D12" s="3"/>
      <c r="E12" s="63"/>
      <c r="F12" s="310"/>
      <c r="G12" s="311"/>
      <c r="H12" s="311"/>
      <c r="I12" s="311"/>
      <c r="J12" s="311"/>
      <c r="K12" s="311"/>
      <c r="L12" s="311"/>
      <c r="M12" s="311"/>
      <c r="N12" s="312"/>
      <c r="O12" s="312"/>
      <c r="P12" s="321" t="str">
        <f t="shared" si="0"/>
        <v xml:space="preserve"> </v>
      </c>
      <c r="Q12" s="70"/>
      <c r="R12" s="314"/>
      <c r="S12" s="314"/>
      <c r="T12" s="315"/>
      <c r="U12" s="325" t="str">
        <f t="shared" si="6"/>
        <v/>
      </c>
      <c r="V12" s="330"/>
      <c r="W12" s="331"/>
      <c r="X12" s="331"/>
      <c r="Y12" s="332"/>
      <c r="Z12" s="113" t="str">
        <f t="shared" si="1"/>
        <v/>
      </c>
      <c r="AA12" s="46" t="str">
        <f t="shared" si="2"/>
        <v/>
      </c>
      <c r="AB12" s="46" t="str">
        <f t="shared" si="3"/>
        <v/>
      </c>
      <c r="AC12" s="45" t="str">
        <f t="shared" si="4"/>
        <v/>
      </c>
      <c r="AD12" s="28">
        <v>100</v>
      </c>
      <c r="AE12" s="25" t="s">
        <v>16</v>
      </c>
      <c r="AF12" s="27" t="str">
        <f t="shared" si="5"/>
        <v/>
      </c>
      <c r="AG12" s="25">
        <v>6</v>
      </c>
      <c r="AH12" s="33">
        <f>AD6</f>
        <v>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</row>
    <row r="13" spans="1:219" ht="20.100000000000001" customHeight="1" x14ac:dyDescent="0.3">
      <c r="A13" s="17">
        <v>9</v>
      </c>
      <c r="B13" s="1"/>
      <c r="C13" s="3"/>
      <c r="D13" s="3"/>
      <c r="E13" s="63"/>
      <c r="F13" s="310"/>
      <c r="G13" s="311"/>
      <c r="H13" s="311"/>
      <c r="I13" s="311"/>
      <c r="J13" s="311"/>
      <c r="K13" s="311"/>
      <c r="L13" s="311"/>
      <c r="M13" s="311"/>
      <c r="N13" s="312"/>
      <c r="O13" s="312"/>
      <c r="P13" s="321" t="str">
        <f t="shared" si="0"/>
        <v xml:space="preserve"> </v>
      </c>
      <c r="Q13" s="70"/>
      <c r="R13" s="314"/>
      <c r="S13" s="314"/>
      <c r="T13" s="315"/>
      <c r="U13" s="325" t="str">
        <f t="shared" si="6"/>
        <v/>
      </c>
      <c r="V13" s="330"/>
      <c r="W13" s="331"/>
      <c r="X13" s="331"/>
      <c r="Y13" s="332"/>
      <c r="Z13" s="113" t="str">
        <f t="shared" si="1"/>
        <v/>
      </c>
      <c r="AA13" s="46" t="str">
        <f t="shared" si="2"/>
        <v/>
      </c>
      <c r="AB13" s="46" t="str">
        <f t="shared" si="3"/>
        <v/>
      </c>
      <c r="AC13" s="45" t="str">
        <f t="shared" si="4"/>
        <v/>
      </c>
      <c r="AD13" s="26"/>
      <c r="AE13" s="26"/>
      <c r="AF13" s="27" t="str">
        <f t="shared" si="5"/>
        <v/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</row>
    <row r="14" spans="1:219" ht="20.100000000000001" customHeight="1" x14ac:dyDescent="0.3">
      <c r="A14" s="17">
        <v>10</v>
      </c>
      <c r="B14" s="1"/>
      <c r="C14" s="3"/>
      <c r="D14" s="3"/>
      <c r="E14" s="63"/>
      <c r="F14" s="310"/>
      <c r="G14" s="311"/>
      <c r="H14" s="311"/>
      <c r="I14" s="311"/>
      <c r="J14" s="311"/>
      <c r="K14" s="311"/>
      <c r="L14" s="311"/>
      <c r="M14" s="311"/>
      <c r="N14" s="312"/>
      <c r="O14" s="312"/>
      <c r="P14" s="321" t="str">
        <f t="shared" si="0"/>
        <v xml:space="preserve"> </v>
      </c>
      <c r="Q14" s="70"/>
      <c r="R14" s="314"/>
      <c r="S14" s="314"/>
      <c r="T14" s="315"/>
      <c r="U14" s="325" t="str">
        <f t="shared" si="6"/>
        <v/>
      </c>
      <c r="V14" s="330"/>
      <c r="W14" s="331"/>
      <c r="X14" s="331"/>
      <c r="Y14" s="332"/>
      <c r="Z14" s="113" t="str">
        <f t="shared" si="1"/>
        <v/>
      </c>
      <c r="AA14" s="46" t="str">
        <f t="shared" si="2"/>
        <v/>
      </c>
      <c r="AB14" s="46" t="str">
        <f t="shared" si="3"/>
        <v/>
      </c>
      <c r="AC14" s="45" t="str">
        <f t="shared" si="4"/>
        <v/>
      </c>
      <c r="AD14" s="385" t="s">
        <v>47</v>
      </c>
      <c r="AE14" s="386"/>
      <c r="AF14" s="27" t="str">
        <f t="shared" si="5"/>
        <v/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</row>
    <row r="15" spans="1:219" ht="20.100000000000001" customHeight="1" x14ac:dyDescent="0.3">
      <c r="A15" s="17">
        <v>11</v>
      </c>
      <c r="B15" s="1"/>
      <c r="C15" s="3"/>
      <c r="D15" s="3"/>
      <c r="E15" s="63"/>
      <c r="F15" s="310"/>
      <c r="G15" s="311"/>
      <c r="H15" s="311"/>
      <c r="I15" s="311"/>
      <c r="J15" s="311"/>
      <c r="K15" s="311"/>
      <c r="L15" s="311"/>
      <c r="M15" s="311"/>
      <c r="N15" s="312"/>
      <c r="O15" s="312"/>
      <c r="P15" s="321" t="str">
        <f t="shared" si="0"/>
        <v xml:space="preserve"> </v>
      </c>
      <c r="Q15" s="70"/>
      <c r="R15" s="314"/>
      <c r="S15" s="314"/>
      <c r="T15" s="315"/>
      <c r="U15" s="325" t="str">
        <f t="shared" si="6"/>
        <v/>
      </c>
      <c r="V15" s="330"/>
      <c r="W15" s="331"/>
      <c r="X15" s="331"/>
      <c r="Y15" s="332"/>
      <c r="Z15" s="113" t="str">
        <f t="shared" si="1"/>
        <v/>
      </c>
      <c r="AA15" s="46" t="str">
        <f t="shared" si="2"/>
        <v/>
      </c>
      <c r="AB15" s="46" t="str">
        <f t="shared" si="3"/>
        <v/>
      </c>
      <c r="AC15" s="45" t="str">
        <f t="shared" si="4"/>
        <v/>
      </c>
      <c r="AD15" s="387"/>
      <c r="AE15" s="388"/>
      <c r="AF15" s="27" t="str">
        <f t="shared" si="5"/>
        <v/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</row>
    <row r="16" spans="1:219" ht="20.100000000000001" customHeight="1" x14ac:dyDescent="0.3">
      <c r="A16" s="17">
        <v>12</v>
      </c>
      <c r="B16" s="1"/>
      <c r="C16" s="3"/>
      <c r="D16" s="3"/>
      <c r="E16" s="63"/>
      <c r="F16" s="310"/>
      <c r="G16" s="311"/>
      <c r="H16" s="311"/>
      <c r="I16" s="311"/>
      <c r="J16" s="311"/>
      <c r="K16" s="311"/>
      <c r="L16" s="311"/>
      <c r="M16" s="311"/>
      <c r="N16" s="312"/>
      <c r="O16" s="312"/>
      <c r="P16" s="321" t="str">
        <f t="shared" si="0"/>
        <v xml:space="preserve"> </v>
      </c>
      <c r="Q16" s="70"/>
      <c r="R16" s="314"/>
      <c r="S16" s="314"/>
      <c r="T16" s="315"/>
      <c r="U16" s="325" t="str">
        <f t="shared" si="6"/>
        <v/>
      </c>
      <c r="V16" s="330"/>
      <c r="W16" s="331"/>
      <c r="X16" s="331"/>
      <c r="Y16" s="332"/>
      <c r="Z16" s="113" t="str">
        <f t="shared" si="1"/>
        <v/>
      </c>
      <c r="AA16" s="46" t="str">
        <f t="shared" si="2"/>
        <v/>
      </c>
      <c r="AB16" s="46" t="str">
        <f t="shared" si="3"/>
        <v/>
      </c>
      <c r="AC16" s="45" t="str">
        <f t="shared" si="4"/>
        <v/>
      </c>
      <c r="AD16" s="25" t="s">
        <v>5</v>
      </c>
      <c r="AE16" s="25" t="s">
        <v>4</v>
      </c>
      <c r="AF16" s="27" t="str">
        <f t="shared" si="5"/>
        <v/>
      </c>
      <c r="AG16" s="25" t="s">
        <v>4</v>
      </c>
      <c r="AH16" s="33" t="str">
        <f>AD16</f>
        <v>Punkte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</row>
    <row r="17" spans="1:219" ht="20.100000000000001" customHeight="1" x14ac:dyDescent="0.3">
      <c r="A17" s="17">
        <v>13</v>
      </c>
      <c r="B17" s="1"/>
      <c r="C17" s="3"/>
      <c r="D17" s="3"/>
      <c r="E17" s="63"/>
      <c r="F17" s="310"/>
      <c r="G17" s="311"/>
      <c r="H17" s="311"/>
      <c r="I17" s="311"/>
      <c r="J17" s="311"/>
      <c r="K17" s="311"/>
      <c r="L17" s="311"/>
      <c r="M17" s="311"/>
      <c r="N17" s="312"/>
      <c r="O17" s="312"/>
      <c r="P17" s="321" t="str">
        <f t="shared" si="0"/>
        <v xml:space="preserve"> </v>
      </c>
      <c r="Q17" s="70"/>
      <c r="R17" s="314"/>
      <c r="S17" s="314"/>
      <c r="T17" s="315"/>
      <c r="U17" s="325" t="str">
        <f t="shared" si="6"/>
        <v/>
      </c>
      <c r="V17" s="330"/>
      <c r="W17" s="331"/>
      <c r="X17" s="331"/>
      <c r="Y17" s="332"/>
      <c r="Z17" s="113" t="str">
        <f t="shared" si="1"/>
        <v/>
      </c>
      <c r="AA17" s="46" t="str">
        <f t="shared" si="2"/>
        <v/>
      </c>
      <c r="AB17" s="46" t="str">
        <f t="shared" si="3"/>
        <v/>
      </c>
      <c r="AC17" s="45" t="str">
        <f t="shared" si="4"/>
        <v/>
      </c>
      <c r="AD17" s="34">
        <v>0</v>
      </c>
      <c r="AE17" s="25">
        <v>6</v>
      </c>
      <c r="AF17" s="27" t="str">
        <f t="shared" si="5"/>
        <v/>
      </c>
      <c r="AG17" s="25" t="s">
        <v>16</v>
      </c>
      <c r="AH17" s="33">
        <f>AD23</f>
        <v>88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</row>
    <row r="18" spans="1:219" ht="20.100000000000001" customHeight="1" x14ac:dyDescent="0.3">
      <c r="A18" s="17">
        <v>14</v>
      </c>
      <c r="B18" s="1"/>
      <c r="C18" s="3"/>
      <c r="D18" s="3"/>
      <c r="E18" s="63"/>
      <c r="F18" s="310"/>
      <c r="G18" s="311"/>
      <c r="H18" s="311"/>
      <c r="I18" s="311"/>
      <c r="J18" s="311"/>
      <c r="K18" s="311"/>
      <c r="L18" s="311"/>
      <c r="M18" s="311"/>
      <c r="N18" s="312"/>
      <c r="O18" s="312"/>
      <c r="P18" s="321" t="str">
        <f t="shared" si="0"/>
        <v xml:space="preserve"> </v>
      </c>
      <c r="Q18" s="70"/>
      <c r="R18" s="314"/>
      <c r="S18" s="314"/>
      <c r="T18" s="315"/>
      <c r="U18" s="325" t="str">
        <f t="shared" si="6"/>
        <v/>
      </c>
      <c r="V18" s="330"/>
      <c r="W18" s="331"/>
      <c r="X18" s="331"/>
      <c r="Y18" s="332"/>
      <c r="Z18" s="113" t="str">
        <f t="shared" si="1"/>
        <v/>
      </c>
      <c r="AA18" s="46" t="str">
        <f t="shared" si="2"/>
        <v/>
      </c>
      <c r="AB18" s="46" t="str">
        <f t="shared" si="3"/>
        <v/>
      </c>
      <c r="AC18" s="45" t="str">
        <f t="shared" si="4"/>
        <v/>
      </c>
      <c r="AD18" s="34">
        <v>17.5</v>
      </c>
      <c r="AE18" s="25">
        <v>5</v>
      </c>
      <c r="AF18" s="27" t="str">
        <f t="shared" si="5"/>
        <v/>
      </c>
      <c r="AG18" s="25">
        <v>1</v>
      </c>
      <c r="AH18" s="33">
        <f>AD22</f>
        <v>79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</row>
    <row r="19" spans="1:219" ht="20.100000000000001" customHeight="1" x14ac:dyDescent="0.3">
      <c r="A19" s="17">
        <v>15</v>
      </c>
      <c r="B19" s="1"/>
      <c r="C19" s="3"/>
      <c r="D19" s="3"/>
      <c r="E19" s="63"/>
      <c r="F19" s="310"/>
      <c r="G19" s="311"/>
      <c r="H19" s="311"/>
      <c r="I19" s="311"/>
      <c r="J19" s="311"/>
      <c r="K19" s="311"/>
      <c r="L19" s="311"/>
      <c r="M19" s="311"/>
      <c r="N19" s="312"/>
      <c r="O19" s="312"/>
      <c r="P19" s="321" t="str">
        <f t="shared" si="0"/>
        <v xml:space="preserve"> </v>
      </c>
      <c r="Q19" s="70"/>
      <c r="R19" s="314"/>
      <c r="S19" s="314"/>
      <c r="T19" s="315"/>
      <c r="U19" s="325" t="str">
        <f t="shared" si="6"/>
        <v/>
      </c>
      <c r="V19" s="330"/>
      <c r="W19" s="331"/>
      <c r="X19" s="331"/>
      <c r="Y19" s="332"/>
      <c r="Z19" s="113" t="str">
        <f t="shared" si="1"/>
        <v/>
      </c>
      <c r="AA19" s="46" t="str">
        <f t="shared" si="2"/>
        <v/>
      </c>
      <c r="AB19" s="46" t="str">
        <f t="shared" si="3"/>
        <v/>
      </c>
      <c r="AC19" s="45" t="str">
        <f t="shared" si="4"/>
        <v/>
      </c>
      <c r="AD19" s="34">
        <v>39.5</v>
      </c>
      <c r="AE19" s="25">
        <v>4</v>
      </c>
      <c r="AF19" s="27" t="str">
        <f t="shared" si="5"/>
        <v/>
      </c>
      <c r="AG19" s="25">
        <v>2</v>
      </c>
      <c r="AH19" s="33">
        <f>AD21</f>
        <v>66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</row>
    <row r="20" spans="1:219" ht="20.100000000000001" customHeight="1" x14ac:dyDescent="0.3">
      <c r="A20" s="17">
        <v>16</v>
      </c>
      <c r="B20" s="1"/>
      <c r="C20" s="3"/>
      <c r="D20" s="3"/>
      <c r="E20" s="63"/>
      <c r="F20" s="310"/>
      <c r="G20" s="311"/>
      <c r="H20" s="311"/>
      <c r="I20" s="311"/>
      <c r="J20" s="311"/>
      <c r="K20" s="311"/>
      <c r="L20" s="311"/>
      <c r="M20" s="311"/>
      <c r="N20" s="312"/>
      <c r="O20" s="312"/>
      <c r="P20" s="321" t="str">
        <f t="shared" si="0"/>
        <v xml:space="preserve"> </v>
      </c>
      <c r="Q20" s="70"/>
      <c r="R20" s="314"/>
      <c r="S20" s="314"/>
      <c r="T20" s="315"/>
      <c r="U20" s="325" t="str">
        <f t="shared" si="6"/>
        <v/>
      </c>
      <c r="V20" s="330"/>
      <c r="W20" s="331"/>
      <c r="X20" s="331"/>
      <c r="Y20" s="332"/>
      <c r="Z20" s="113" t="str">
        <f t="shared" si="1"/>
        <v/>
      </c>
      <c r="AA20" s="46" t="str">
        <f t="shared" si="2"/>
        <v/>
      </c>
      <c r="AB20" s="46" t="str">
        <f t="shared" si="3"/>
        <v/>
      </c>
      <c r="AC20" s="45" t="str">
        <f t="shared" si="4"/>
        <v/>
      </c>
      <c r="AD20" s="34">
        <v>52.5</v>
      </c>
      <c r="AE20" s="25">
        <v>3</v>
      </c>
      <c r="AF20" s="27" t="str">
        <f t="shared" si="5"/>
        <v/>
      </c>
      <c r="AG20" s="25">
        <v>3</v>
      </c>
      <c r="AH20" s="33">
        <f>AD20</f>
        <v>52.5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</row>
    <row r="21" spans="1:219" ht="20.100000000000001" customHeight="1" x14ac:dyDescent="0.3">
      <c r="A21" s="17">
        <v>17</v>
      </c>
      <c r="B21" s="1"/>
      <c r="C21" s="3"/>
      <c r="D21" s="3"/>
      <c r="E21" s="63"/>
      <c r="F21" s="310"/>
      <c r="G21" s="311"/>
      <c r="H21" s="311"/>
      <c r="I21" s="311"/>
      <c r="J21" s="311"/>
      <c r="K21" s="311"/>
      <c r="L21" s="311"/>
      <c r="M21" s="311"/>
      <c r="N21" s="312"/>
      <c r="O21" s="312"/>
      <c r="P21" s="321" t="str">
        <f t="shared" si="0"/>
        <v xml:space="preserve"> </v>
      </c>
      <c r="Q21" s="70"/>
      <c r="R21" s="314"/>
      <c r="S21" s="314"/>
      <c r="T21" s="315"/>
      <c r="U21" s="325" t="str">
        <f t="shared" si="6"/>
        <v/>
      </c>
      <c r="V21" s="330"/>
      <c r="W21" s="331"/>
      <c r="X21" s="331"/>
      <c r="Y21" s="332"/>
      <c r="Z21" s="113" t="str">
        <f t="shared" si="1"/>
        <v/>
      </c>
      <c r="AA21" s="46" t="str">
        <f t="shared" si="2"/>
        <v/>
      </c>
      <c r="AB21" s="46" t="str">
        <f t="shared" si="3"/>
        <v/>
      </c>
      <c r="AC21" s="45" t="str">
        <f t="shared" si="4"/>
        <v/>
      </c>
      <c r="AD21" s="34">
        <v>66</v>
      </c>
      <c r="AE21" s="25">
        <v>2</v>
      </c>
      <c r="AF21" s="27" t="str">
        <f t="shared" si="5"/>
        <v/>
      </c>
      <c r="AG21" s="25">
        <v>4</v>
      </c>
      <c r="AH21" s="36">
        <f>AD19</f>
        <v>39.5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</row>
    <row r="22" spans="1:219" ht="20.100000000000001" customHeight="1" x14ac:dyDescent="0.3">
      <c r="A22" s="17">
        <v>18</v>
      </c>
      <c r="B22" s="1"/>
      <c r="C22" s="3"/>
      <c r="D22" s="3"/>
      <c r="E22" s="63"/>
      <c r="F22" s="310"/>
      <c r="G22" s="311"/>
      <c r="H22" s="311"/>
      <c r="I22" s="311"/>
      <c r="J22" s="311"/>
      <c r="K22" s="311"/>
      <c r="L22" s="311"/>
      <c r="M22" s="311"/>
      <c r="N22" s="312"/>
      <c r="O22" s="312"/>
      <c r="P22" s="321" t="str">
        <f t="shared" si="0"/>
        <v xml:space="preserve"> </v>
      </c>
      <c r="Q22" s="70"/>
      <c r="R22" s="314"/>
      <c r="S22" s="314"/>
      <c r="T22" s="315"/>
      <c r="U22" s="325" t="str">
        <f t="shared" si="6"/>
        <v/>
      </c>
      <c r="V22" s="330"/>
      <c r="W22" s="331"/>
      <c r="X22" s="331"/>
      <c r="Y22" s="332"/>
      <c r="Z22" s="113" t="str">
        <f t="shared" si="1"/>
        <v/>
      </c>
      <c r="AA22" s="46" t="str">
        <f t="shared" si="2"/>
        <v/>
      </c>
      <c r="AB22" s="46" t="str">
        <f t="shared" si="3"/>
        <v/>
      </c>
      <c r="AC22" s="45" t="str">
        <f t="shared" si="4"/>
        <v/>
      </c>
      <c r="AD22" s="34">
        <v>79</v>
      </c>
      <c r="AE22" s="25">
        <v>1</v>
      </c>
      <c r="AF22" s="27" t="str">
        <f t="shared" si="5"/>
        <v/>
      </c>
      <c r="AG22" s="25">
        <v>5</v>
      </c>
      <c r="AH22" s="33">
        <f>AD18</f>
        <v>17.5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</row>
    <row r="23" spans="1:219" ht="20.100000000000001" customHeight="1" x14ac:dyDescent="0.3">
      <c r="A23" s="17">
        <v>19</v>
      </c>
      <c r="B23" s="1"/>
      <c r="C23" s="3"/>
      <c r="D23" s="3"/>
      <c r="E23" s="63"/>
      <c r="F23" s="310"/>
      <c r="G23" s="311"/>
      <c r="H23" s="311"/>
      <c r="I23" s="311"/>
      <c r="J23" s="311"/>
      <c r="K23" s="311"/>
      <c r="L23" s="311"/>
      <c r="M23" s="311"/>
      <c r="N23" s="312"/>
      <c r="O23" s="312"/>
      <c r="P23" s="321" t="str">
        <f t="shared" si="0"/>
        <v xml:space="preserve"> </v>
      </c>
      <c r="Q23" s="70"/>
      <c r="R23" s="314"/>
      <c r="S23" s="314"/>
      <c r="T23" s="315"/>
      <c r="U23" s="325" t="str">
        <f t="shared" si="6"/>
        <v/>
      </c>
      <c r="V23" s="330"/>
      <c r="W23" s="331"/>
      <c r="X23" s="331"/>
      <c r="Y23" s="332"/>
      <c r="Z23" s="113" t="str">
        <f t="shared" si="1"/>
        <v/>
      </c>
      <c r="AA23" s="46" t="str">
        <f t="shared" si="2"/>
        <v/>
      </c>
      <c r="AB23" s="46" t="str">
        <f t="shared" si="3"/>
        <v/>
      </c>
      <c r="AC23" s="45" t="str">
        <f t="shared" si="4"/>
        <v/>
      </c>
      <c r="AD23" s="34">
        <v>88</v>
      </c>
      <c r="AE23" s="25" t="s">
        <v>16</v>
      </c>
      <c r="AF23" s="27" t="str">
        <f t="shared" si="5"/>
        <v/>
      </c>
      <c r="AG23" s="25">
        <v>6</v>
      </c>
      <c r="AH23" s="33">
        <f>AD17</f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</row>
    <row r="24" spans="1:219" ht="20.100000000000001" customHeight="1" x14ac:dyDescent="0.3">
      <c r="A24" s="17">
        <v>20</v>
      </c>
      <c r="B24" s="1"/>
      <c r="C24" s="3"/>
      <c r="D24" s="3"/>
      <c r="E24" s="63"/>
      <c r="F24" s="310"/>
      <c r="G24" s="311"/>
      <c r="H24" s="311"/>
      <c r="I24" s="311"/>
      <c r="J24" s="311"/>
      <c r="K24" s="311"/>
      <c r="L24" s="311"/>
      <c r="M24" s="311"/>
      <c r="N24" s="312"/>
      <c r="O24" s="312"/>
      <c r="P24" s="321" t="str">
        <f t="shared" si="0"/>
        <v xml:space="preserve"> </v>
      </c>
      <c r="Q24" s="70"/>
      <c r="R24" s="314"/>
      <c r="S24" s="314"/>
      <c r="T24" s="315"/>
      <c r="U24" s="325" t="str">
        <f t="shared" si="6"/>
        <v/>
      </c>
      <c r="V24" s="330"/>
      <c r="W24" s="331"/>
      <c r="X24" s="331"/>
      <c r="Y24" s="332"/>
      <c r="Z24" s="113" t="str">
        <f t="shared" si="1"/>
        <v/>
      </c>
      <c r="AA24" s="46" t="str">
        <f t="shared" si="2"/>
        <v/>
      </c>
      <c r="AB24" s="46" t="str">
        <f t="shared" si="3"/>
        <v/>
      </c>
      <c r="AC24" s="45" t="str">
        <f t="shared" si="4"/>
        <v/>
      </c>
      <c r="AD24" s="26" t="str">
        <f>IF(ROUNDDOWN(F24,0)-F19&lt;0,"Fehler","")</f>
        <v/>
      </c>
      <c r="AE24" s="26"/>
      <c r="AF24" s="27" t="str">
        <f t="shared" si="5"/>
        <v/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</row>
    <row r="25" spans="1:219" ht="20.100000000000001" customHeight="1" x14ac:dyDescent="0.3">
      <c r="A25" s="17">
        <v>21</v>
      </c>
      <c r="B25" s="1"/>
      <c r="C25" s="3"/>
      <c r="D25" s="3"/>
      <c r="E25" s="63"/>
      <c r="F25" s="310"/>
      <c r="G25" s="311"/>
      <c r="H25" s="311"/>
      <c r="I25" s="311"/>
      <c r="J25" s="311"/>
      <c r="K25" s="311"/>
      <c r="L25" s="311"/>
      <c r="M25" s="311"/>
      <c r="N25" s="312"/>
      <c r="O25" s="312"/>
      <c r="P25" s="321" t="str">
        <f t="shared" si="0"/>
        <v xml:space="preserve"> </v>
      </c>
      <c r="Q25" s="70"/>
      <c r="R25" s="314"/>
      <c r="S25" s="314"/>
      <c r="T25" s="315"/>
      <c r="U25" s="325" t="str">
        <f t="shared" si="6"/>
        <v/>
      </c>
      <c r="V25" s="330"/>
      <c r="W25" s="331"/>
      <c r="X25" s="331"/>
      <c r="Y25" s="332"/>
      <c r="Z25" s="113" t="str">
        <f t="shared" si="1"/>
        <v/>
      </c>
      <c r="AA25" s="46" t="str">
        <f t="shared" si="2"/>
        <v/>
      </c>
      <c r="AB25" s="46" t="str">
        <f t="shared" si="3"/>
        <v/>
      </c>
      <c r="AC25" s="45" t="str">
        <f t="shared" si="4"/>
        <v/>
      </c>
      <c r="AD25" s="26"/>
      <c r="AE25" s="26"/>
      <c r="AF25" s="27" t="str">
        <f t="shared" si="5"/>
        <v/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</row>
    <row r="26" spans="1:219" ht="20.100000000000001" customHeight="1" x14ac:dyDescent="0.3">
      <c r="A26" s="17">
        <v>22</v>
      </c>
      <c r="B26" s="1"/>
      <c r="C26" s="3"/>
      <c r="D26" s="3"/>
      <c r="E26" s="63"/>
      <c r="F26" s="310"/>
      <c r="G26" s="311"/>
      <c r="H26" s="311"/>
      <c r="I26" s="311"/>
      <c r="J26" s="311"/>
      <c r="K26" s="311"/>
      <c r="L26" s="311"/>
      <c r="M26" s="311"/>
      <c r="N26" s="312"/>
      <c r="O26" s="312"/>
      <c r="P26" s="321" t="str">
        <f t="shared" si="0"/>
        <v xml:space="preserve"> </v>
      </c>
      <c r="Q26" s="70"/>
      <c r="R26" s="314"/>
      <c r="S26" s="314"/>
      <c r="T26" s="315"/>
      <c r="U26" s="325" t="str">
        <f t="shared" si="6"/>
        <v/>
      </c>
      <c r="V26" s="330"/>
      <c r="W26" s="331"/>
      <c r="X26" s="331"/>
      <c r="Y26" s="332"/>
      <c r="Z26" s="113" t="str">
        <f t="shared" si="1"/>
        <v/>
      </c>
      <c r="AA26" s="46" t="str">
        <f t="shared" si="2"/>
        <v/>
      </c>
      <c r="AB26" s="46" t="str">
        <f t="shared" si="3"/>
        <v/>
      </c>
      <c r="AC26" s="45" t="str">
        <f t="shared" si="4"/>
        <v/>
      </c>
      <c r="AD26" s="26"/>
      <c r="AE26" s="26"/>
      <c r="AF26" s="27" t="str">
        <f t="shared" si="5"/>
        <v/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</row>
    <row r="27" spans="1:219" ht="20.100000000000001" customHeight="1" x14ac:dyDescent="0.3">
      <c r="A27" s="17">
        <v>23</v>
      </c>
      <c r="B27" s="1"/>
      <c r="C27" s="3"/>
      <c r="D27" s="3"/>
      <c r="E27" s="63"/>
      <c r="F27" s="310"/>
      <c r="G27" s="311"/>
      <c r="H27" s="311"/>
      <c r="I27" s="311"/>
      <c r="J27" s="311"/>
      <c r="K27" s="311"/>
      <c r="L27" s="311"/>
      <c r="M27" s="311"/>
      <c r="N27" s="312"/>
      <c r="O27" s="312"/>
      <c r="P27" s="321" t="str">
        <f t="shared" si="0"/>
        <v xml:space="preserve"> </v>
      </c>
      <c r="Q27" s="70"/>
      <c r="R27" s="314"/>
      <c r="S27" s="314"/>
      <c r="T27" s="315"/>
      <c r="U27" s="325" t="str">
        <f t="shared" si="6"/>
        <v/>
      </c>
      <c r="V27" s="330"/>
      <c r="W27" s="331"/>
      <c r="X27" s="331"/>
      <c r="Y27" s="332"/>
      <c r="Z27" s="113" t="str">
        <f t="shared" si="1"/>
        <v/>
      </c>
      <c r="AA27" s="46" t="str">
        <f t="shared" si="2"/>
        <v/>
      </c>
      <c r="AB27" s="46" t="str">
        <f t="shared" si="3"/>
        <v/>
      </c>
      <c r="AC27" s="45" t="str">
        <f t="shared" si="4"/>
        <v/>
      </c>
      <c r="AD27" s="26"/>
      <c r="AE27" s="26"/>
      <c r="AF27" s="27" t="str">
        <f t="shared" si="5"/>
        <v/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</row>
    <row r="28" spans="1:219" ht="20.100000000000001" customHeight="1" x14ac:dyDescent="0.3">
      <c r="A28" s="17">
        <v>24</v>
      </c>
      <c r="B28" s="1"/>
      <c r="C28" s="3"/>
      <c r="D28" s="3"/>
      <c r="E28" s="63"/>
      <c r="F28" s="310"/>
      <c r="G28" s="311"/>
      <c r="H28" s="311"/>
      <c r="I28" s="311"/>
      <c r="J28" s="311"/>
      <c r="K28" s="311"/>
      <c r="L28" s="311"/>
      <c r="M28" s="311"/>
      <c r="N28" s="312"/>
      <c r="O28" s="312"/>
      <c r="P28" s="321" t="str">
        <f t="shared" si="0"/>
        <v xml:space="preserve"> </v>
      </c>
      <c r="Q28" s="70"/>
      <c r="R28" s="314"/>
      <c r="S28" s="314"/>
      <c r="T28" s="315"/>
      <c r="U28" s="325" t="str">
        <f t="shared" si="6"/>
        <v/>
      </c>
      <c r="V28" s="330"/>
      <c r="W28" s="331"/>
      <c r="X28" s="331"/>
      <c r="Y28" s="332"/>
      <c r="Z28" s="113" t="str">
        <f t="shared" si="1"/>
        <v/>
      </c>
      <c r="AA28" s="46" t="str">
        <f t="shared" si="2"/>
        <v/>
      </c>
      <c r="AB28" s="46" t="str">
        <f t="shared" si="3"/>
        <v/>
      </c>
      <c r="AC28" s="45" t="str">
        <f t="shared" si="4"/>
        <v/>
      </c>
      <c r="AD28" s="26"/>
      <c r="AE28" s="26"/>
      <c r="AF28" s="27" t="str">
        <f t="shared" si="5"/>
        <v/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</row>
    <row r="29" spans="1:219" ht="20.100000000000001" customHeight="1" x14ac:dyDescent="0.3">
      <c r="A29" s="17">
        <v>25</v>
      </c>
      <c r="B29" s="1"/>
      <c r="C29" s="3"/>
      <c r="D29" s="3"/>
      <c r="E29" s="63"/>
      <c r="F29" s="310"/>
      <c r="G29" s="311"/>
      <c r="H29" s="311"/>
      <c r="I29" s="311"/>
      <c r="J29" s="311"/>
      <c r="K29" s="311"/>
      <c r="L29" s="311"/>
      <c r="M29" s="311"/>
      <c r="N29" s="312"/>
      <c r="O29" s="312"/>
      <c r="P29" s="321" t="str">
        <f t="shared" si="0"/>
        <v xml:space="preserve"> </v>
      </c>
      <c r="Q29" s="70"/>
      <c r="R29" s="314"/>
      <c r="S29" s="314"/>
      <c r="T29" s="315"/>
      <c r="U29" s="325" t="str">
        <f t="shared" si="6"/>
        <v/>
      </c>
      <c r="V29" s="330"/>
      <c r="W29" s="331"/>
      <c r="X29" s="331"/>
      <c r="Y29" s="332"/>
      <c r="Z29" s="113" t="str">
        <f t="shared" si="1"/>
        <v/>
      </c>
      <c r="AA29" s="46" t="str">
        <f t="shared" si="2"/>
        <v/>
      </c>
      <c r="AB29" s="46" t="str">
        <f t="shared" si="3"/>
        <v/>
      </c>
      <c r="AC29" s="45" t="str">
        <f t="shared" si="4"/>
        <v/>
      </c>
      <c r="AD29" s="26"/>
      <c r="AE29" s="26"/>
      <c r="AF29" s="27" t="str">
        <f t="shared" si="5"/>
        <v/>
      </c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</row>
    <row r="30" spans="1:219" ht="20.100000000000001" customHeight="1" x14ac:dyDescent="0.3">
      <c r="A30" s="17">
        <v>26</v>
      </c>
      <c r="B30" s="1"/>
      <c r="C30" s="3"/>
      <c r="D30" s="3"/>
      <c r="E30" s="63"/>
      <c r="F30" s="310"/>
      <c r="G30" s="311"/>
      <c r="H30" s="311"/>
      <c r="I30" s="311"/>
      <c r="J30" s="311"/>
      <c r="K30" s="311"/>
      <c r="L30" s="311"/>
      <c r="M30" s="311"/>
      <c r="N30" s="312"/>
      <c r="O30" s="312"/>
      <c r="P30" s="321" t="str">
        <f t="shared" si="0"/>
        <v xml:space="preserve"> </v>
      </c>
      <c r="Q30" s="70"/>
      <c r="R30" s="314"/>
      <c r="S30" s="314"/>
      <c r="T30" s="315"/>
      <c r="U30" s="325" t="str">
        <f t="shared" si="6"/>
        <v/>
      </c>
      <c r="V30" s="330"/>
      <c r="W30" s="331"/>
      <c r="X30" s="331"/>
      <c r="Y30" s="332"/>
      <c r="Z30" s="113" t="str">
        <f t="shared" si="1"/>
        <v/>
      </c>
      <c r="AA30" s="46" t="str">
        <f t="shared" si="2"/>
        <v/>
      </c>
      <c r="AB30" s="46" t="str">
        <f t="shared" si="3"/>
        <v/>
      </c>
      <c r="AC30" s="45" t="str">
        <f t="shared" si="4"/>
        <v/>
      </c>
      <c r="AD30" s="26"/>
      <c r="AE30" s="26"/>
      <c r="AF30" s="27" t="str">
        <f t="shared" si="5"/>
        <v/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</row>
    <row r="31" spans="1:219" ht="20.100000000000001" customHeight="1" x14ac:dyDescent="0.3">
      <c r="A31" s="17">
        <v>27</v>
      </c>
      <c r="B31" s="1"/>
      <c r="C31" s="3"/>
      <c r="D31" s="3"/>
      <c r="E31" s="63"/>
      <c r="F31" s="310"/>
      <c r="G31" s="311"/>
      <c r="H31" s="311"/>
      <c r="I31" s="311"/>
      <c r="J31" s="311"/>
      <c r="K31" s="311"/>
      <c r="L31" s="311"/>
      <c r="M31" s="311"/>
      <c r="N31" s="312"/>
      <c r="O31" s="312"/>
      <c r="P31" s="321" t="str">
        <f t="shared" si="0"/>
        <v xml:space="preserve"> </v>
      </c>
      <c r="Q31" s="70"/>
      <c r="R31" s="314"/>
      <c r="S31" s="314"/>
      <c r="T31" s="315"/>
      <c r="U31" s="325" t="str">
        <f t="shared" si="6"/>
        <v/>
      </c>
      <c r="V31" s="330"/>
      <c r="W31" s="331"/>
      <c r="X31" s="331"/>
      <c r="Y31" s="332"/>
      <c r="Z31" s="113" t="str">
        <f t="shared" si="1"/>
        <v/>
      </c>
      <c r="AA31" s="46" t="str">
        <f t="shared" si="2"/>
        <v/>
      </c>
      <c r="AB31" s="46" t="str">
        <f t="shared" si="3"/>
        <v/>
      </c>
      <c r="AC31" s="45" t="str">
        <f t="shared" si="4"/>
        <v/>
      </c>
      <c r="AD31" s="26"/>
      <c r="AE31" s="26"/>
      <c r="AF31" s="27" t="str">
        <f t="shared" si="5"/>
        <v/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</row>
    <row r="32" spans="1:219" ht="20.100000000000001" customHeight="1" x14ac:dyDescent="0.3">
      <c r="A32" s="17">
        <v>28</v>
      </c>
      <c r="B32" s="1"/>
      <c r="C32" s="3"/>
      <c r="D32" s="3"/>
      <c r="E32" s="63"/>
      <c r="F32" s="310"/>
      <c r="G32" s="311"/>
      <c r="H32" s="311"/>
      <c r="I32" s="311"/>
      <c r="J32" s="311"/>
      <c r="K32" s="311"/>
      <c r="L32" s="311"/>
      <c r="M32" s="311"/>
      <c r="N32" s="312"/>
      <c r="O32" s="312"/>
      <c r="P32" s="321" t="str">
        <f t="shared" si="0"/>
        <v xml:space="preserve"> </v>
      </c>
      <c r="Q32" s="70"/>
      <c r="R32" s="314"/>
      <c r="S32" s="314"/>
      <c r="T32" s="315"/>
      <c r="U32" s="325" t="str">
        <f t="shared" si="6"/>
        <v/>
      </c>
      <c r="V32" s="330"/>
      <c r="W32" s="331"/>
      <c r="X32" s="331"/>
      <c r="Y32" s="332"/>
      <c r="Z32" s="113" t="str">
        <f t="shared" si="1"/>
        <v/>
      </c>
      <c r="AA32" s="46" t="str">
        <f t="shared" si="2"/>
        <v/>
      </c>
      <c r="AB32" s="46" t="str">
        <f t="shared" si="3"/>
        <v/>
      </c>
      <c r="AC32" s="45" t="str">
        <f t="shared" si="4"/>
        <v/>
      </c>
      <c r="AD32" s="26"/>
      <c r="AE32" s="26"/>
      <c r="AF32" s="27" t="str">
        <f t="shared" si="5"/>
        <v/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</row>
    <row r="33" spans="1:219" ht="20.100000000000001" customHeight="1" x14ac:dyDescent="0.3">
      <c r="A33" s="17">
        <v>29</v>
      </c>
      <c r="B33" s="1"/>
      <c r="C33" s="3"/>
      <c r="D33" s="3"/>
      <c r="E33" s="63"/>
      <c r="F33" s="310"/>
      <c r="G33" s="311"/>
      <c r="H33" s="311"/>
      <c r="I33" s="311"/>
      <c r="J33" s="311"/>
      <c r="K33" s="311"/>
      <c r="L33" s="311"/>
      <c r="M33" s="311"/>
      <c r="N33" s="312"/>
      <c r="O33" s="312"/>
      <c r="P33" s="321" t="str">
        <f t="shared" si="0"/>
        <v xml:space="preserve"> </v>
      </c>
      <c r="Q33" s="70"/>
      <c r="R33" s="314"/>
      <c r="S33" s="314"/>
      <c r="T33" s="315"/>
      <c r="U33" s="325" t="str">
        <f t="shared" si="6"/>
        <v/>
      </c>
      <c r="V33" s="330"/>
      <c r="W33" s="331"/>
      <c r="X33" s="331"/>
      <c r="Y33" s="332"/>
      <c r="Z33" s="113" t="str">
        <f t="shared" si="1"/>
        <v/>
      </c>
      <c r="AA33" s="46" t="str">
        <f t="shared" si="2"/>
        <v/>
      </c>
      <c r="AB33" s="46" t="str">
        <f t="shared" si="3"/>
        <v/>
      </c>
      <c r="AC33" s="45" t="str">
        <f t="shared" si="4"/>
        <v/>
      </c>
      <c r="AD33" s="26"/>
      <c r="AE33" s="26"/>
      <c r="AF33" s="27" t="str">
        <f t="shared" si="5"/>
        <v/>
      </c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</row>
    <row r="34" spans="1:219" ht="20.100000000000001" customHeight="1" x14ac:dyDescent="0.3">
      <c r="A34" s="17">
        <v>30</v>
      </c>
      <c r="B34" s="1"/>
      <c r="C34" s="3"/>
      <c r="D34" s="3"/>
      <c r="E34" s="63"/>
      <c r="F34" s="310"/>
      <c r="G34" s="311"/>
      <c r="H34" s="311"/>
      <c r="I34" s="311"/>
      <c r="J34" s="311"/>
      <c r="K34" s="311"/>
      <c r="L34" s="311"/>
      <c r="M34" s="311"/>
      <c r="N34" s="312"/>
      <c r="O34" s="312"/>
      <c r="P34" s="321" t="str">
        <f t="shared" si="0"/>
        <v xml:space="preserve"> </v>
      </c>
      <c r="Q34" s="70"/>
      <c r="R34" s="314"/>
      <c r="S34" s="314"/>
      <c r="T34" s="315"/>
      <c r="U34" s="325" t="str">
        <f t="shared" si="6"/>
        <v/>
      </c>
      <c r="V34" s="330"/>
      <c r="W34" s="331"/>
      <c r="X34" s="331"/>
      <c r="Y34" s="332"/>
      <c r="Z34" s="113" t="str">
        <f t="shared" si="1"/>
        <v/>
      </c>
      <c r="AA34" s="46" t="str">
        <f t="shared" si="2"/>
        <v/>
      </c>
      <c r="AB34" s="46" t="str">
        <f t="shared" si="3"/>
        <v/>
      </c>
      <c r="AC34" s="45" t="str">
        <f t="shared" si="4"/>
        <v/>
      </c>
      <c r="AD34" s="26"/>
      <c r="AE34" s="26"/>
      <c r="AF34" s="27" t="str">
        <f t="shared" si="5"/>
        <v/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</row>
    <row r="35" spans="1:219" ht="20.100000000000001" customHeight="1" x14ac:dyDescent="0.3">
      <c r="A35" s="17">
        <v>31</v>
      </c>
      <c r="B35" s="1"/>
      <c r="C35" s="3"/>
      <c r="D35" s="3"/>
      <c r="E35" s="63"/>
      <c r="F35" s="310"/>
      <c r="G35" s="311"/>
      <c r="H35" s="311"/>
      <c r="I35" s="311"/>
      <c r="J35" s="311"/>
      <c r="K35" s="311"/>
      <c r="L35" s="311"/>
      <c r="M35" s="311"/>
      <c r="N35" s="312"/>
      <c r="O35" s="312"/>
      <c r="P35" s="321" t="str">
        <f t="shared" si="0"/>
        <v xml:space="preserve"> </v>
      </c>
      <c r="Q35" s="70"/>
      <c r="R35" s="314"/>
      <c r="S35" s="314"/>
      <c r="T35" s="315"/>
      <c r="U35" s="325" t="str">
        <f t="shared" si="6"/>
        <v/>
      </c>
      <c r="V35" s="330"/>
      <c r="W35" s="331"/>
      <c r="X35" s="331"/>
      <c r="Y35" s="332"/>
      <c r="Z35" s="113" t="str">
        <f t="shared" si="1"/>
        <v/>
      </c>
      <c r="AA35" s="46" t="str">
        <f t="shared" si="2"/>
        <v/>
      </c>
      <c r="AB35" s="46" t="str">
        <f t="shared" si="3"/>
        <v/>
      </c>
      <c r="AC35" s="45"/>
      <c r="AD35" s="26"/>
      <c r="AE35" s="26"/>
      <c r="AF35" s="2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</row>
    <row r="36" spans="1:219" ht="20.100000000000001" customHeight="1" x14ac:dyDescent="0.3">
      <c r="A36" s="17">
        <v>32</v>
      </c>
      <c r="B36" s="1"/>
      <c r="C36" s="3"/>
      <c r="D36" s="3"/>
      <c r="E36" s="63"/>
      <c r="F36" s="310"/>
      <c r="G36" s="311"/>
      <c r="H36" s="311"/>
      <c r="I36" s="311"/>
      <c r="J36" s="311"/>
      <c r="K36" s="311"/>
      <c r="L36" s="311"/>
      <c r="M36" s="311"/>
      <c r="N36" s="312"/>
      <c r="O36" s="312"/>
      <c r="P36" s="321" t="str">
        <f t="shared" si="0"/>
        <v xml:space="preserve"> </v>
      </c>
      <c r="Q36" s="70"/>
      <c r="R36" s="314"/>
      <c r="S36" s="314"/>
      <c r="T36" s="315"/>
      <c r="U36" s="325" t="str">
        <f t="shared" si="6"/>
        <v/>
      </c>
      <c r="V36" s="330"/>
      <c r="W36" s="331"/>
      <c r="X36" s="331"/>
      <c r="Y36" s="332"/>
      <c r="Z36" s="113" t="str">
        <f t="shared" si="1"/>
        <v/>
      </c>
      <c r="AA36" s="46" t="str">
        <f t="shared" si="2"/>
        <v/>
      </c>
      <c r="AB36" s="46" t="str">
        <f t="shared" si="3"/>
        <v/>
      </c>
      <c r="AC36" s="45"/>
      <c r="AD36" s="26"/>
      <c r="AE36" s="26"/>
      <c r="AF36" s="27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</row>
    <row r="37" spans="1:219" ht="20.100000000000001" customHeight="1" x14ac:dyDescent="0.3">
      <c r="A37" s="17">
        <v>33</v>
      </c>
      <c r="B37" s="1"/>
      <c r="C37" s="3"/>
      <c r="D37" s="3"/>
      <c r="E37" s="63"/>
      <c r="F37" s="310"/>
      <c r="G37" s="311"/>
      <c r="H37" s="311"/>
      <c r="I37" s="311"/>
      <c r="J37" s="311"/>
      <c r="K37" s="311"/>
      <c r="L37" s="311"/>
      <c r="M37" s="311"/>
      <c r="N37" s="312"/>
      <c r="O37" s="312"/>
      <c r="P37" s="321" t="str">
        <f t="shared" si="0"/>
        <v xml:space="preserve"> </v>
      </c>
      <c r="Q37" s="70"/>
      <c r="R37" s="314"/>
      <c r="S37" s="314"/>
      <c r="T37" s="315"/>
      <c r="U37" s="325" t="str">
        <f t="shared" si="6"/>
        <v/>
      </c>
      <c r="V37" s="330"/>
      <c r="W37" s="331"/>
      <c r="X37" s="331"/>
      <c r="Y37" s="332"/>
      <c r="Z37" s="113" t="str">
        <f t="shared" si="1"/>
        <v/>
      </c>
      <c r="AA37" s="46" t="str">
        <f t="shared" si="2"/>
        <v/>
      </c>
      <c r="AB37" s="46" t="str">
        <f t="shared" si="3"/>
        <v/>
      </c>
      <c r="AC37" s="45"/>
      <c r="AD37" s="26"/>
      <c r="AE37" s="26"/>
      <c r="AF37" s="2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</row>
    <row r="38" spans="1:219" ht="20.100000000000001" customHeight="1" x14ac:dyDescent="0.3">
      <c r="A38" s="17">
        <v>34</v>
      </c>
      <c r="B38" s="1"/>
      <c r="C38" s="3"/>
      <c r="D38" s="3"/>
      <c r="E38" s="63"/>
      <c r="F38" s="310"/>
      <c r="G38" s="311"/>
      <c r="H38" s="311"/>
      <c r="I38" s="311"/>
      <c r="J38" s="311"/>
      <c r="K38" s="311"/>
      <c r="L38" s="311"/>
      <c r="M38" s="311"/>
      <c r="N38" s="312"/>
      <c r="O38" s="312"/>
      <c r="P38" s="321" t="str">
        <f t="shared" si="0"/>
        <v xml:space="preserve"> </v>
      </c>
      <c r="Q38" s="70"/>
      <c r="R38" s="314"/>
      <c r="S38" s="314"/>
      <c r="T38" s="315"/>
      <c r="U38" s="325" t="str">
        <f t="shared" si="6"/>
        <v/>
      </c>
      <c r="V38" s="330"/>
      <c r="W38" s="331"/>
      <c r="X38" s="331"/>
      <c r="Y38" s="332"/>
      <c r="Z38" s="113" t="str">
        <f t="shared" si="1"/>
        <v/>
      </c>
      <c r="AA38" s="46" t="str">
        <f t="shared" si="2"/>
        <v/>
      </c>
      <c r="AB38" s="46" t="str">
        <f t="shared" si="3"/>
        <v/>
      </c>
      <c r="AC38" s="45"/>
      <c r="AD38" s="26"/>
      <c r="AE38" s="26"/>
      <c r="AF38" s="27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</row>
    <row r="39" spans="1:219" ht="20.100000000000001" customHeight="1" x14ac:dyDescent="0.3">
      <c r="A39" s="17">
        <v>35</v>
      </c>
      <c r="B39" s="1"/>
      <c r="C39" s="3"/>
      <c r="D39" s="3"/>
      <c r="E39" s="63"/>
      <c r="F39" s="310"/>
      <c r="G39" s="311"/>
      <c r="H39" s="311"/>
      <c r="I39" s="311"/>
      <c r="J39" s="311"/>
      <c r="K39" s="311"/>
      <c r="L39" s="311"/>
      <c r="M39" s="311"/>
      <c r="N39" s="312"/>
      <c r="O39" s="312"/>
      <c r="P39" s="321" t="str">
        <f t="shared" si="0"/>
        <v xml:space="preserve"> </v>
      </c>
      <c r="Q39" s="70"/>
      <c r="R39" s="314"/>
      <c r="S39" s="314"/>
      <c r="T39" s="315"/>
      <c r="U39" s="325" t="str">
        <f t="shared" si="6"/>
        <v/>
      </c>
      <c r="V39" s="330"/>
      <c r="W39" s="331"/>
      <c r="X39" s="331"/>
      <c r="Y39" s="332"/>
      <c r="Z39" s="113" t="str">
        <f t="shared" si="1"/>
        <v/>
      </c>
      <c r="AA39" s="46" t="str">
        <f t="shared" si="2"/>
        <v/>
      </c>
      <c r="AB39" s="46" t="str">
        <f t="shared" si="3"/>
        <v/>
      </c>
      <c r="AC39" s="45"/>
      <c r="AD39" s="26"/>
      <c r="AE39" s="26"/>
      <c r="AF39" s="2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</row>
    <row r="40" spans="1:219" ht="20.100000000000001" customHeight="1" x14ac:dyDescent="0.3">
      <c r="A40" s="17">
        <v>36</v>
      </c>
      <c r="B40" s="1"/>
      <c r="C40" s="3"/>
      <c r="D40" s="3"/>
      <c r="E40" s="63"/>
      <c r="F40" s="310"/>
      <c r="G40" s="311"/>
      <c r="H40" s="311"/>
      <c r="I40" s="311"/>
      <c r="J40" s="311"/>
      <c r="K40" s="311"/>
      <c r="L40" s="311"/>
      <c r="M40" s="311"/>
      <c r="N40" s="312"/>
      <c r="O40" s="312"/>
      <c r="P40" s="321" t="str">
        <f t="shared" si="0"/>
        <v xml:space="preserve"> </v>
      </c>
      <c r="Q40" s="70"/>
      <c r="R40" s="314"/>
      <c r="S40" s="314"/>
      <c r="T40" s="315"/>
      <c r="U40" s="325" t="str">
        <f t="shared" si="6"/>
        <v/>
      </c>
      <c r="V40" s="330"/>
      <c r="W40" s="331"/>
      <c r="X40" s="331"/>
      <c r="Y40" s="332"/>
      <c r="Z40" s="113" t="str">
        <f t="shared" si="1"/>
        <v/>
      </c>
      <c r="AA40" s="46" t="str">
        <f t="shared" si="2"/>
        <v/>
      </c>
      <c r="AB40" s="46" t="str">
        <f t="shared" si="3"/>
        <v/>
      </c>
      <c r="AC40" s="45"/>
      <c r="AD40" s="26"/>
      <c r="AE40" s="26"/>
      <c r="AF40" s="27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</row>
    <row r="41" spans="1:219" ht="20.100000000000001" customHeight="1" x14ac:dyDescent="0.3">
      <c r="A41" s="17">
        <v>37</v>
      </c>
      <c r="B41" s="1"/>
      <c r="C41" s="3"/>
      <c r="D41" s="3"/>
      <c r="E41" s="63"/>
      <c r="F41" s="310"/>
      <c r="G41" s="311"/>
      <c r="H41" s="311"/>
      <c r="I41" s="311"/>
      <c r="J41" s="311"/>
      <c r="K41" s="311"/>
      <c r="L41" s="311"/>
      <c r="M41" s="311"/>
      <c r="N41" s="312"/>
      <c r="O41" s="312"/>
      <c r="P41" s="321" t="str">
        <f t="shared" si="0"/>
        <v xml:space="preserve"> </v>
      </c>
      <c r="Q41" s="70"/>
      <c r="R41" s="314"/>
      <c r="S41" s="314"/>
      <c r="T41" s="315"/>
      <c r="U41" s="325" t="str">
        <f t="shared" si="6"/>
        <v/>
      </c>
      <c r="V41" s="330"/>
      <c r="W41" s="331"/>
      <c r="X41" s="331"/>
      <c r="Y41" s="332"/>
      <c r="Z41" s="113" t="str">
        <f t="shared" si="1"/>
        <v/>
      </c>
      <c r="AA41" s="46" t="str">
        <f t="shared" si="2"/>
        <v/>
      </c>
      <c r="AB41" s="46" t="str">
        <f t="shared" si="3"/>
        <v/>
      </c>
      <c r="AC41" s="45"/>
      <c r="AD41" s="26"/>
      <c r="AE41" s="26"/>
      <c r="AF41" s="27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</row>
    <row r="42" spans="1:219" ht="20.100000000000001" customHeight="1" x14ac:dyDescent="0.3">
      <c r="A42" s="17">
        <v>38</v>
      </c>
      <c r="B42" s="1"/>
      <c r="C42" s="3"/>
      <c r="D42" s="3"/>
      <c r="E42" s="63"/>
      <c r="F42" s="310"/>
      <c r="G42" s="311"/>
      <c r="H42" s="311"/>
      <c r="I42" s="311"/>
      <c r="J42" s="311"/>
      <c r="K42" s="311"/>
      <c r="L42" s="311"/>
      <c r="M42" s="311"/>
      <c r="N42" s="312"/>
      <c r="O42" s="312"/>
      <c r="P42" s="321" t="str">
        <f t="shared" si="0"/>
        <v xml:space="preserve"> </v>
      </c>
      <c r="Q42" s="70"/>
      <c r="R42" s="314"/>
      <c r="S42" s="314"/>
      <c r="T42" s="315"/>
      <c r="U42" s="325" t="str">
        <f t="shared" si="6"/>
        <v/>
      </c>
      <c r="V42" s="330"/>
      <c r="W42" s="331"/>
      <c r="X42" s="331"/>
      <c r="Y42" s="332"/>
      <c r="Z42" s="113" t="str">
        <f t="shared" si="1"/>
        <v/>
      </c>
      <c r="AA42" s="46" t="str">
        <f t="shared" si="2"/>
        <v/>
      </c>
      <c r="AB42" s="46" t="str">
        <f t="shared" si="3"/>
        <v/>
      </c>
      <c r="AC42" s="45"/>
      <c r="AD42" s="26"/>
      <c r="AE42" s="26"/>
      <c r="AF42" s="27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</row>
    <row r="43" spans="1:219" ht="20.100000000000001" customHeight="1" x14ac:dyDescent="0.3">
      <c r="A43" s="17">
        <v>39</v>
      </c>
      <c r="B43" s="1"/>
      <c r="C43" s="3"/>
      <c r="D43" s="3"/>
      <c r="E43" s="63"/>
      <c r="F43" s="310"/>
      <c r="G43" s="311"/>
      <c r="H43" s="311"/>
      <c r="I43" s="311"/>
      <c r="J43" s="311"/>
      <c r="K43" s="311"/>
      <c r="L43" s="311"/>
      <c r="M43" s="311"/>
      <c r="N43" s="312"/>
      <c r="O43" s="312"/>
      <c r="P43" s="321" t="str">
        <f t="shared" si="0"/>
        <v xml:space="preserve"> </v>
      </c>
      <c r="Q43" s="70"/>
      <c r="R43" s="314"/>
      <c r="S43" s="314"/>
      <c r="T43" s="315"/>
      <c r="U43" s="325" t="str">
        <f t="shared" si="6"/>
        <v/>
      </c>
      <c r="V43" s="330"/>
      <c r="W43" s="331"/>
      <c r="X43" s="331"/>
      <c r="Y43" s="332"/>
      <c r="Z43" s="113" t="str">
        <f t="shared" si="1"/>
        <v/>
      </c>
      <c r="AA43" s="46" t="str">
        <f t="shared" si="2"/>
        <v/>
      </c>
      <c r="AB43" s="46" t="str">
        <f t="shared" si="3"/>
        <v/>
      </c>
      <c r="AC43" s="45"/>
      <c r="AD43" s="26"/>
      <c r="AE43" s="26"/>
      <c r="AF43" s="27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</row>
    <row r="44" spans="1:219" ht="20.100000000000001" customHeight="1" x14ac:dyDescent="0.3">
      <c r="A44" s="17">
        <v>40</v>
      </c>
      <c r="B44" s="1"/>
      <c r="C44" s="3"/>
      <c r="D44" s="3"/>
      <c r="E44" s="63"/>
      <c r="F44" s="310"/>
      <c r="G44" s="311"/>
      <c r="H44" s="311"/>
      <c r="I44" s="311"/>
      <c r="J44" s="311"/>
      <c r="K44" s="311"/>
      <c r="L44" s="311"/>
      <c r="M44" s="311"/>
      <c r="N44" s="312"/>
      <c r="O44" s="312"/>
      <c r="P44" s="321" t="str">
        <f t="shared" si="0"/>
        <v xml:space="preserve"> </v>
      </c>
      <c r="Q44" s="70"/>
      <c r="R44" s="314"/>
      <c r="S44" s="314"/>
      <c r="T44" s="315"/>
      <c r="U44" s="325" t="str">
        <f t="shared" si="6"/>
        <v/>
      </c>
      <c r="V44" s="330"/>
      <c r="W44" s="331"/>
      <c r="X44" s="331"/>
      <c r="Y44" s="332"/>
      <c r="Z44" s="113" t="str">
        <f t="shared" si="1"/>
        <v/>
      </c>
      <c r="AA44" s="46" t="str">
        <f t="shared" si="2"/>
        <v/>
      </c>
      <c r="AB44" s="46" t="str">
        <f t="shared" si="3"/>
        <v/>
      </c>
      <c r="AC44" s="45"/>
      <c r="AD44" s="26"/>
      <c r="AE44" s="26"/>
      <c r="AF44" s="27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</row>
    <row r="45" spans="1:219" ht="20.100000000000001" customHeight="1" x14ac:dyDescent="0.3">
      <c r="A45" s="17">
        <v>41</v>
      </c>
      <c r="B45" s="1"/>
      <c r="C45" s="3"/>
      <c r="D45" s="3"/>
      <c r="E45" s="63"/>
      <c r="F45" s="310"/>
      <c r="G45" s="311"/>
      <c r="H45" s="311"/>
      <c r="I45" s="311"/>
      <c r="J45" s="311"/>
      <c r="K45" s="311"/>
      <c r="L45" s="311"/>
      <c r="M45" s="311"/>
      <c r="N45" s="312"/>
      <c r="O45" s="312"/>
      <c r="P45" s="321" t="str">
        <f t="shared" si="0"/>
        <v xml:space="preserve"> </v>
      </c>
      <c r="Q45" s="70"/>
      <c r="R45" s="314"/>
      <c r="S45" s="314"/>
      <c r="T45" s="315"/>
      <c r="U45" s="325" t="str">
        <f t="shared" si="6"/>
        <v/>
      </c>
      <c r="V45" s="330"/>
      <c r="W45" s="331"/>
      <c r="X45" s="331"/>
      <c r="Y45" s="332"/>
      <c r="Z45" s="113" t="str">
        <f t="shared" si="1"/>
        <v/>
      </c>
      <c r="AA45" s="46" t="str">
        <f t="shared" si="2"/>
        <v/>
      </c>
      <c r="AB45" s="46" t="str">
        <f t="shared" si="3"/>
        <v/>
      </c>
      <c r="AC45" s="45"/>
      <c r="AD45" s="26"/>
      <c r="AE45" s="26"/>
      <c r="AF45" s="27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</row>
    <row r="46" spans="1:219" ht="20.100000000000001" customHeight="1" x14ac:dyDescent="0.3">
      <c r="A46" s="17">
        <v>42</v>
      </c>
      <c r="B46" s="1"/>
      <c r="C46" s="3"/>
      <c r="D46" s="3"/>
      <c r="E46" s="63"/>
      <c r="F46" s="310"/>
      <c r="G46" s="311"/>
      <c r="H46" s="311"/>
      <c r="I46" s="311"/>
      <c r="J46" s="311"/>
      <c r="K46" s="311"/>
      <c r="L46" s="311"/>
      <c r="M46" s="311"/>
      <c r="N46" s="312"/>
      <c r="O46" s="312"/>
      <c r="P46" s="321" t="str">
        <f t="shared" si="0"/>
        <v xml:space="preserve"> </v>
      </c>
      <c r="Q46" s="70"/>
      <c r="R46" s="314"/>
      <c r="S46" s="314"/>
      <c r="T46" s="315"/>
      <c r="U46" s="325" t="str">
        <f t="shared" si="6"/>
        <v/>
      </c>
      <c r="V46" s="330"/>
      <c r="W46" s="331"/>
      <c r="X46" s="331"/>
      <c r="Y46" s="332"/>
      <c r="Z46" s="113" t="str">
        <f t="shared" si="1"/>
        <v/>
      </c>
      <c r="AA46" s="46" t="str">
        <f t="shared" si="2"/>
        <v/>
      </c>
      <c r="AB46" s="46" t="str">
        <f t="shared" si="3"/>
        <v/>
      </c>
      <c r="AC46" s="45"/>
      <c r="AD46" s="26"/>
      <c r="AE46" s="26"/>
      <c r="AF46" s="27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</row>
    <row r="47" spans="1:219" ht="20.100000000000001" customHeight="1" x14ac:dyDescent="0.3">
      <c r="A47" s="17">
        <v>43</v>
      </c>
      <c r="B47" s="1"/>
      <c r="C47" s="3"/>
      <c r="D47" s="3"/>
      <c r="E47" s="63"/>
      <c r="F47" s="310"/>
      <c r="G47" s="311"/>
      <c r="H47" s="311"/>
      <c r="I47" s="311"/>
      <c r="J47" s="311"/>
      <c r="K47" s="311"/>
      <c r="L47" s="311"/>
      <c r="M47" s="311"/>
      <c r="N47" s="312"/>
      <c r="O47" s="312"/>
      <c r="P47" s="321" t="str">
        <f t="shared" si="0"/>
        <v xml:space="preserve"> </v>
      </c>
      <c r="Q47" s="70"/>
      <c r="R47" s="314"/>
      <c r="S47" s="314"/>
      <c r="T47" s="315"/>
      <c r="U47" s="325" t="str">
        <f t="shared" si="6"/>
        <v/>
      </c>
      <c r="V47" s="330"/>
      <c r="W47" s="331"/>
      <c r="X47" s="331"/>
      <c r="Y47" s="332"/>
      <c r="Z47" s="113" t="str">
        <f t="shared" si="1"/>
        <v/>
      </c>
      <c r="AA47" s="46" t="str">
        <f t="shared" si="2"/>
        <v/>
      </c>
      <c r="AB47" s="46" t="str">
        <f t="shared" si="3"/>
        <v/>
      </c>
      <c r="AC47" s="45"/>
      <c r="AD47" s="26"/>
      <c r="AE47" s="26"/>
      <c r="AF47" s="27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</row>
    <row r="48" spans="1:219" ht="20.100000000000001" customHeight="1" x14ac:dyDescent="0.3">
      <c r="A48" s="17">
        <v>44</v>
      </c>
      <c r="B48" s="1"/>
      <c r="C48" s="3"/>
      <c r="D48" s="3"/>
      <c r="E48" s="63"/>
      <c r="F48" s="310"/>
      <c r="G48" s="311"/>
      <c r="H48" s="311"/>
      <c r="I48" s="311"/>
      <c r="J48" s="311"/>
      <c r="K48" s="311"/>
      <c r="L48" s="311"/>
      <c r="M48" s="311"/>
      <c r="N48" s="312"/>
      <c r="O48" s="312"/>
      <c r="P48" s="321" t="str">
        <f t="shared" si="0"/>
        <v xml:space="preserve"> </v>
      </c>
      <c r="Q48" s="70"/>
      <c r="R48" s="314"/>
      <c r="S48" s="314"/>
      <c r="T48" s="315"/>
      <c r="U48" s="325" t="str">
        <f t="shared" si="6"/>
        <v/>
      </c>
      <c r="V48" s="330"/>
      <c r="W48" s="331"/>
      <c r="X48" s="331"/>
      <c r="Y48" s="332"/>
      <c r="Z48" s="113" t="str">
        <f t="shared" si="1"/>
        <v/>
      </c>
      <c r="AA48" s="46" t="str">
        <f t="shared" si="2"/>
        <v/>
      </c>
      <c r="AB48" s="46" t="str">
        <f t="shared" si="3"/>
        <v/>
      </c>
      <c r="AC48" s="45"/>
      <c r="AD48" s="26"/>
      <c r="AE48" s="26"/>
      <c r="AF48" s="27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</row>
    <row r="49" spans="1:219" ht="20.100000000000001" customHeight="1" x14ac:dyDescent="0.3">
      <c r="A49" s="17">
        <v>45</v>
      </c>
      <c r="B49" s="1"/>
      <c r="C49" s="3"/>
      <c r="D49" s="3"/>
      <c r="E49" s="63"/>
      <c r="F49" s="310"/>
      <c r="G49" s="311"/>
      <c r="H49" s="311"/>
      <c r="I49" s="311"/>
      <c r="J49" s="311"/>
      <c r="K49" s="311"/>
      <c r="L49" s="311"/>
      <c r="M49" s="311"/>
      <c r="N49" s="312"/>
      <c r="O49" s="312"/>
      <c r="P49" s="321" t="str">
        <f t="shared" si="0"/>
        <v xml:space="preserve"> </v>
      </c>
      <c r="Q49" s="70"/>
      <c r="R49" s="314"/>
      <c r="S49" s="314"/>
      <c r="T49" s="315"/>
      <c r="U49" s="325" t="str">
        <f t="shared" si="6"/>
        <v/>
      </c>
      <c r="V49" s="330"/>
      <c r="W49" s="331"/>
      <c r="X49" s="331"/>
      <c r="Y49" s="332"/>
      <c r="Z49" s="113" t="str">
        <f t="shared" si="1"/>
        <v/>
      </c>
      <c r="AA49" s="46" t="str">
        <f t="shared" si="2"/>
        <v/>
      </c>
      <c r="AB49" s="46" t="str">
        <f t="shared" si="3"/>
        <v/>
      </c>
      <c r="AC49" s="45"/>
      <c r="AD49" s="26"/>
      <c r="AE49" s="26"/>
      <c r="AF49" s="27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</row>
    <row r="50" spans="1:219" ht="20.100000000000001" customHeight="1" x14ac:dyDescent="0.3">
      <c r="A50" s="17">
        <v>46</v>
      </c>
      <c r="B50" s="1"/>
      <c r="C50" s="3"/>
      <c r="D50" s="3"/>
      <c r="E50" s="63"/>
      <c r="F50" s="310"/>
      <c r="G50" s="311"/>
      <c r="H50" s="311"/>
      <c r="I50" s="311"/>
      <c r="J50" s="311"/>
      <c r="K50" s="311"/>
      <c r="L50" s="311"/>
      <c r="M50" s="311"/>
      <c r="N50" s="312"/>
      <c r="O50" s="312"/>
      <c r="P50" s="321" t="str">
        <f t="shared" si="0"/>
        <v xml:space="preserve"> </v>
      </c>
      <c r="Q50" s="70"/>
      <c r="R50" s="314"/>
      <c r="S50" s="314"/>
      <c r="T50" s="315"/>
      <c r="U50" s="325" t="str">
        <f t="shared" si="6"/>
        <v/>
      </c>
      <c r="V50" s="330"/>
      <c r="W50" s="331"/>
      <c r="X50" s="331"/>
      <c r="Y50" s="332"/>
      <c r="Z50" s="113" t="str">
        <f t="shared" si="1"/>
        <v/>
      </c>
      <c r="AA50" s="46" t="str">
        <f t="shared" si="2"/>
        <v/>
      </c>
      <c r="AB50" s="46" t="str">
        <f t="shared" si="3"/>
        <v/>
      </c>
      <c r="AC50" s="45"/>
      <c r="AD50" s="26"/>
      <c r="AE50" s="26"/>
      <c r="AF50" s="27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</row>
    <row r="51" spans="1:219" ht="20.100000000000001" customHeight="1" x14ac:dyDescent="0.3">
      <c r="A51" s="17">
        <v>47</v>
      </c>
      <c r="B51" s="1"/>
      <c r="C51" s="3"/>
      <c r="D51" s="3"/>
      <c r="E51" s="63"/>
      <c r="F51" s="310"/>
      <c r="G51" s="311"/>
      <c r="H51" s="311"/>
      <c r="I51" s="311"/>
      <c r="J51" s="311"/>
      <c r="K51" s="311"/>
      <c r="L51" s="311"/>
      <c r="M51" s="311"/>
      <c r="N51" s="312"/>
      <c r="O51" s="312"/>
      <c r="P51" s="321" t="str">
        <f t="shared" si="0"/>
        <v xml:space="preserve"> </v>
      </c>
      <c r="Q51" s="70"/>
      <c r="R51" s="314"/>
      <c r="S51" s="314"/>
      <c r="T51" s="315"/>
      <c r="U51" s="325" t="str">
        <f t="shared" si="6"/>
        <v/>
      </c>
      <c r="V51" s="330"/>
      <c r="W51" s="331"/>
      <c r="X51" s="331"/>
      <c r="Y51" s="332"/>
      <c r="Z51" s="113" t="str">
        <f t="shared" si="1"/>
        <v/>
      </c>
      <c r="AA51" s="46" t="str">
        <f t="shared" si="2"/>
        <v/>
      </c>
      <c r="AB51" s="46" t="str">
        <f t="shared" si="3"/>
        <v/>
      </c>
      <c r="AC51" s="45"/>
      <c r="AD51" s="26"/>
      <c r="AE51" s="26"/>
      <c r="AF51" s="27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</row>
    <row r="52" spans="1:219" ht="20.100000000000001" customHeight="1" x14ac:dyDescent="0.3">
      <c r="A52" s="17">
        <v>48</v>
      </c>
      <c r="B52" s="1"/>
      <c r="C52" s="3"/>
      <c r="D52" s="3"/>
      <c r="E52" s="63"/>
      <c r="F52" s="310"/>
      <c r="G52" s="311"/>
      <c r="H52" s="311"/>
      <c r="I52" s="311"/>
      <c r="J52" s="311"/>
      <c r="K52" s="311"/>
      <c r="L52" s="311"/>
      <c r="M52" s="311"/>
      <c r="N52" s="312"/>
      <c r="O52" s="312"/>
      <c r="P52" s="321" t="str">
        <f t="shared" si="0"/>
        <v xml:space="preserve"> </v>
      </c>
      <c r="Q52" s="70"/>
      <c r="R52" s="314"/>
      <c r="S52" s="314"/>
      <c r="T52" s="315"/>
      <c r="U52" s="325" t="str">
        <f t="shared" si="6"/>
        <v/>
      </c>
      <c r="V52" s="330"/>
      <c r="W52" s="331"/>
      <c r="X52" s="331"/>
      <c r="Y52" s="332"/>
      <c r="Z52" s="113" t="str">
        <f t="shared" si="1"/>
        <v/>
      </c>
      <c r="AA52" s="46" t="str">
        <f t="shared" si="2"/>
        <v/>
      </c>
      <c r="AB52" s="46" t="str">
        <f t="shared" si="3"/>
        <v/>
      </c>
      <c r="AC52" s="45"/>
      <c r="AD52" s="26"/>
      <c r="AE52" s="26"/>
      <c r="AF52" s="27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</row>
    <row r="53" spans="1:219" ht="20.100000000000001" customHeight="1" x14ac:dyDescent="0.3">
      <c r="A53" s="17">
        <v>49</v>
      </c>
      <c r="B53" s="1"/>
      <c r="C53" s="3"/>
      <c r="D53" s="3"/>
      <c r="E53" s="63"/>
      <c r="F53" s="310"/>
      <c r="G53" s="311"/>
      <c r="H53" s="311"/>
      <c r="I53" s="311"/>
      <c r="J53" s="311"/>
      <c r="K53" s="311"/>
      <c r="L53" s="311"/>
      <c r="M53" s="311"/>
      <c r="N53" s="312"/>
      <c r="O53" s="312"/>
      <c r="P53" s="321" t="str">
        <f t="shared" si="0"/>
        <v xml:space="preserve"> </v>
      </c>
      <c r="Q53" s="70"/>
      <c r="R53" s="314"/>
      <c r="S53" s="314"/>
      <c r="T53" s="315"/>
      <c r="U53" s="325" t="str">
        <f t="shared" si="6"/>
        <v/>
      </c>
      <c r="V53" s="330"/>
      <c r="W53" s="331"/>
      <c r="X53" s="331"/>
      <c r="Y53" s="332"/>
      <c r="Z53" s="113" t="str">
        <f t="shared" si="1"/>
        <v/>
      </c>
      <c r="AA53" s="46" t="str">
        <f t="shared" si="2"/>
        <v/>
      </c>
      <c r="AB53" s="46" t="str">
        <f t="shared" si="3"/>
        <v/>
      </c>
      <c r="AC53" s="45"/>
      <c r="AD53" s="26"/>
      <c r="AE53" s="26"/>
      <c r="AF53" s="27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</row>
    <row r="54" spans="1:219" ht="20.100000000000001" customHeight="1" x14ac:dyDescent="0.3">
      <c r="A54" s="17">
        <v>50</v>
      </c>
      <c r="B54" s="1"/>
      <c r="C54" s="3"/>
      <c r="D54" s="3"/>
      <c r="E54" s="63"/>
      <c r="F54" s="310"/>
      <c r="G54" s="311"/>
      <c r="H54" s="311"/>
      <c r="I54" s="311"/>
      <c r="J54" s="311"/>
      <c r="K54" s="311"/>
      <c r="L54" s="311"/>
      <c r="M54" s="311"/>
      <c r="N54" s="312"/>
      <c r="O54" s="312"/>
      <c r="P54" s="321" t="str">
        <f t="shared" si="0"/>
        <v xml:space="preserve"> </v>
      </c>
      <c r="Q54" s="70"/>
      <c r="R54" s="314"/>
      <c r="S54" s="314"/>
      <c r="T54" s="315"/>
      <c r="U54" s="325" t="str">
        <f t="shared" si="6"/>
        <v/>
      </c>
      <c r="V54" s="330"/>
      <c r="W54" s="331"/>
      <c r="X54" s="331"/>
      <c r="Y54" s="332"/>
      <c r="Z54" s="113" t="str">
        <f t="shared" si="1"/>
        <v/>
      </c>
      <c r="AA54" s="46" t="str">
        <f t="shared" si="2"/>
        <v/>
      </c>
      <c r="AB54" s="46" t="str">
        <f t="shared" si="3"/>
        <v/>
      </c>
      <c r="AC54" s="45"/>
      <c r="AD54" s="26"/>
      <c r="AE54" s="26"/>
      <c r="AF54" s="27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</row>
    <row r="55" spans="1:219" ht="20.100000000000001" customHeight="1" x14ac:dyDescent="0.3">
      <c r="A55" s="17">
        <v>51</v>
      </c>
      <c r="B55" s="1"/>
      <c r="C55" s="3"/>
      <c r="D55" s="3"/>
      <c r="E55" s="63"/>
      <c r="F55" s="310"/>
      <c r="G55" s="311"/>
      <c r="H55" s="311"/>
      <c r="I55" s="311"/>
      <c r="J55" s="311"/>
      <c r="K55" s="311"/>
      <c r="L55" s="311"/>
      <c r="M55" s="311"/>
      <c r="N55" s="312"/>
      <c r="O55" s="312"/>
      <c r="P55" s="321" t="str">
        <f t="shared" si="0"/>
        <v xml:space="preserve"> </v>
      </c>
      <c r="Q55" s="70"/>
      <c r="R55" s="314"/>
      <c r="S55" s="314"/>
      <c r="T55" s="315"/>
      <c r="U55" s="325" t="str">
        <f t="shared" si="6"/>
        <v/>
      </c>
      <c r="V55" s="330"/>
      <c r="W55" s="331"/>
      <c r="X55" s="331"/>
      <c r="Y55" s="332"/>
      <c r="Z55" s="113" t="str">
        <f t="shared" si="1"/>
        <v/>
      </c>
      <c r="AA55" s="46" t="str">
        <f t="shared" si="2"/>
        <v/>
      </c>
      <c r="AB55" s="46" t="str">
        <f t="shared" si="3"/>
        <v/>
      </c>
      <c r="AC55" s="45"/>
      <c r="AD55" s="26"/>
      <c r="AE55" s="26"/>
      <c r="AF55" s="27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</row>
    <row r="56" spans="1:219" ht="20.100000000000001" customHeight="1" x14ac:dyDescent="0.3">
      <c r="A56" s="17">
        <v>52</v>
      </c>
      <c r="B56" s="1"/>
      <c r="C56" s="3"/>
      <c r="D56" s="3"/>
      <c r="E56" s="63"/>
      <c r="F56" s="310"/>
      <c r="G56" s="311"/>
      <c r="H56" s="311"/>
      <c r="I56" s="311"/>
      <c r="J56" s="311"/>
      <c r="K56" s="311"/>
      <c r="L56" s="311"/>
      <c r="M56" s="311"/>
      <c r="N56" s="312"/>
      <c r="O56" s="312"/>
      <c r="P56" s="321" t="str">
        <f t="shared" si="0"/>
        <v xml:space="preserve"> </v>
      </c>
      <c r="Q56" s="70"/>
      <c r="R56" s="314"/>
      <c r="S56" s="314"/>
      <c r="T56" s="315"/>
      <c r="U56" s="325" t="str">
        <f t="shared" si="6"/>
        <v/>
      </c>
      <c r="V56" s="330"/>
      <c r="W56" s="331"/>
      <c r="X56" s="331"/>
      <c r="Y56" s="332"/>
      <c r="Z56" s="113" t="str">
        <f t="shared" si="1"/>
        <v/>
      </c>
      <c r="AA56" s="46" t="str">
        <f t="shared" si="2"/>
        <v/>
      </c>
      <c r="AB56" s="46" t="str">
        <f t="shared" si="3"/>
        <v/>
      </c>
      <c r="AC56" s="45"/>
      <c r="AD56" s="26"/>
      <c r="AE56" s="26"/>
      <c r="AF56" s="27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</row>
    <row r="57" spans="1:219" ht="20.100000000000001" customHeight="1" x14ac:dyDescent="0.3">
      <c r="A57" s="17">
        <v>53</v>
      </c>
      <c r="B57" s="1"/>
      <c r="C57" s="3"/>
      <c r="D57" s="3"/>
      <c r="E57" s="63"/>
      <c r="F57" s="310"/>
      <c r="G57" s="311"/>
      <c r="H57" s="311"/>
      <c r="I57" s="311"/>
      <c r="J57" s="311"/>
      <c r="K57" s="311"/>
      <c r="L57" s="311"/>
      <c r="M57" s="311"/>
      <c r="N57" s="312"/>
      <c r="O57" s="312"/>
      <c r="P57" s="321" t="str">
        <f t="shared" si="0"/>
        <v xml:space="preserve"> </v>
      </c>
      <c r="Q57" s="70"/>
      <c r="R57" s="314"/>
      <c r="S57" s="314"/>
      <c r="T57" s="315"/>
      <c r="U57" s="325" t="str">
        <f t="shared" si="6"/>
        <v/>
      </c>
      <c r="V57" s="330"/>
      <c r="W57" s="331"/>
      <c r="X57" s="331"/>
      <c r="Y57" s="332"/>
      <c r="Z57" s="113" t="str">
        <f t="shared" si="1"/>
        <v/>
      </c>
      <c r="AA57" s="46" t="str">
        <f t="shared" si="2"/>
        <v/>
      </c>
      <c r="AB57" s="46" t="str">
        <f t="shared" si="3"/>
        <v/>
      </c>
      <c r="AC57" s="45"/>
      <c r="AD57" s="26"/>
      <c r="AE57" s="26"/>
      <c r="AF57" s="27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</row>
    <row r="58" spans="1:219" ht="20.100000000000001" customHeight="1" x14ac:dyDescent="0.3">
      <c r="A58" s="17">
        <v>54</v>
      </c>
      <c r="B58" s="1"/>
      <c r="C58" s="3"/>
      <c r="D58" s="3"/>
      <c r="E58" s="63"/>
      <c r="F58" s="310"/>
      <c r="G58" s="311"/>
      <c r="H58" s="311"/>
      <c r="I58" s="311"/>
      <c r="J58" s="311"/>
      <c r="K58" s="311"/>
      <c r="L58" s="311"/>
      <c r="M58" s="311"/>
      <c r="N58" s="312"/>
      <c r="O58" s="312"/>
      <c r="P58" s="321" t="str">
        <f t="shared" si="0"/>
        <v xml:space="preserve"> </v>
      </c>
      <c r="Q58" s="70"/>
      <c r="R58" s="314"/>
      <c r="S58" s="314"/>
      <c r="T58" s="315"/>
      <c r="U58" s="325" t="str">
        <f t="shared" si="6"/>
        <v/>
      </c>
      <c r="V58" s="330"/>
      <c r="W58" s="331"/>
      <c r="X58" s="331"/>
      <c r="Y58" s="332"/>
      <c r="Z58" s="113" t="str">
        <f t="shared" si="1"/>
        <v/>
      </c>
      <c r="AA58" s="46" t="str">
        <f t="shared" si="2"/>
        <v/>
      </c>
      <c r="AB58" s="46" t="str">
        <f t="shared" si="3"/>
        <v/>
      </c>
      <c r="AC58" s="45"/>
      <c r="AD58" s="26"/>
      <c r="AE58" s="26"/>
      <c r="AF58" s="27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</row>
    <row r="59" spans="1:219" ht="20.100000000000001" customHeight="1" x14ac:dyDescent="0.3">
      <c r="A59" s="17">
        <v>55</v>
      </c>
      <c r="B59" s="1"/>
      <c r="C59" s="3"/>
      <c r="D59" s="3"/>
      <c r="E59" s="63"/>
      <c r="F59" s="310"/>
      <c r="G59" s="311"/>
      <c r="H59" s="311"/>
      <c r="I59" s="311"/>
      <c r="J59" s="311"/>
      <c r="K59" s="311"/>
      <c r="L59" s="311"/>
      <c r="M59" s="311"/>
      <c r="N59" s="312"/>
      <c r="O59" s="312"/>
      <c r="P59" s="321" t="str">
        <f t="shared" si="0"/>
        <v xml:space="preserve"> </v>
      </c>
      <c r="Q59" s="70"/>
      <c r="R59" s="314"/>
      <c r="S59" s="314"/>
      <c r="T59" s="315"/>
      <c r="U59" s="325" t="str">
        <f t="shared" si="6"/>
        <v/>
      </c>
      <c r="V59" s="330"/>
      <c r="W59" s="331"/>
      <c r="X59" s="331"/>
      <c r="Y59" s="332"/>
      <c r="Z59" s="113" t="str">
        <f t="shared" si="1"/>
        <v/>
      </c>
      <c r="AA59" s="46" t="str">
        <f t="shared" si="2"/>
        <v/>
      </c>
      <c r="AB59" s="46" t="str">
        <f t="shared" si="3"/>
        <v/>
      </c>
      <c r="AC59" s="45"/>
      <c r="AD59" s="26"/>
      <c r="AE59" s="26"/>
      <c r="AF59" s="27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</row>
    <row r="60" spans="1:219" ht="20.100000000000001" customHeight="1" x14ac:dyDescent="0.3">
      <c r="A60" s="17">
        <v>56</v>
      </c>
      <c r="B60" s="1"/>
      <c r="C60" s="3"/>
      <c r="D60" s="3"/>
      <c r="E60" s="63"/>
      <c r="F60" s="310"/>
      <c r="G60" s="311"/>
      <c r="H60" s="311"/>
      <c r="I60" s="311"/>
      <c r="J60" s="311"/>
      <c r="K60" s="311"/>
      <c r="L60" s="311"/>
      <c r="M60" s="311"/>
      <c r="N60" s="312"/>
      <c r="O60" s="312"/>
      <c r="P60" s="321" t="str">
        <f t="shared" si="0"/>
        <v xml:space="preserve"> </v>
      </c>
      <c r="Q60" s="70"/>
      <c r="R60" s="314"/>
      <c r="S60" s="314"/>
      <c r="T60" s="315"/>
      <c r="U60" s="325" t="str">
        <f t="shared" si="6"/>
        <v/>
      </c>
      <c r="V60" s="330"/>
      <c r="W60" s="331"/>
      <c r="X60" s="331"/>
      <c r="Y60" s="332"/>
      <c r="Z60" s="113" t="str">
        <f t="shared" si="1"/>
        <v/>
      </c>
      <c r="AA60" s="46" t="str">
        <f t="shared" si="2"/>
        <v/>
      </c>
      <c r="AB60" s="46" t="str">
        <f t="shared" si="3"/>
        <v/>
      </c>
      <c r="AC60" s="45"/>
      <c r="AD60" s="26"/>
      <c r="AE60" s="26"/>
      <c r="AF60" s="27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</row>
    <row r="61" spans="1:219" ht="20.100000000000001" customHeight="1" x14ac:dyDescent="0.3">
      <c r="A61" s="17">
        <v>57</v>
      </c>
      <c r="B61" s="1"/>
      <c r="C61" s="3"/>
      <c r="D61" s="3"/>
      <c r="E61" s="63"/>
      <c r="F61" s="310"/>
      <c r="G61" s="311"/>
      <c r="H61" s="311"/>
      <c r="I61" s="311"/>
      <c r="J61" s="311"/>
      <c r="K61" s="311"/>
      <c r="L61" s="311"/>
      <c r="M61" s="311"/>
      <c r="N61" s="312"/>
      <c r="O61" s="312"/>
      <c r="P61" s="321" t="str">
        <f t="shared" si="0"/>
        <v xml:space="preserve"> </v>
      </c>
      <c r="Q61" s="70"/>
      <c r="R61" s="314"/>
      <c r="S61" s="314"/>
      <c r="T61" s="315"/>
      <c r="U61" s="325" t="str">
        <f t="shared" si="6"/>
        <v/>
      </c>
      <c r="V61" s="330"/>
      <c r="W61" s="331"/>
      <c r="X61" s="331"/>
      <c r="Y61" s="332"/>
      <c r="Z61" s="113" t="str">
        <f t="shared" si="1"/>
        <v/>
      </c>
      <c r="AA61" s="46" t="str">
        <f t="shared" si="2"/>
        <v/>
      </c>
      <c r="AB61" s="46" t="str">
        <f t="shared" si="3"/>
        <v/>
      </c>
      <c r="AC61" s="45"/>
      <c r="AD61" s="26"/>
      <c r="AE61" s="26"/>
      <c r="AF61" s="27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</row>
    <row r="62" spans="1:219" ht="20.100000000000001" customHeight="1" x14ac:dyDescent="0.3">
      <c r="A62" s="17">
        <v>58</v>
      </c>
      <c r="B62" s="1"/>
      <c r="C62" s="3"/>
      <c r="D62" s="3"/>
      <c r="E62" s="63"/>
      <c r="F62" s="310"/>
      <c r="G62" s="311"/>
      <c r="H62" s="311"/>
      <c r="I62" s="311"/>
      <c r="J62" s="311"/>
      <c r="K62" s="311"/>
      <c r="L62" s="311"/>
      <c r="M62" s="311"/>
      <c r="N62" s="312"/>
      <c r="O62" s="312"/>
      <c r="P62" s="321" t="str">
        <f t="shared" si="0"/>
        <v xml:space="preserve"> </v>
      </c>
      <c r="Q62" s="70"/>
      <c r="R62" s="314"/>
      <c r="S62" s="314"/>
      <c r="T62" s="315"/>
      <c r="U62" s="325" t="str">
        <f t="shared" si="6"/>
        <v/>
      </c>
      <c r="V62" s="330"/>
      <c r="W62" s="331"/>
      <c r="X62" s="331"/>
      <c r="Y62" s="332"/>
      <c r="Z62" s="113" t="str">
        <f t="shared" si="1"/>
        <v/>
      </c>
      <c r="AA62" s="46" t="str">
        <f t="shared" si="2"/>
        <v/>
      </c>
      <c r="AB62" s="46" t="str">
        <f t="shared" si="3"/>
        <v/>
      </c>
      <c r="AC62" s="45"/>
      <c r="AD62" s="26"/>
      <c r="AE62" s="26"/>
      <c r="AF62" s="27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</row>
    <row r="63" spans="1:219" ht="20.100000000000001" customHeight="1" x14ac:dyDescent="0.3">
      <c r="A63" s="17">
        <v>59</v>
      </c>
      <c r="B63" s="1"/>
      <c r="C63" s="3"/>
      <c r="D63" s="3"/>
      <c r="E63" s="63"/>
      <c r="F63" s="310"/>
      <c r="G63" s="311"/>
      <c r="H63" s="311"/>
      <c r="I63" s="311"/>
      <c r="J63" s="311"/>
      <c r="K63" s="311"/>
      <c r="L63" s="311"/>
      <c r="M63" s="311"/>
      <c r="N63" s="312"/>
      <c r="O63" s="312"/>
      <c r="P63" s="321" t="str">
        <f t="shared" si="0"/>
        <v xml:space="preserve"> </v>
      </c>
      <c r="Q63" s="70"/>
      <c r="R63" s="314"/>
      <c r="S63" s="314"/>
      <c r="T63" s="315"/>
      <c r="U63" s="325" t="str">
        <f t="shared" si="6"/>
        <v/>
      </c>
      <c r="V63" s="330"/>
      <c r="W63" s="331"/>
      <c r="X63" s="331"/>
      <c r="Y63" s="332"/>
      <c r="Z63" s="113" t="str">
        <f t="shared" si="1"/>
        <v/>
      </c>
      <c r="AA63" s="46" t="str">
        <f t="shared" si="2"/>
        <v/>
      </c>
      <c r="AB63" s="46" t="str">
        <f t="shared" si="3"/>
        <v/>
      </c>
      <c r="AC63" s="45"/>
      <c r="AD63" s="26"/>
      <c r="AE63" s="26"/>
      <c r="AF63" s="27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</row>
    <row r="64" spans="1:219" ht="20.100000000000001" customHeight="1" x14ac:dyDescent="0.3">
      <c r="A64" s="17">
        <v>60</v>
      </c>
      <c r="B64" s="1"/>
      <c r="C64" s="3"/>
      <c r="D64" s="3"/>
      <c r="E64" s="63"/>
      <c r="F64" s="310"/>
      <c r="G64" s="311"/>
      <c r="H64" s="311"/>
      <c r="I64" s="311"/>
      <c r="J64" s="311"/>
      <c r="K64" s="311"/>
      <c r="L64" s="311"/>
      <c r="M64" s="311"/>
      <c r="N64" s="312"/>
      <c r="O64" s="312"/>
      <c r="P64" s="321" t="str">
        <f t="shared" si="0"/>
        <v xml:space="preserve"> </v>
      </c>
      <c r="Q64" s="70"/>
      <c r="R64" s="314"/>
      <c r="S64" s="314"/>
      <c r="T64" s="315"/>
      <c r="U64" s="325" t="str">
        <f t="shared" si="6"/>
        <v/>
      </c>
      <c r="V64" s="330"/>
      <c r="W64" s="331"/>
      <c r="X64" s="331"/>
      <c r="Y64" s="332"/>
      <c r="Z64" s="113" t="str">
        <f t="shared" si="1"/>
        <v/>
      </c>
      <c r="AA64" s="46" t="str">
        <f t="shared" si="2"/>
        <v/>
      </c>
      <c r="AB64" s="46" t="str">
        <f t="shared" si="3"/>
        <v/>
      </c>
      <c r="AC64" s="45"/>
      <c r="AD64" s="26"/>
      <c r="AE64" s="26"/>
      <c r="AF64" s="27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</row>
    <row r="65" spans="1:219" ht="20.100000000000001" customHeight="1" x14ac:dyDescent="0.3">
      <c r="A65" s="17">
        <v>61</v>
      </c>
      <c r="B65" s="1"/>
      <c r="C65" s="3"/>
      <c r="D65" s="3"/>
      <c r="E65" s="63"/>
      <c r="F65" s="310"/>
      <c r="G65" s="311"/>
      <c r="H65" s="311"/>
      <c r="I65" s="311"/>
      <c r="J65" s="311"/>
      <c r="K65" s="311"/>
      <c r="L65" s="311"/>
      <c r="M65" s="311"/>
      <c r="N65" s="312"/>
      <c r="O65" s="312"/>
      <c r="P65" s="321" t="str">
        <f t="shared" si="0"/>
        <v xml:space="preserve"> </v>
      </c>
      <c r="Q65" s="70"/>
      <c r="R65" s="314"/>
      <c r="S65" s="314"/>
      <c r="T65" s="315"/>
      <c r="U65" s="325" t="str">
        <f t="shared" si="6"/>
        <v/>
      </c>
      <c r="V65" s="330"/>
      <c r="W65" s="331"/>
      <c r="X65" s="331"/>
      <c r="Y65" s="332"/>
      <c r="Z65" s="113" t="str">
        <f t="shared" si="1"/>
        <v/>
      </c>
      <c r="AA65" s="46" t="str">
        <f t="shared" si="2"/>
        <v/>
      </c>
      <c r="AB65" s="46" t="str">
        <f t="shared" si="3"/>
        <v/>
      </c>
      <c r="AC65" s="45"/>
      <c r="AD65" s="26"/>
      <c r="AE65" s="26"/>
      <c r="AF65" s="27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</row>
    <row r="66" spans="1:219" ht="20.100000000000001" customHeight="1" x14ac:dyDescent="0.3">
      <c r="A66" s="17">
        <v>62</v>
      </c>
      <c r="B66" s="1"/>
      <c r="C66" s="3"/>
      <c r="D66" s="3"/>
      <c r="E66" s="63"/>
      <c r="F66" s="310"/>
      <c r="G66" s="311"/>
      <c r="H66" s="311"/>
      <c r="I66" s="311"/>
      <c r="J66" s="311"/>
      <c r="K66" s="311"/>
      <c r="L66" s="311"/>
      <c r="M66" s="311"/>
      <c r="N66" s="312"/>
      <c r="O66" s="312"/>
      <c r="P66" s="321" t="str">
        <f t="shared" si="0"/>
        <v xml:space="preserve"> </v>
      </c>
      <c r="Q66" s="70"/>
      <c r="R66" s="314"/>
      <c r="S66" s="314"/>
      <c r="T66" s="315"/>
      <c r="U66" s="325" t="str">
        <f t="shared" si="6"/>
        <v/>
      </c>
      <c r="V66" s="330"/>
      <c r="W66" s="331"/>
      <c r="X66" s="331"/>
      <c r="Y66" s="332"/>
      <c r="Z66" s="113" t="str">
        <f t="shared" si="1"/>
        <v/>
      </c>
      <c r="AA66" s="46" t="str">
        <f t="shared" si="2"/>
        <v/>
      </c>
      <c r="AB66" s="46" t="str">
        <f t="shared" si="3"/>
        <v/>
      </c>
      <c r="AC66" s="45"/>
      <c r="AD66" s="26"/>
      <c r="AE66" s="26"/>
      <c r="AF66" s="27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</row>
    <row r="67" spans="1:219" ht="20.100000000000001" customHeight="1" x14ac:dyDescent="0.3">
      <c r="A67" s="17">
        <v>63</v>
      </c>
      <c r="B67" s="1"/>
      <c r="C67" s="3"/>
      <c r="D67" s="3"/>
      <c r="E67" s="63"/>
      <c r="F67" s="310"/>
      <c r="G67" s="311"/>
      <c r="H67" s="311"/>
      <c r="I67" s="311"/>
      <c r="J67" s="311"/>
      <c r="K67" s="311"/>
      <c r="L67" s="311"/>
      <c r="M67" s="311"/>
      <c r="N67" s="312"/>
      <c r="O67" s="312"/>
      <c r="P67" s="321" t="str">
        <f t="shared" si="0"/>
        <v xml:space="preserve"> </v>
      </c>
      <c r="Q67" s="70"/>
      <c r="R67" s="314"/>
      <c r="S67" s="314"/>
      <c r="T67" s="315"/>
      <c r="U67" s="325" t="str">
        <f t="shared" si="6"/>
        <v/>
      </c>
      <c r="V67" s="330"/>
      <c r="W67" s="331"/>
      <c r="X67" s="331"/>
      <c r="Y67" s="332"/>
      <c r="Z67" s="113" t="str">
        <f t="shared" si="1"/>
        <v/>
      </c>
      <c r="AA67" s="46" t="str">
        <f t="shared" si="2"/>
        <v/>
      </c>
      <c r="AB67" s="46" t="str">
        <f t="shared" si="3"/>
        <v/>
      </c>
      <c r="AC67" s="45"/>
      <c r="AD67" s="26"/>
      <c r="AE67" s="26"/>
      <c r="AF67" s="27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</row>
    <row r="68" spans="1:219" ht="20.100000000000001" customHeight="1" x14ac:dyDescent="0.3">
      <c r="A68" s="17">
        <v>64</v>
      </c>
      <c r="B68" s="1"/>
      <c r="C68" s="3"/>
      <c r="D68" s="3"/>
      <c r="E68" s="63"/>
      <c r="F68" s="310"/>
      <c r="G68" s="311"/>
      <c r="H68" s="311"/>
      <c r="I68" s="311"/>
      <c r="J68" s="311"/>
      <c r="K68" s="311"/>
      <c r="L68" s="311"/>
      <c r="M68" s="311"/>
      <c r="N68" s="312"/>
      <c r="O68" s="312"/>
      <c r="P68" s="321" t="str">
        <f t="shared" si="0"/>
        <v xml:space="preserve"> </v>
      </c>
      <c r="Q68" s="70"/>
      <c r="R68" s="314"/>
      <c r="S68" s="314"/>
      <c r="T68" s="315"/>
      <c r="U68" s="325" t="str">
        <f t="shared" si="6"/>
        <v/>
      </c>
      <c r="V68" s="330"/>
      <c r="W68" s="331"/>
      <c r="X68" s="331"/>
      <c r="Y68" s="332"/>
      <c r="Z68" s="113" t="str">
        <f t="shared" si="1"/>
        <v/>
      </c>
      <c r="AA68" s="46" t="str">
        <f t="shared" si="2"/>
        <v/>
      </c>
      <c r="AB68" s="46" t="str">
        <f t="shared" si="3"/>
        <v/>
      </c>
      <c r="AC68" s="45"/>
      <c r="AD68" s="26"/>
      <c r="AE68" s="26"/>
      <c r="AF68" s="27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</row>
    <row r="69" spans="1:219" ht="20.100000000000001" customHeight="1" x14ac:dyDescent="0.3">
      <c r="A69" s="17">
        <v>65</v>
      </c>
      <c r="B69" s="1"/>
      <c r="C69" s="3"/>
      <c r="D69" s="3"/>
      <c r="E69" s="63"/>
      <c r="F69" s="310"/>
      <c r="G69" s="311"/>
      <c r="H69" s="311"/>
      <c r="I69" s="311"/>
      <c r="J69" s="311"/>
      <c r="K69" s="311"/>
      <c r="L69" s="311"/>
      <c r="M69" s="311"/>
      <c r="N69" s="312"/>
      <c r="O69" s="312"/>
      <c r="P69" s="321" t="str">
        <f t="shared" ref="P69:P132" si="7">IF(SUM(F69:O69)&gt;0,SUM(F69:O69)," ")</f>
        <v xml:space="preserve"> </v>
      </c>
      <c r="Q69" s="70"/>
      <c r="R69" s="314"/>
      <c r="S69" s="314"/>
      <c r="T69" s="315"/>
      <c r="U69" s="325" t="str">
        <f t="shared" si="6"/>
        <v/>
      </c>
      <c r="V69" s="330"/>
      <c r="W69" s="331"/>
      <c r="X69" s="331"/>
      <c r="Y69" s="332"/>
      <c r="Z69" s="113" t="str">
        <f t="shared" ref="Z69:Z132" si="8">IF(SUM(V69:Y69)&gt;0,IF(E69&lt;&gt;"",SUM(X69:Y69),SUM(V69:Y69)),"")</f>
        <v/>
      </c>
      <c r="AA69" s="46" t="str">
        <f t="shared" ref="AA69:AA132" si="9">IF(SUM(F69:O69)+SUM(R69:T69)+SUM(V69:Y69)&gt;0,IF(E69&lt;&gt;"",SUM(F69:O69)+SUM(R69:T69)+SUM(X69:Y69),SUM(F69:O69)+SUM(R69:T69)+SUM(V69:Y69)),"")</f>
        <v/>
      </c>
      <c r="AB69" s="46" t="str">
        <f t="shared" ref="AB69:AB132" si="10">IF(AA69&lt;&gt;"",IF(E69&lt;&gt;"",VLOOKUP(AA69,$AD$17:$AE$22,2),VLOOKUP(AA69,$AD$6:$AE$11,2)),"")</f>
        <v/>
      </c>
      <c r="AC69" s="45"/>
      <c r="AD69" s="26"/>
      <c r="AE69" s="26"/>
      <c r="AF69" s="27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</row>
    <row r="70" spans="1:219" ht="20.100000000000001" customHeight="1" x14ac:dyDescent="0.3">
      <c r="A70" s="17">
        <v>66</v>
      </c>
      <c r="B70" s="1"/>
      <c r="C70" s="3"/>
      <c r="D70" s="3"/>
      <c r="E70" s="63"/>
      <c r="F70" s="310"/>
      <c r="G70" s="311"/>
      <c r="H70" s="311"/>
      <c r="I70" s="311"/>
      <c r="J70" s="311"/>
      <c r="K70" s="311"/>
      <c r="L70" s="311"/>
      <c r="M70" s="311"/>
      <c r="N70" s="312"/>
      <c r="O70" s="312"/>
      <c r="P70" s="321" t="str">
        <f t="shared" si="7"/>
        <v xml:space="preserve"> </v>
      </c>
      <c r="Q70" s="70"/>
      <c r="R70" s="314"/>
      <c r="S70" s="314"/>
      <c r="T70" s="315"/>
      <c r="U70" s="325" t="str">
        <f t="shared" ref="U70:U133" si="11">IF(SUM(R70:T70)&gt;0,SUM(R70:T70),"")</f>
        <v/>
      </c>
      <c r="V70" s="330"/>
      <c r="W70" s="331"/>
      <c r="X70" s="331"/>
      <c r="Y70" s="332"/>
      <c r="Z70" s="113" t="str">
        <f t="shared" si="8"/>
        <v/>
      </c>
      <c r="AA70" s="46" t="str">
        <f t="shared" si="9"/>
        <v/>
      </c>
      <c r="AB70" s="46" t="str">
        <f t="shared" si="10"/>
        <v/>
      </c>
      <c r="AC70" s="45"/>
      <c r="AD70" s="26"/>
      <c r="AE70" s="26"/>
      <c r="AF70" s="27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</row>
    <row r="71" spans="1:219" ht="20.100000000000001" customHeight="1" x14ac:dyDescent="0.3">
      <c r="A71" s="17">
        <v>67</v>
      </c>
      <c r="B71" s="1"/>
      <c r="C71" s="3"/>
      <c r="D71" s="3"/>
      <c r="E71" s="63"/>
      <c r="F71" s="310"/>
      <c r="G71" s="311"/>
      <c r="H71" s="311"/>
      <c r="I71" s="311"/>
      <c r="J71" s="311"/>
      <c r="K71" s="311"/>
      <c r="L71" s="311"/>
      <c r="M71" s="311"/>
      <c r="N71" s="312"/>
      <c r="O71" s="312"/>
      <c r="P71" s="321" t="str">
        <f t="shared" si="7"/>
        <v xml:space="preserve"> </v>
      </c>
      <c r="Q71" s="70"/>
      <c r="R71" s="314"/>
      <c r="S71" s="314"/>
      <c r="T71" s="315"/>
      <c r="U71" s="325" t="str">
        <f t="shared" si="11"/>
        <v/>
      </c>
      <c r="V71" s="330"/>
      <c r="W71" s="331"/>
      <c r="X71" s="331"/>
      <c r="Y71" s="332"/>
      <c r="Z71" s="113" t="str">
        <f t="shared" si="8"/>
        <v/>
      </c>
      <c r="AA71" s="46" t="str">
        <f t="shared" si="9"/>
        <v/>
      </c>
      <c r="AB71" s="46" t="str">
        <f t="shared" si="10"/>
        <v/>
      </c>
      <c r="AC71" s="45"/>
      <c r="AD71" s="26"/>
      <c r="AE71" s="26"/>
      <c r="AF71" s="27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</row>
    <row r="72" spans="1:219" ht="20.100000000000001" customHeight="1" x14ac:dyDescent="0.3">
      <c r="A72" s="17">
        <v>68</v>
      </c>
      <c r="B72" s="1"/>
      <c r="C72" s="3"/>
      <c r="D72" s="3"/>
      <c r="E72" s="63"/>
      <c r="F72" s="310"/>
      <c r="G72" s="311"/>
      <c r="H72" s="311"/>
      <c r="I72" s="311"/>
      <c r="J72" s="311"/>
      <c r="K72" s="311"/>
      <c r="L72" s="311"/>
      <c r="M72" s="311"/>
      <c r="N72" s="312"/>
      <c r="O72" s="312"/>
      <c r="P72" s="321" t="str">
        <f t="shared" si="7"/>
        <v xml:space="preserve"> </v>
      </c>
      <c r="Q72" s="70"/>
      <c r="R72" s="314"/>
      <c r="S72" s="314"/>
      <c r="T72" s="315"/>
      <c r="U72" s="325" t="str">
        <f t="shared" si="11"/>
        <v/>
      </c>
      <c r="V72" s="330"/>
      <c r="W72" s="331"/>
      <c r="X72" s="331"/>
      <c r="Y72" s="332"/>
      <c r="Z72" s="113" t="str">
        <f t="shared" si="8"/>
        <v/>
      </c>
      <c r="AA72" s="46" t="str">
        <f t="shared" si="9"/>
        <v/>
      </c>
      <c r="AB72" s="46" t="str">
        <f t="shared" si="10"/>
        <v/>
      </c>
      <c r="AC72" s="45"/>
      <c r="AD72" s="26"/>
      <c r="AE72" s="26"/>
      <c r="AF72" s="27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</row>
    <row r="73" spans="1:219" ht="20.100000000000001" customHeight="1" x14ac:dyDescent="0.3">
      <c r="A73" s="17">
        <v>69</v>
      </c>
      <c r="B73" s="1"/>
      <c r="C73" s="3"/>
      <c r="D73" s="3"/>
      <c r="E73" s="63"/>
      <c r="F73" s="310"/>
      <c r="G73" s="311"/>
      <c r="H73" s="311"/>
      <c r="I73" s="311"/>
      <c r="J73" s="311"/>
      <c r="K73" s="311"/>
      <c r="L73" s="311"/>
      <c r="M73" s="311"/>
      <c r="N73" s="312"/>
      <c r="O73" s="312"/>
      <c r="P73" s="321" t="str">
        <f t="shared" si="7"/>
        <v xml:space="preserve"> </v>
      </c>
      <c r="Q73" s="70"/>
      <c r="R73" s="314"/>
      <c r="S73" s="314"/>
      <c r="T73" s="315"/>
      <c r="U73" s="325" t="str">
        <f t="shared" si="11"/>
        <v/>
      </c>
      <c r="V73" s="330"/>
      <c r="W73" s="331"/>
      <c r="X73" s="331"/>
      <c r="Y73" s="332"/>
      <c r="Z73" s="113" t="str">
        <f t="shared" si="8"/>
        <v/>
      </c>
      <c r="AA73" s="46" t="str">
        <f t="shared" si="9"/>
        <v/>
      </c>
      <c r="AB73" s="46" t="str">
        <f t="shared" si="10"/>
        <v/>
      </c>
      <c r="AC73" s="45"/>
      <c r="AD73" s="26"/>
      <c r="AE73" s="26"/>
      <c r="AF73" s="27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</row>
    <row r="74" spans="1:219" ht="20.100000000000001" customHeight="1" x14ac:dyDescent="0.3">
      <c r="A74" s="17">
        <v>70</v>
      </c>
      <c r="B74" s="1"/>
      <c r="C74" s="3"/>
      <c r="D74" s="3"/>
      <c r="E74" s="63"/>
      <c r="F74" s="310"/>
      <c r="G74" s="311"/>
      <c r="H74" s="311"/>
      <c r="I74" s="311"/>
      <c r="J74" s="311"/>
      <c r="K74" s="311"/>
      <c r="L74" s="311"/>
      <c r="M74" s="311"/>
      <c r="N74" s="312"/>
      <c r="O74" s="312"/>
      <c r="P74" s="321" t="str">
        <f t="shared" si="7"/>
        <v xml:space="preserve"> </v>
      </c>
      <c r="Q74" s="70"/>
      <c r="R74" s="314"/>
      <c r="S74" s="314"/>
      <c r="T74" s="315"/>
      <c r="U74" s="325" t="str">
        <f t="shared" si="11"/>
        <v/>
      </c>
      <c r="V74" s="330"/>
      <c r="W74" s="331"/>
      <c r="X74" s="331"/>
      <c r="Y74" s="332"/>
      <c r="Z74" s="113" t="str">
        <f t="shared" si="8"/>
        <v/>
      </c>
      <c r="AA74" s="46" t="str">
        <f t="shared" si="9"/>
        <v/>
      </c>
      <c r="AB74" s="46" t="str">
        <f t="shared" si="10"/>
        <v/>
      </c>
      <c r="AC74" s="45"/>
      <c r="AD74" s="26"/>
      <c r="AE74" s="26"/>
      <c r="AF74" s="27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</row>
    <row r="75" spans="1:219" ht="20.100000000000001" customHeight="1" x14ac:dyDescent="0.3">
      <c r="A75" s="17">
        <v>71</v>
      </c>
      <c r="B75" s="1"/>
      <c r="C75" s="3"/>
      <c r="D75" s="3"/>
      <c r="E75" s="63"/>
      <c r="F75" s="310"/>
      <c r="G75" s="311"/>
      <c r="H75" s="311"/>
      <c r="I75" s="311"/>
      <c r="J75" s="311"/>
      <c r="K75" s="311"/>
      <c r="L75" s="311"/>
      <c r="M75" s="311"/>
      <c r="N75" s="312"/>
      <c r="O75" s="312"/>
      <c r="P75" s="321" t="str">
        <f t="shared" si="7"/>
        <v xml:space="preserve"> </v>
      </c>
      <c r="Q75" s="70"/>
      <c r="R75" s="314"/>
      <c r="S75" s="314"/>
      <c r="T75" s="315"/>
      <c r="U75" s="325" t="str">
        <f t="shared" si="11"/>
        <v/>
      </c>
      <c r="V75" s="330"/>
      <c r="W75" s="331"/>
      <c r="X75" s="331"/>
      <c r="Y75" s="332"/>
      <c r="Z75" s="113" t="str">
        <f t="shared" si="8"/>
        <v/>
      </c>
      <c r="AA75" s="46" t="str">
        <f t="shared" si="9"/>
        <v/>
      </c>
      <c r="AB75" s="46" t="str">
        <f t="shared" si="10"/>
        <v/>
      </c>
      <c r="AC75" s="45"/>
      <c r="AD75" s="26"/>
      <c r="AE75" s="26"/>
      <c r="AF75" s="27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</row>
    <row r="76" spans="1:219" ht="20.100000000000001" customHeight="1" x14ac:dyDescent="0.3">
      <c r="A76" s="17">
        <v>72</v>
      </c>
      <c r="B76" s="1"/>
      <c r="C76" s="3"/>
      <c r="D76" s="3"/>
      <c r="E76" s="63"/>
      <c r="F76" s="310"/>
      <c r="G76" s="311"/>
      <c r="H76" s="311"/>
      <c r="I76" s="311"/>
      <c r="J76" s="311"/>
      <c r="K76" s="311"/>
      <c r="L76" s="311"/>
      <c r="M76" s="311"/>
      <c r="N76" s="312"/>
      <c r="O76" s="312"/>
      <c r="P76" s="321" t="str">
        <f t="shared" si="7"/>
        <v xml:space="preserve"> </v>
      </c>
      <c r="Q76" s="70"/>
      <c r="R76" s="314"/>
      <c r="S76" s="314"/>
      <c r="T76" s="315"/>
      <c r="U76" s="325" t="str">
        <f t="shared" si="11"/>
        <v/>
      </c>
      <c r="V76" s="330"/>
      <c r="W76" s="331"/>
      <c r="X76" s="331"/>
      <c r="Y76" s="332"/>
      <c r="Z76" s="113" t="str">
        <f t="shared" si="8"/>
        <v/>
      </c>
      <c r="AA76" s="46" t="str">
        <f t="shared" si="9"/>
        <v/>
      </c>
      <c r="AB76" s="46" t="str">
        <f t="shared" si="10"/>
        <v/>
      </c>
      <c r="AC76" s="45"/>
      <c r="AD76" s="26"/>
      <c r="AE76" s="26"/>
      <c r="AF76" s="27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</row>
    <row r="77" spans="1:219" ht="20.100000000000001" customHeight="1" x14ac:dyDescent="0.3">
      <c r="A77" s="17">
        <v>73</v>
      </c>
      <c r="B77" s="1"/>
      <c r="C77" s="3"/>
      <c r="D77" s="3"/>
      <c r="E77" s="63"/>
      <c r="F77" s="310"/>
      <c r="G77" s="311"/>
      <c r="H77" s="311"/>
      <c r="I77" s="311"/>
      <c r="J77" s="311"/>
      <c r="K77" s="311"/>
      <c r="L77" s="311"/>
      <c r="M77" s="311"/>
      <c r="N77" s="312"/>
      <c r="O77" s="312"/>
      <c r="P77" s="321" t="str">
        <f t="shared" si="7"/>
        <v xml:space="preserve"> </v>
      </c>
      <c r="Q77" s="70"/>
      <c r="R77" s="314"/>
      <c r="S77" s="314"/>
      <c r="T77" s="315"/>
      <c r="U77" s="325" t="str">
        <f t="shared" si="11"/>
        <v/>
      </c>
      <c r="V77" s="330"/>
      <c r="W77" s="331"/>
      <c r="X77" s="331"/>
      <c r="Y77" s="332"/>
      <c r="Z77" s="113" t="str">
        <f t="shared" si="8"/>
        <v/>
      </c>
      <c r="AA77" s="46" t="str">
        <f t="shared" si="9"/>
        <v/>
      </c>
      <c r="AB77" s="46" t="str">
        <f t="shared" si="10"/>
        <v/>
      </c>
      <c r="AC77" s="45"/>
      <c r="AD77" s="26"/>
      <c r="AE77" s="26"/>
      <c r="AF77" s="27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</row>
    <row r="78" spans="1:219" ht="20.100000000000001" customHeight="1" x14ac:dyDescent="0.3">
      <c r="A78" s="17">
        <v>74</v>
      </c>
      <c r="B78" s="1"/>
      <c r="C78" s="3"/>
      <c r="D78" s="3"/>
      <c r="E78" s="63"/>
      <c r="F78" s="310"/>
      <c r="G78" s="311"/>
      <c r="H78" s="311"/>
      <c r="I78" s="311"/>
      <c r="J78" s="311"/>
      <c r="K78" s="311"/>
      <c r="L78" s="311"/>
      <c r="M78" s="311"/>
      <c r="N78" s="312"/>
      <c r="O78" s="312"/>
      <c r="P78" s="321" t="str">
        <f t="shared" si="7"/>
        <v xml:space="preserve"> </v>
      </c>
      <c r="Q78" s="70"/>
      <c r="R78" s="314"/>
      <c r="S78" s="314"/>
      <c r="T78" s="315"/>
      <c r="U78" s="325" t="str">
        <f t="shared" si="11"/>
        <v/>
      </c>
      <c r="V78" s="330"/>
      <c r="W78" s="331"/>
      <c r="X78" s="331"/>
      <c r="Y78" s="332"/>
      <c r="Z78" s="113" t="str">
        <f t="shared" si="8"/>
        <v/>
      </c>
      <c r="AA78" s="46" t="str">
        <f t="shared" si="9"/>
        <v/>
      </c>
      <c r="AB78" s="46" t="str">
        <f t="shared" si="10"/>
        <v/>
      </c>
      <c r="AC78" s="45"/>
      <c r="AD78" s="26"/>
      <c r="AE78" s="26"/>
      <c r="AF78" s="27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</row>
    <row r="79" spans="1:219" ht="20.100000000000001" customHeight="1" x14ac:dyDescent="0.3">
      <c r="A79" s="17">
        <v>75</v>
      </c>
      <c r="B79" s="1"/>
      <c r="C79" s="3"/>
      <c r="D79" s="3"/>
      <c r="E79" s="63"/>
      <c r="F79" s="310"/>
      <c r="G79" s="311"/>
      <c r="H79" s="311"/>
      <c r="I79" s="311"/>
      <c r="J79" s="311"/>
      <c r="K79" s="311"/>
      <c r="L79" s="311"/>
      <c r="M79" s="311"/>
      <c r="N79" s="312"/>
      <c r="O79" s="312"/>
      <c r="P79" s="321" t="str">
        <f t="shared" si="7"/>
        <v xml:space="preserve"> </v>
      </c>
      <c r="Q79" s="70"/>
      <c r="R79" s="314"/>
      <c r="S79" s="314"/>
      <c r="T79" s="315"/>
      <c r="U79" s="325" t="str">
        <f t="shared" si="11"/>
        <v/>
      </c>
      <c r="V79" s="330"/>
      <c r="W79" s="331"/>
      <c r="X79" s="331"/>
      <c r="Y79" s="332"/>
      <c r="Z79" s="113" t="str">
        <f t="shared" si="8"/>
        <v/>
      </c>
      <c r="AA79" s="46" t="str">
        <f t="shared" si="9"/>
        <v/>
      </c>
      <c r="AB79" s="46" t="str">
        <f t="shared" si="10"/>
        <v/>
      </c>
      <c r="AC79" s="45"/>
      <c r="AD79" s="26"/>
      <c r="AE79" s="26"/>
      <c r="AF79" s="27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</row>
    <row r="80" spans="1:219" ht="20.100000000000001" customHeight="1" x14ac:dyDescent="0.3">
      <c r="A80" s="17">
        <v>76</v>
      </c>
      <c r="B80" s="1"/>
      <c r="C80" s="3"/>
      <c r="D80" s="3"/>
      <c r="E80" s="63"/>
      <c r="F80" s="310"/>
      <c r="G80" s="311"/>
      <c r="H80" s="311"/>
      <c r="I80" s="311"/>
      <c r="J80" s="311"/>
      <c r="K80" s="311"/>
      <c r="L80" s="311"/>
      <c r="M80" s="311"/>
      <c r="N80" s="312"/>
      <c r="O80" s="312"/>
      <c r="P80" s="321" t="str">
        <f t="shared" si="7"/>
        <v xml:space="preserve"> </v>
      </c>
      <c r="Q80" s="70"/>
      <c r="R80" s="314"/>
      <c r="S80" s="314"/>
      <c r="T80" s="315"/>
      <c r="U80" s="325" t="str">
        <f t="shared" si="11"/>
        <v/>
      </c>
      <c r="V80" s="330"/>
      <c r="W80" s="331"/>
      <c r="X80" s="331"/>
      <c r="Y80" s="332"/>
      <c r="Z80" s="113" t="str">
        <f t="shared" si="8"/>
        <v/>
      </c>
      <c r="AA80" s="46" t="str">
        <f t="shared" si="9"/>
        <v/>
      </c>
      <c r="AB80" s="46" t="str">
        <f t="shared" si="10"/>
        <v/>
      </c>
      <c r="AC80" s="45"/>
      <c r="AD80" s="26"/>
      <c r="AE80" s="26"/>
      <c r="AF80" s="27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</row>
    <row r="81" spans="1:219" ht="20.100000000000001" customHeight="1" x14ac:dyDescent="0.3">
      <c r="A81" s="17">
        <v>77</v>
      </c>
      <c r="B81" s="1"/>
      <c r="C81" s="3"/>
      <c r="D81" s="3"/>
      <c r="E81" s="63"/>
      <c r="F81" s="310"/>
      <c r="G81" s="311"/>
      <c r="H81" s="311"/>
      <c r="I81" s="311"/>
      <c r="J81" s="311"/>
      <c r="K81" s="311"/>
      <c r="L81" s="311"/>
      <c r="M81" s="311"/>
      <c r="N81" s="312"/>
      <c r="O81" s="312"/>
      <c r="P81" s="321" t="str">
        <f t="shared" si="7"/>
        <v xml:space="preserve"> </v>
      </c>
      <c r="Q81" s="70"/>
      <c r="R81" s="314"/>
      <c r="S81" s="314"/>
      <c r="T81" s="315"/>
      <c r="U81" s="325" t="str">
        <f t="shared" si="11"/>
        <v/>
      </c>
      <c r="V81" s="330"/>
      <c r="W81" s="331"/>
      <c r="X81" s="331"/>
      <c r="Y81" s="332"/>
      <c r="Z81" s="113" t="str">
        <f t="shared" si="8"/>
        <v/>
      </c>
      <c r="AA81" s="46" t="str">
        <f t="shared" si="9"/>
        <v/>
      </c>
      <c r="AB81" s="46" t="str">
        <f t="shared" si="10"/>
        <v/>
      </c>
      <c r="AC81" s="45"/>
      <c r="AD81" s="26"/>
      <c r="AE81" s="26"/>
      <c r="AF81" s="27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</row>
    <row r="82" spans="1:219" ht="20.100000000000001" customHeight="1" x14ac:dyDescent="0.3">
      <c r="A82" s="17">
        <v>78</v>
      </c>
      <c r="B82" s="1"/>
      <c r="C82" s="3"/>
      <c r="D82" s="3"/>
      <c r="E82" s="63"/>
      <c r="F82" s="310"/>
      <c r="G82" s="311"/>
      <c r="H82" s="311"/>
      <c r="I82" s="311"/>
      <c r="J82" s="311"/>
      <c r="K82" s="311"/>
      <c r="L82" s="311"/>
      <c r="M82" s="311"/>
      <c r="N82" s="312"/>
      <c r="O82" s="312"/>
      <c r="P82" s="321" t="str">
        <f t="shared" si="7"/>
        <v xml:space="preserve"> </v>
      </c>
      <c r="Q82" s="70"/>
      <c r="R82" s="314"/>
      <c r="S82" s="314"/>
      <c r="T82" s="315"/>
      <c r="U82" s="325" t="str">
        <f t="shared" si="11"/>
        <v/>
      </c>
      <c r="V82" s="330"/>
      <c r="W82" s="331"/>
      <c r="X82" s="331"/>
      <c r="Y82" s="332"/>
      <c r="Z82" s="113" t="str">
        <f t="shared" si="8"/>
        <v/>
      </c>
      <c r="AA82" s="46" t="str">
        <f t="shared" si="9"/>
        <v/>
      </c>
      <c r="AB82" s="46" t="str">
        <f t="shared" si="10"/>
        <v/>
      </c>
      <c r="AC82" s="45"/>
      <c r="AD82" s="26"/>
      <c r="AE82" s="26"/>
      <c r="AF82" s="27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</row>
    <row r="83" spans="1:219" ht="20.100000000000001" customHeight="1" x14ac:dyDescent="0.3">
      <c r="A83" s="17">
        <v>79</v>
      </c>
      <c r="B83" s="1"/>
      <c r="C83" s="3"/>
      <c r="D83" s="3"/>
      <c r="E83" s="63"/>
      <c r="F83" s="310"/>
      <c r="G83" s="311"/>
      <c r="H83" s="311"/>
      <c r="I83" s="311"/>
      <c r="J83" s="311"/>
      <c r="K83" s="311"/>
      <c r="L83" s="311"/>
      <c r="M83" s="311"/>
      <c r="N83" s="312"/>
      <c r="O83" s="312"/>
      <c r="P83" s="321" t="str">
        <f t="shared" si="7"/>
        <v xml:space="preserve"> </v>
      </c>
      <c r="Q83" s="70"/>
      <c r="R83" s="314"/>
      <c r="S83" s="314"/>
      <c r="T83" s="315"/>
      <c r="U83" s="325" t="str">
        <f t="shared" si="11"/>
        <v/>
      </c>
      <c r="V83" s="330"/>
      <c r="W83" s="331"/>
      <c r="X83" s="331"/>
      <c r="Y83" s="332"/>
      <c r="Z83" s="113" t="str">
        <f t="shared" si="8"/>
        <v/>
      </c>
      <c r="AA83" s="46" t="str">
        <f t="shared" si="9"/>
        <v/>
      </c>
      <c r="AB83" s="46" t="str">
        <f t="shared" si="10"/>
        <v/>
      </c>
      <c r="AC83" s="45"/>
      <c r="AD83" s="26"/>
      <c r="AE83" s="26"/>
      <c r="AF83" s="27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</row>
    <row r="84" spans="1:219" ht="20.100000000000001" customHeight="1" x14ac:dyDescent="0.3">
      <c r="A84" s="17">
        <v>80</v>
      </c>
      <c r="B84" s="1"/>
      <c r="C84" s="3"/>
      <c r="D84" s="3"/>
      <c r="E84" s="63"/>
      <c r="F84" s="310"/>
      <c r="G84" s="311"/>
      <c r="H84" s="311"/>
      <c r="I84" s="311"/>
      <c r="J84" s="311"/>
      <c r="K84" s="311"/>
      <c r="L84" s="311"/>
      <c r="M84" s="311"/>
      <c r="N84" s="312"/>
      <c r="O84" s="312"/>
      <c r="P84" s="321" t="str">
        <f t="shared" si="7"/>
        <v xml:space="preserve"> </v>
      </c>
      <c r="Q84" s="70"/>
      <c r="R84" s="314"/>
      <c r="S84" s="314"/>
      <c r="T84" s="315"/>
      <c r="U84" s="325" t="str">
        <f t="shared" si="11"/>
        <v/>
      </c>
      <c r="V84" s="330"/>
      <c r="W84" s="331"/>
      <c r="X84" s="331"/>
      <c r="Y84" s="332"/>
      <c r="Z84" s="113" t="str">
        <f t="shared" si="8"/>
        <v/>
      </c>
      <c r="AA84" s="46" t="str">
        <f t="shared" si="9"/>
        <v/>
      </c>
      <c r="AB84" s="46" t="str">
        <f t="shared" si="10"/>
        <v/>
      </c>
      <c r="AC84" s="45"/>
      <c r="AD84" s="26"/>
      <c r="AE84" s="26"/>
      <c r="AF84" s="27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</row>
    <row r="85" spans="1:219" ht="20.100000000000001" customHeight="1" x14ac:dyDescent="0.3">
      <c r="A85" s="17">
        <v>81</v>
      </c>
      <c r="B85" s="1"/>
      <c r="C85" s="3"/>
      <c r="D85" s="3"/>
      <c r="E85" s="63"/>
      <c r="F85" s="310"/>
      <c r="G85" s="311"/>
      <c r="H85" s="311"/>
      <c r="I85" s="311"/>
      <c r="J85" s="311"/>
      <c r="K85" s="311"/>
      <c r="L85" s="311"/>
      <c r="M85" s="311"/>
      <c r="N85" s="312"/>
      <c r="O85" s="312"/>
      <c r="P85" s="321" t="str">
        <f t="shared" si="7"/>
        <v xml:space="preserve"> </v>
      </c>
      <c r="Q85" s="70"/>
      <c r="R85" s="314"/>
      <c r="S85" s="314"/>
      <c r="T85" s="315"/>
      <c r="U85" s="325" t="str">
        <f t="shared" si="11"/>
        <v/>
      </c>
      <c r="V85" s="330"/>
      <c r="W85" s="331"/>
      <c r="X85" s="331"/>
      <c r="Y85" s="332"/>
      <c r="Z85" s="113" t="str">
        <f t="shared" si="8"/>
        <v/>
      </c>
      <c r="AA85" s="46" t="str">
        <f t="shared" si="9"/>
        <v/>
      </c>
      <c r="AB85" s="46" t="str">
        <f t="shared" si="10"/>
        <v/>
      </c>
      <c r="AC85" s="45"/>
      <c r="AD85" s="26"/>
      <c r="AE85" s="26"/>
      <c r="AF85" s="27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</row>
    <row r="86" spans="1:219" ht="20.100000000000001" customHeight="1" x14ac:dyDescent="0.3">
      <c r="A86" s="17">
        <v>82</v>
      </c>
      <c r="B86" s="1"/>
      <c r="C86" s="3"/>
      <c r="D86" s="3"/>
      <c r="E86" s="63"/>
      <c r="F86" s="310"/>
      <c r="G86" s="311"/>
      <c r="H86" s="311"/>
      <c r="I86" s="311"/>
      <c r="J86" s="311"/>
      <c r="K86" s="311"/>
      <c r="L86" s="311"/>
      <c r="M86" s="311"/>
      <c r="N86" s="312"/>
      <c r="O86" s="312"/>
      <c r="P86" s="321" t="str">
        <f t="shared" si="7"/>
        <v xml:space="preserve"> </v>
      </c>
      <c r="Q86" s="70"/>
      <c r="R86" s="314"/>
      <c r="S86" s="314"/>
      <c r="T86" s="315"/>
      <c r="U86" s="325" t="str">
        <f t="shared" si="11"/>
        <v/>
      </c>
      <c r="V86" s="330"/>
      <c r="W86" s="331"/>
      <c r="X86" s="331"/>
      <c r="Y86" s="332"/>
      <c r="Z86" s="113" t="str">
        <f t="shared" si="8"/>
        <v/>
      </c>
      <c r="AA86" s="46" t="str">
        <f t="shared" si="9"/>
        <v/>
      </c>
      <c r="AB86" s="46" t="str">
        <f t="shared" si="10"/>
        <v/>
      </c>
      <c r="AC86" s="45"/>
      <c r="AD86" s="26"/>
      <c r="AE86" s="26"/>
      <c r="AF86" s="27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</row>
    <row r="87" spans="1:219" ht="20.100000000000001" customHeight="1" x14ac:dyDescent="0.3">
      <c r="A87" s="17">
        <v>83</v>
      </c>
      <c r="B87" s="1"/>
      <c r="C87" s="3"/>
      <c r="D87" s="3"/>
      <c r="E87" s="63"/>
      <c r="F87" s="313"/>
      <c r="G87" s="314"/>
      <c r="H87" s="314"/>
      <c r="I87" s="314"/>
      <c r="J87" s="314"/>
      <c r="K87" s="314"/>
      <c r="L87" s="314"/>
      <c r="M87" s="314"/>
      <c r="N87" s="315"/>
      <c r="O87" s="315"/>
      <c r="P87" s="321" t="str">
        <f t="shared" si="7"/>
        <v xml:space="preserve"> </v>
      </c>
      <c r="Q87" s="70"/>
      <c r="R87" s="314"/>
      <c r="S87" s="314"/>
      <c r="T87" s="315"/>
      <c r="U87" s="325" t="str">
        <f t="shared" si="11"/>
        <v/>
      </c>
      <c r="V87" s="330"/>
      <c r="W87" s="331"/>
      <c r="X87" s="331"/>
      <c r="Y87" s="332"/>
      <c r="Z87" s="113" t="str">
        <f t="shared" si="8"/>
        <v/>
      </c>
      <c r="AA87" s="46" t="str">
        <f t="shared" si="9"/>
        <v/>
      </c>
      <c r="AB87" s="46" t="str">
        <f t="shared" si="10"/>
        <v/>
      </c>
      <c r="AC87" s="45"/>
      <c r="AD87" s="26"/>
      <c r="AE87" s="26"/>
      <c r="AF87" s="27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</row>
    <row r="88" spans="1:219" ht="20.100000000000001" customHeight="1" x14ac:dyDescent="0.3">
      <c r="A88" s="17">
        <v>84</v>
      </c>
      <c r="B88" s="1"/>
      <c r="C88" s="3"/>
      <c r="D88" s="3"/>
      <c r="E88" s="63"/>
      <c r="F88" s="313"/>
      <c r="G88" s="314"/>
      <c r="H88" s="314"/>
      <c r="I88" s="314"/>
      <c r="J88" s="314"/>
      <c r="K88" s="314"/>
      <c r="L88" s="314"/>
      <c r="M88" s="314"/>
      <c r="N88" s="315"/>
      <c r="O88" s="315"/>
      <c r="P88" s="321" t="str">
        <f t="shared" si="7"/>
        <v xml:space="preserve"> </v>
      </c>
      <c r="Q88" s="70"/>
      <c r="R88" s="314"/>
      <c r="S88" s="314"/>
      <c r="T88" s="315"/>
      <c r="U88" s="325" t="str">
        <f t="shared" si="11"/>
        <v/>
      </c>
      <c r="V88" s="330"/>
      <c r="W88" s="331"/>
      <c r="X88" s="331"/>
      <c r="Y88" s="332"/>
      <c r="Z88" s="113" t="str">
        <f t="shared" si="8"/>
        <v/>
      </c>
      <c r="AA88" s="46" t="str">
        <f t="shared" si="9"/>
        <v/>
      </c>
      <c r="AB88" s="46" t="str">
        <f t="shared" si="10"/>
        <v/>
      </c>
      <c r="AC88" s="45"/>
      <c r="AD88" s="26"/>
      <c r="AE88" s="26"/>
      <c r="AF88" s="27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</row>
    <row r="89" spans="1:219" ht="20.100000000000001" customHeight="1" x14ac:dyDescent="0.3">
      <c r="A89" s="17">
        <v>85</v>
      </c>
      <c r="B89" s="1"/>
      <c r="C89" s="3"/>
      <c r="D89" s="3"/>
      <c r="E89" s="63"/>
      <c r="F89" s="313"/>
      <c r="G89" s="314"/>
      <c r="H89" s="314"/>
      <c r="I89" s="314"/>
      <c r="J89" s="314"/>
      <c r="K89" s="314"/>
      <c r="L89" s="314"/>
      <c r="M89" s="314"/>
      <c r="N89" s="315"/>
      <c r="O89" s="315"/>
      <c r="P89" s="321" t="str">
        <f t="shared" si="7"/>
        <v xml:space="preserve"> </v>
      </c>
      <c r="Q89" s="70"/>
      <c r="R89" s="314"/>
      <c r="S89" s="314"/>
      <c r="T89" s="315"/>
      <c r="U89" s="325" t="str">
        <f t="shared" si="11"/>
        <v/>
      </c>
      <c r="V89" s="330"/>
      <c r="W89" s="331"/>
      <c r="X89" s="331"/>
      <c r="Y89" s="332"/>
      <c r="Z89" s="113" t="str">
        <f t="shared" si="8"/>
        <v/>
      </c>
      <c r="AA89" s="46" t="str">
        <f t="shared" si="9"/>
        <v/>
      </c>
      <c r="AB89" s="46" t="str">
        <f t="shared" si="10"/>
        <v/>
      </c>
      <c r="AC89" s="45"/>
      <c r="AD89" s="26"/>
      <c r="AE89" s="26"/>
      <c r="AF89" s="27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</row>
    <row r="90" spans="1:219" ht="20.100000000000001" customHeight="1" x14ac:dyDescent="0.3">
      <c r="A90" s="17">
        <v>86</v>
      </c>
      <c r="B90" s="1"/>
      <c r="C90" s="3"/>
      <c r="D90" s="3"/>
      <c r="E90" s="63"/>
      <c r="F90" s="313"/>
      <c r="G90" s="314"/>
      <c r="H90" s="314"/>
      <c r="I90" s="314"/>
      <c r="J90" s="314"/>
      <c r="K90" s="314"/>
      <c r="L90" s="314"/>
      <c r="M90" s="314"/>
      <c r="N90" s="315"/>
      <c r="O90" s="315"/>
      <c r="P90" s="321" t="str">
        <f t="shared" si="7"/>
        <v xml:space="preserve"> </v>
      </c>
      <c r="Q90" s="70"/>
      <c r="R90" s="314"/>
      <c r="S90" s="314"/>
      <c r="T90" s="315"/>
      <c r="U90" s="325" t="str">
        <f t="shared" si="11"/>
        <v/>
      </c>
      <c r="V90" s="330"/>
      <c r="W90" s="331"/>
      <c r="X90" s="331"/>
      <c r="Y90" s="332"/>
      <c r="Z90" s="113" t="str">
        <f t="shared" si="8"/>
        <v/>
      </c>
      <c r="AA90" s="46" t="str">
        <f t="shared" si="9"/>
        <v/>
      </c>
      <c r="AB90" s="46" t="str">
        <f t="shared" si="10"/>
        <v/>
      </c>
      <c r="AC90" s="45"/>
      <c r="AD90" s="26"/>
      <c r="AE90" s="26"/>
      <c r="AF90" s="27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</row>
    <row r="91" spans="1:219" ht="20.100000000000001" customHeight="1" x14ac:dyDescent="0.3">
      <c r="A91" s="17">
        <v>87</v>
      </c>
      <c r="B91" s="1"/>
      <c r="C91" s="3"/>
      <c r="D91" s="3"/>
      <c r="E91" s="63"/>
      <c r="F91" s="313"/>
      <c r="G91" s="314"/>
      <c r="H91" s="314"/>
      <c r="I91" s="314"/>
      <c r="J91" s="314"/>
      <c r="K91" s="314"/>
      <c r="L91" s="314"/>
      <c r="M91" s="314"/>
      <c r="N91" s="315"/>
      <c r="O91" s="315"/>
      <c r="P91" s="321" t="str">
        <f t="shared" si="7"/>
        <v xml:space="preserve"> </v>
      </c>
      <c r="Q91" s="70"/>
      <c r="R91" s="314"/>
      <c r="S91" s="314"/>
      <c r="T91" s="315"/>
      <c r="U91" s="325" t="str">
        <f t="shared" si="11"/>
        <v/>
      </c>
      <c r="V91" s="330"/>
      <c r="W91" s="331"/>
      <c r="X91" s="331"/>
      <c r="Y91" s="332"/>
      <c r="Z91" s="113" t="str">
        <f t="shared" si="8"/>
        <v/>
      </c>
      <c r="AA91" s="46" t="str">
        <f t="shared" si="9"/>
        <v/>
      </c>
      <c r="AB91" s="46" t="str">
        <f t="shared" si="10"/>
        <v/>
      </c>
      <c r="AC91" s="45"/>
      <c r="AD91" s="26"/>
      <c r="AE91" s="26"/>
      <c r="AF91" s="27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</row>
    <row r="92" spans="1:219" ht="20.100000000000001" customHeight="1" x14ac:dyDescent="0.3">
      <c r="A92" s="17">
        <v>88</v>
      </c>
      <c r="B92" s="1"/>
      <c r="C92" s="3"/>
      <c r="D92" s="3"/>
      <c r="E92" s="63"/>
      <c r="F92" s="313"/>
      <c r="G92" s="314"/>
      <c r="H92" s="314"/>
      <c r="I92" s="314"/>
      <c r="J92" s="314"/>
      <c r="K92" s="314"/>
      <c r="L92" s="314"/>
      <c r="M92" s="314"/>
      <c r="N92" s="315"/>
      <c r="O92" s="315"/>
      <c r="P92" s="321" t="str">
        <f t="shared" si="7"/>
        <v xml:space="preserve"> </v>
      </c>
      <c r="Q92" s="70"/>
      <c r="R92" s="314"/>
      <c r="S92" s="314"/>
      <c r="T92" s="315"/>
      <c r="U92" s="325" t="str">
        <f t="shared" si="11"/>
        <v/>
      </c>
      <c r="V92" s="330"/>
      <c r="W92" s="331"/>
      <c r="X92" s="331"/>
      <c r="Y92" s="332"/>
      <c r="Z92" s="113" t="str">
        <f t="shared" si="8"/>
        <v/>
      </c>
      <c r="AA92" s="46" t="str">
        <f t="shared" si="9"/>
        <v/>
      </c>
      <c r="AB92" s="46" t="str">
        <f t="shared" si="10"/>
        <v/>
      </c>
      <c r="AC92" s="45"/>
      <c r="AD92" s="26"/>
      <c r="AE92" s="26"/>
      <c r="AF92" s="27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</row>
    <row r="93" spans="1:219" ht="20.100000000000001" customHeight="1" x14ac:dyDescent="0.3">
      <c r="A93" s="17">
        <v>89</v>
      </c>
      <c r="B93" s="1"/>
      <c r="C93" s="3"/>
      <c r="D93" s="3"/>
      <c r="E93" s="63"/>
      <c r="F93" s="313"/>
      <c r="G93" s="314"/>
      <c r="H93" s="314"/>
      <c r="I93" s="314"/>
      <c r="J93" s="314"/>
      <c r="K93" s="314"/>
      <c r="L93" s="314"/>
      <c r="M93" s="314"/>
      <c r="N93" s="315"/>
      <c r="O93" s="315"/>
      <c r="P93" s="321" t="str">
        <f t="shared" si="7"/>
        <v xml:space="preserve"> </v>
      </c>
      <c r="Q93" s="70"/>
      <c r="R93" s="314"/>
      <c r="S93" s="314"/>
      <c r="T93" s="315"/>
      <c r="U93" s="325" t="str">
        <f t="shared" si="11"/>
        <v/>
      </c>
      <c r="V93" s="330"/>
      <c r="W93" s="331"/>
      <c r="X93" s="331"/>
      <c r="Y93" s="332"/>
      <c r="Z93" s="113" t="str">
        <f t="shared" si="8"/>
        <v/>
      </c>
      <c r="AA93" s="46" t="str">
        <f t="shared" si="9"/>
        <v/>
      </c>
      <c r="AB93" s="46" t="str">
        <f t="shared" si="10"/>
        <v/>
      </c>
      <c r="AC93" s="45"/>
      <c r="AD93" s="26"/>
      <c r="AE93" s="26"/>
      <c r="AF93" s="27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</row>
    <row r="94" spans="1:219" ht="20.100000000000001" customHeight="1" x14ac:dyDescent="0.3">
      <c r="A94" s="17">
        <v>90</v>
      </c>
      <c r="B94" s="1"/>
      <c r="C94" s="3"/>
      <c r="D94" s="3"/>
      <c r="E94" s="63"/>
      <c r="F94" s="313"/>
      <c r="G94" s="314"/>
      <c r="H94" s="314"/>
      <c r="I94" s="314"/>
      <c r="J94" s="314"/>
      <c r="K94" s="314"/>
      <c r="L94" s="314"/>
      <c r="M94" s="314"/>
      <c r="N94" s="315"/>
      <c r="O94" s="315"/>
      <c r="P94" s="321" t="str">
        <f t="shared" si="7"/>
        <v xml:space="preserve"> </v>
      </c>
      <c r="Q94" s="70"/>
      <c r="R94" s="314"/>
      <c r="S94" s="314"/>
      <c r="T94" s="315"/>
      <c r="U94" s="325" t="str">
        <f t="shared" si="11"/>
        <v/>
      </c>
      <c r="V94" s="330"/>
      <c r="W94" s="331"/>
      <c r="X94" s="331"/>
      <c r="Y94" s="332"/>
      <c r="Z94" s="113" t="str">
        <f t="shared" si="8"/>
        <v/>
      </c>
      <c r="AA94" s="46" t="str">
        <f t="shared" si="9"/>
        <v/>
      </c>
      <c r="AB94" s="46" t="str">
        <f t="shared" si="10"/>
        <v/>
      </c>
      <c r="AC94" s="45"/>
      <c r="AD94" s="26"/>
      <c r="AE94" s="26"/>
      <c r="AF94" s="27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</row>
    <row r="95" spans="1:219" ht="20.100000000000001" customHeight="1" x14ac:dyDescent="0.3">
      <c r="A95" s="17">
        <v>91</v>
      </c>
      <c r="B95" s="1"/>
      <c r="C95" s="3"/>
      <c r="D95" s="3"/>
      <c r="E95" s="63"/>
      <c r="F95" s="313"/>
      <c r="G95" s="314"/>
      <c r="H95" s="314"/>
      <c r="I95" s="314"/>
      <c r="J95" s="314"/>
      <c r="K95" s="314"/>
      <c r="L95" s="314"/>
      <c r="M95" s="314"/>
      <c r="N95" s="315"/>
      <c r="O95" s="315"/>
      <c r="P95" s="321" t="str">
        <f t="shared" si="7"/>
        <v xml:space="preserve"> </v>
      </c>
      <c r="Q95" s="70"/>
      <c r="R95" s="314"/>
      <c r="S95" s="314"/>
      <c r="T95" s="315"/>
      <c r="U95" s="325" t="str">
        <f t="shared" si="11"/>
        <v/>
      </c>
      <c r="V95" s="330"/>
      <c r="W95" s="331"/>
      <c r="X95" s="331"/>
      <c r="Y95" s="332"/>
      <c r="Z95" s="113" t="str">
        <f t="shared" si="8"/>
        <v/>
      </c>
      <c r="AA95" s="46" t="str">
        <f t="shared" si="9"/>
        <v/>
      </c>
      <c r="AB95" s="46" t="str">
        <f t="shared" si="10"/>
        <v/>
      </c>
      <c r="AC95" s="45"/>
      <c r="AD95" s="26"/>
      <c r="AE95" s="26"/>
      <c r="AF95" s="27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</row>
    <row r="96" spans="1:219" ht="20.100000000000001" customHeight="1" x14ac:dyDescent="0.3">
      <c r="A96" s="17">
        <v>92</v>
      </c>
      <c r="B96" s="1"/>
      <c r="C96" s="3"/>
      <c r="D96" s="3"/>
      <c r="E96" s="63"/>
      <c r="F96" s="313"/>
      <c r="G96" s="314"/>
      <c r="H96" s="314"/>
      <c r="I96" s="314"/>
      <c r="J96" s="314"/>
      <c r="K96" s="314"/>
      <c r="L96" s="314"/>
      <c r="M96" s="314"/>
      <c r="N96" s="315"/>
      <c r="O96" s="315"/>
      <c r="P96" s="321" t="str">
        <f t="shared" si="7"/>
        <v xml:space="preserve"> </v>
      </c>
      <c r="Q96" s="70"/>
      <c r="R96" s="314"/>
      <c r="S96" s="314"/>
      <c r="T96" s="315"/>
      <c r="U96" s="325" t="str">
        <f t="shared" si="11"/>
        <v/>
      </c>
      <c r="V96" s="330"/>
      <c r="W96" s="331"/>
      <c r="X96" s="331"/>
      <c r="Y96" s="332"/>
      <c r="Z96" s="113" t="str">
        <f t="shared" si="8"/>
        <v/>
      </c>
      <c r="AA96" s="46" t="str">
        <f t="shared" si="9"/>
        <v/>
      </c>
      <c r="AB96" s="46" t="str">
        <f t="shared" si="10"/>
        <v/>
      </c>
      <c r="AC96" s="45"/>
      <c r="AD96" s="26"/>
      <c r="AE96" s="26"/>
      <c r="AF96" s="27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</row>
    <row r="97" spans="1:219" ht="20.100000000000001" customHeight="1" x14ac:dyDescent="0.3">
      <c r="A97" s="17">
        <v>93</v>
      </c>
      <c r="B97" s="1"/>
      <c r="C97" s="3"/>
      <c r="D97" s="3"/>
      <c r="E97" s="63"/>
      <c r="F97" s="313"/>
      <c r="G97" s="314"/>
      <c r="H97" s="314"/>
      <c r="I97" s="314"/>
      <c r="J97" s="314"/>
      <c r="K97" s="314"/>
      <c r="L97" s="314"/>
      <c r="M97" s="314"/>
      <c r="N97" s="315"/>
      <c r="O97" s="315"/>
      <c r="P97" s="321" t="str">
        <f t="shared" si="7"/>
        <v xml:space="preserve"> </v>
      </c>
      <c r="Q97" s="70"/>
      <c r="R97" s="314"/>
      <c r="S97" s="314"/>
      <c r="T97" s="315"/>
      <c r="U97" s="325" t="str">
        <f t="shared" si="11"/>
        <v/>
      </c>
      <c r="V97" s="330"/>
      <c r="W97" s="331"/>
      <c r="X97" s="331"/>
      <c r="Y97" s="332"/>
      <c r="Z97" s="113" t="str">
        <f t="shared" si="8"/>
        <v/>
      </c>
      <c r="AA97" s="46" t="str">
        <f t="shared" si="9"/>
        <v/>
      </c>
      <c r="AB97" s="46" t="str">
        <f t="shared" si="10"/>
        <v/>
      </c>
      <c r="AC97" s="45"/>
      <c r="AD97" s="26"/>
      <c r="AE97" s="26"/>
      <c r="AF97" s="27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</row>
    <row r="98" spans="1:219" ht="20.100000000000001" customHeight="1" x14ac:dyDescent="0.3">
      <c r="A98" s="17">
        <v>94</v>
      </c>
      <c r="B98" s="1"/>
      <c r="C98" s="3"/>
      <c r="D98" s="3"/>
      <c r="E98" s="63"/>
      <c r="F98" s="313"/>
      <c r="G98" s="314"/>
      <c r="H98" s="314"/>
      <c r="I98" s="314"/>
      <c r="J98" s="314"/>
      <c r="K98" s="314"/>
      <c r="L98" s="314"/>
      <c r="M98" s="314"/>
      <c r="N98" s="315"/>
      <c r="O98" s="315"/>
      <c r="P98" s="321" t="str">
        <f t="shared" si="7"/>
        <v xml:space="preserve"> </v>
      </c>
      <c r="Q98" s="70"/>
      <c r="R98" s="314"/>
      <c r="S98" s="314"/>
      <c r="T98" s="315"/>
      <c r="U98" s="325" t="str">
        <f t="shared" si="11"/>
        <v/>
      </c>
      <c r="V98" s="330"/>
      <c r="W98" s="331"/>
      <c r="X98" s="331"/>
      <c r="Y98" s="332"/>
      <c r="Z98" s="113" t="str">
        <f t="shared" si="8"/>
        <v/>
      </c>
      <c r="AA98" s="46" t="str">
        <f t="shared" si="9"/>
        <v/>
      </c>
      <c r="AB98" s="46" t="str">
        <f t="shared" si="10"/>
        <v/>
      </c>
      <c r="AC98" s="45"/>
      <c r="AD98" s="26"/>
      <c r="AE98" s="26"/>
      <c r="AF98" s="27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</row>
    <row r="99" spans="1:219" ht="20.100000000000001" customHeight="1" x14ac:dyDescent="0.3">
      <c r="A99" s="17">
        <v>95</v>
      </c>
      <c r="B99" s="1"/>
      <c r="C99" s="3"/>
      <c r="D99" s="3"/>
      <c r="E99" s="63"/>
      <c r="F99" s="313"/>
      <c r="G99" s="314"/>
      <c r="H99" s="314"/>
      <c r="I99" s="314"/>
      <c r="J99" s="314"/>
      <c r="K99" s="314"/>
      <c r="L99" s="314"/>
      <c r="M99" s="314"/>
      <c r="N99" s="315"/>
      <c r="O99" s="315"/>
      <c r="P99" s="321" t="str">
        <f t="shared" si="7"/>
        <v xml:space="preserve"> </v>
      </c>
      <c r="Q99" s="70"/>
      <c r="R99" s="314"/>
      <c r="S99" s="314"/>
      <c r="T99" s="315"/>
      <c r="U99" s="325" t="str">
        <f t="shared" si="11"/>
        <v/>
      </c>
      <c r="V99" s="330"/>
      <c r="W99" s="331"/>
      <c r="X99" s="331"/>
      <c r="Y99" s="332"/>
      <c r="Z99" s="113" t="str">
        <f t="shared" si="8"/>
        <v/>
      </c>
      <c r="AA99" s="46" t="str">
        <f t="shared" si="9"/>
        <v/>
      </c>
      <c r="AB99" s="46" t="str">
        <f t="shared" si="10"/>
        <v/>
      </c>
      <c r="AC99" s="45"/>
      <c r="AD99" s="26"/>
      <c r="AE99" s="26"/>
      <c r="AF99" s="27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</row>
    <row r="100" spans="1:219" ht="20.100000000000001" customHeight="1" x14ac:dyDescent="0.3">
      <c r="A100" s="17">
        <v>96</v>
      </c>
      <c r="B100" s="1"/>
      <c r="C100" s="3"/>
      <c r="D100" s="3"/>
      <c r="E100" s="63"/>
      <c r="F100" s="313"/>
      <c r="G100" s="314"/>
      <c r="H100" s="314"/>
      <c r="I100" s="314"/>
      <c r="J100" s="314"/>
      <c r="K100" s="314"/>
      <c r="L100" s="314"/>
      <c r="M100" s="314"/>
      <c r="N100" s="315"/>
      <c r="O100" s="315"/>
      <c r="P100" s="321" t="str">
        <f t="shared" si="7"/>
        <v xml:space="preserve"> </v>
      </c>
      <c r="Q100" s="70"/>
      <c r="R100" s="314"/>
      <c r="S100" s="314"/>
      <c r="T100" s="315"/>
      <c r="U100" s="325" t="str">
        <f t="shared" si="11"/>
        <v/>
      </c>
      <c r="V100" s="330"/>
      <c r="W100" s="331"/>
      <c r="X100" s="331"/>
      <c r="Y100" s="332"/>
      <c r="Z100" s="113" t="str">
        <f t="shared" si="8"/>
        <v/>
      </c>
      <c r="AA100" s="46" t="str">
        <f t="shared" si="9"/>
        <v/>
      </c>
      <c r="AB100" s="46" t="str">
        <f t="shared" si="10"/>
        <v/>
      </c>
      <c r="AC100" s="45"/>
      <c r="AD100" s="26"/>
      <c r="AE100" s="26"/>
      <c r="AF100" s="27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</row>
    <row r="101" spans="1:219" ht="20.100000000000001" customHeight="1" x14ac:dyDescent="0.3">
      <c r="A101" s="17">
        <v>97</v>
      </c>
      <c r="B101" s="1"/>
      <c r="C101" s="3"/>
      <c r="D101" s="3"/>
      <c r="E101" s="63"/>
      <c r="F101" s="313"/>
      <c r="G101" s="314"/>
      <c r="H101" s="314"/>
      <c r="I101" s="314"/>
      <c r="J101" s="314"/>
      <c r="K101" s="314"/>
      <c r="L101" s="314"/>
      <c r="M101" s="314"/>
      <c r="N101" s="315"/>
      <c r="O101" s="315"/>
      <c r="P101" s="321" t="str">
        <f t="shared" si="7"/>
        <v xml:space="preserve"> </v>
      </c>
      <c r="Q101" s="70"/>
      <c r="R101" s="314"/>
      <c r="S101" s="314"/>
      <c r="T101" s="315"/>
      <c r="U101" s="325" t="str">
        <f t="shared" si="11"/>
        <v/>
      </c>
      <c r="V101" s="330"/>
      <c r="W101" s="331"/>
      <c r="X101" s="331"/>
      <c r="Y101" s="332"/>
      <c r="Z101" s="113" t="str">
        <f t="shared" si="8"/>
        <v/>
      </c>
      <c r="AA101" s="46" t="str">
        <f t="shared" si="9"/>
        <v/>
      </c>
      <c r="AB101" s="46" t="str">
        <f t="shared" si="10"/>
        <v/>
      </c>
      <c r="AC101" s="45"/>
      <c r="AD101" s="26"/>
      <c r="AE101" s="26"/>
      <c r="AF101" s="27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</row>
    <row r="102" spans="1:219" ht="20.100000000000001" customHeight="1" x14ac:dyDescent="0.3">
      <c r="A102" s="17">
        <v>98</v>
      </c>
      <c r="B102" s="1"/>
      <c r="C102" s="3"/>
      <c r="D102" s="3"/>
      <c r="E102" s="63"/>
      <c r="F102" s="313"/>
      <c r="G102" s="314"/>
      <c r="H102" s="314"/>
      <c r="I102" s="314"/>
      <c r="J102" s="314"/>
      <c r="K102" s="314"/>
      <c r="L102" s="314"/>
      <c r="M102" s="314"/>
      <c r="N102" s="315"/>
      <c r="O102" s="315"/>
      <c r="P102" s="321" t="str">
        <f t="shared" si="7"/>
        <v xml:space="preserve"> </v>
      </c>
      <c r="Q102" s="70"/>
      <c r="R102" s="314"/>
      <c r="S102" s="314"/>
      <c r="T102" s="315"/>
      <c r="U102" s="325" t="str">
        <f t="shared" si="11"/>
        <v/>
      </c>
      <c r="V102" s="330"/>
      <c r="W102" s="331"/>
      <c r="X102" s="331"/>
      <c r="Y102" s="332"/>
      <c r="Z102" s="113" t="str">
        <f t="shared" si="8"/>
        <v/>
      </c>
      <c r="AA102" s="46" t="str">
        <f t="shared" si="9"/>
        <v/>
      </c>
      <c r="AB102" s="46" t="str">
        <f t="shared" si="10"/>
        <v/>
      </c>
      <c r="AC102" s="45"/>
      <c r="AD102" s="26"/>
      <c r="AE102" s="26"/>
      <c r="AF102" s="27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</row>
    <row r="103" spans="1:219" ht="20.100000000000001" customHeight="1" x14ac:dyDescent="0.3">
      <c r="A103" s="17">
        <v>99</v>
      </c>
      <c r="B103" s="1"/>
      <c r="C103" s="3"/>
      <c r="D103" s="3"/>
      <c r="E103" s="63"/>
      <c r="F103" s="313"/>
      <c r="G103" s="314"/>
      <c r="H103" s="314"/>
      <c r="I103" s="314"/>
      <c r="J103" s="314"/>
      <c r="K103" s="314"/>
      <c r="L103" s="314"/>
      <c r="M103" s="314"/>
      <c r="N103" s="315"/>
      <c r="O103" s="315"/>
      <c r="P103" s="321" t="str">
        <f t="shared" si="7"/>
        <v xml:space="preserve"> </v>
      </c>
      <c r="Q103" s="70"/>
      <c r="R103" s="314"/>
      <c r="S103" s="314"/>
      <c r="T103" s="315"/>
      <c r="U103" s="325" t="str">
        <f t="shared" si="11"/>
        <v/>
      </c>
      <c r="V103" s="330"/>
      <c r="W103" s="331"/>
      <c r="X103" s="331"/>
      <c r="Y103" s="332"/>
      <c r="Z103" s="113" t="str">
        <f t="shared" si="8"/>
        <v/>
      </c>
      <c r="AA103" s="46" t="str">
        <f t="shared" si="9"/>
        <v/>
      </c>
      <c r="AB103" s="46" t="str">
        <f t="shared" si="10"/>
        <v/>
      </c>
      <c r="AC103" s="45"/>
      <c r="AD103" s="26"/>
      <c r="AE103" s="26"/>
      <c r="AF103" s="27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</row>
    <row r="104" spans="1:219" ht="20.100000000000001" customHeight="1" x14ac:dyDescent="0.3">
      <c r="A104" s="17">
        <v>100</v>
      </c>
      <c r="B104" s="1"/>
      <c r="C104" s="3"/>
      <c r="D104" s="3"/>
      <c r="E104" s="63"/>
      <c r="F104" s="313"/>
      <c r="G104" s="314"/>
      <c r="H104" s="314"/>
      <c r="I104" s="314"/>
      <c r="J104" s="314"/>
      <c r="K104" s="314"/>
      <c r="L104" s="314"/>
      <c r="M104" s="314"/>
      <c r="N104" s="315"/>
      <c r="O104" s="315"/>
      <c r="P104" s="321" t="str">
        <f t="shared" si="7"/>
        <v xml:space="preserve"> </v>
      </c>
      <c r="Q104" s="70"/>
      <c r="R104" s="314"/>
      <c r="S104" s="314"/>
      <c r="T104" s="315"/>
      <c r="U104" s="325" t="str">
        <f t="shared" si="11"/>
        <v/>
      </c>
      <c r="V104" s="330"/>
      <c r="W104" s="331"/>
      <c r="X104" s="331"/>
      <c r="Y104" s="332"/>
      <c r="Z104" s="113" t="str">
        <f t="shared" si="8"/>
        <v/>
      </c>
      <c r="AA104" s="46" t="str">
        <f t="shared" si="9"/>
        <v/>
      </c>
      <c r="AB104" s="46" t="str">
        <f t="shared" si="10"/>
        <v/>
      </c>
      <c r="AC104" s="45"/>
      <c r="AD104" s="26"/>
      <c r="AE104" s="26"/>
      <c r="AF104" s="27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</row>
    <row r="105" spans="1:219" ht="20.100000000000001" customHeight="1" x14ac:dyDescent="0.3">
      <c r="A105" s="17">
        <v>101</v>
      </c>
      <c r="B105" s="1"/>
      <c r="C105" s="3"/>
      <c r="D105" s="3"/>
      <c r="E105" s="63"/>
      <c r="F105" s="313"/>
      <c r="G105" s="314"/>
      <c r="H105" s="314"/>
      <c r="I105" s="314"/>
      <c r="J105" s="314"/>
      <c r="K105" s="314"/>
      <c r="L105" s="314"/>
      <c r="M105" s="314"/>
      <c r="N105" s="315"/>
      <c r="O105" s="315"/>
      <c r="P105" s="321" t="str">
        <f t="shared" si="7"/>
        <v xml:space="preserve"> </v>
      </c>
      <c r="Q105" s="70"/>
      <c r="R105" s="314"/>
      <c r="S105" s="314"/>
      <c r="T105" s="315"/>
      <c r="U105" s="325" t="str">
        <f t="shared" si="11"/>
        <v/>
      </c>
      <c r="V105" s="330"/>
      <c r="W105" s="331"/>
      <c r="X105" s="331"/>
      <c r="Y105" s="332"/>
      <c r="Z105" s="113" t="str">
        <f t="shared" si="8"/>
        <v/>
      </c>
      <c r="AA105" s="46" t="str">
        <f t="shared" si="9"/>
        <v/>
      </c>
      <c r="AB105" s="46" t="str">
        <f t="shared" si="10"/>
        <v/>
      </c>
      <c r="AC105" s="45"/>
      <c r="AD105" s="26"/>
      <c r="AE105" s="26"/>
      <c r="AF105" s="27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</row>
    <row r="106" spans="1:219" ht="20.100000000000001" customHeight="1" x14ac:dyDescent="0.3">
      <c r="A106" s="17">
        <v>102</v>
      </c>
      <c r="B106" s="1"/>
      <c r="C106" s="3"/>
      <c r="D106" s="3"/>
      <c r="E106" s="63"/>
      <c r="F106" s="313"/>
      <c r="G106" s="314"/>
      <c r="H106" s="314"/>
      <c r="I106" s="314"/>
      <c r="J106" s="314"/>
      <c r="K106" s="314"/>
      <c r="L106" s="314"/>
      <c r="M106" s="314"/>
      <c r="N106" s="315"/>
      <c r="O106" s="315"/>
      <c r="P106" s="321" t="str">
        <f t="shared" si="7"/>
        <v xml:space="preserve"> </v>
      </c>
      <c r="Q106" s="70"/>
      <c r="R106" s="314"/>
      <c r="S106" s="314"/>
      <c r="T106" s="315"/>
      <c r="U106" s="325" t="str">
        <f t="shared" si="11"/>
        <v/>
      </c>
      <c r="V106" s="330"/>
      <c r="W106" s="331"/>
      <c r="X106" s="331"/>
      <c r="Y106" s="332"/>
      <c r="Z106" s="113" t="str">
        <f t="shared" si="8"/>
        <v/>
      </c>
      <c r="AA106" s="46" t="str">
        <f t="shared" si="9"/>
        <v/>
      </c>
      <c r="AB106" s="46" t="str">
        <f t="shared" si="10"/>
        <v/>
      </c>
      <c r="AC106" s="45"/>
      <c r="AD106" s="26"/>
      <c r="AE106" s="26"/>
      <c r="AF106" s="27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</row>
    <row r="107" spans="1:219" ht="20.100000000000001" customHeight="1" x14ac:dyDescent="0.3">
      <c r="A107" s="17">
        <v>103</v>
      </c>
      <c r="B107" s="1"/>
      <c r="C107" s="3"/>
      <c r="D107" s="3"/>
      <c r="E107" s="63"/>
      <c r="F107" s="313"/>
      <c r="G107" s="314"/>
      <c r="H107" s="314"/>
      <c r="I107" s="314"/>
      <c r="J107" s="314"/>
      <c r="K107" s="314"/>
      <c r="L107" s="314"/>
      <c r="M107" s="314"/>
      <c r="N107" s="315"/>
      <c r="O107" s="315"/>
      <c r="P107" s="321" t="str">
        <f t="shared" si="7"/>
        <v xml:space="preserve"> </v>
      </c>
      <c r="Q107" s="70"/>
      <c r="R107" s="314"/>
      <c r="S107" s="314"/>
      <c r="T107" s="315"/>
      <c r="U107" s="325" t="str">
        <f t="shared" si="11"/>
        <v/>
      </c>
      <c r="V107" s="330"/>
      <c r="W107" s="331"/>
      <c r="X107" s="331"/>
      <c r="Y107" s="332"/>
      <c r="Z107" s="113" t="str">
        <f t="shared" si="8"/>
        <v/>
      </c>
      <c r="AA107" s="46" t="str">
        <f t="shared" si="9"/>
        <v/>
      </c>
      <c r="AB107" s="46" t="str">
        <f t="shared" si="10"/>
        <v/>
      </c>
      <c r="AC107" s="45"/>
      <c r="AD107" s="26"/>
      <c r="AE107" s="26"/>
      <c r="AF107" s="27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</row>
    <row r="108" spans="1:219" ht="20.100000000000001" customHeight="1" x14ac:dyDescent="0.3">
      <c r="A108" s="17">
        <v>104</v>
      </c>
      <c r="B108" s="1"/>
      <c r="C108" s="3"/>
      <c r="D108" s="3"/>
      <c r="E108" s="63"/>
      <c r="F108" s="313"/>
      <c r="G108" s="314"/>
      <c r="H108" s="314"/>
      <c r="I108" s="314"/>
      <c r="J108" s="314"/>
      <c r="K108" s="314"/>
      <c r="L108" s="314"/>
      <c r="M108" s="314"/>
      <c r="N108" s="315"/>
      <c r="O108" s="315"/>
      <c r="P108" s="321" t="str">
        <f t="shared" si="7"/>
        <v xml:space="preserve"> </v>
      </c>
      <c r="Q108" s="70"/>
      <c r="R108" s="314"/>
      <c r="S108" s="314"/>
      <c r="T108" s="315"/>
      <c r="U108" s="325" t="str">
        <f t="shared" si="11"/>
        <v/>
      </c>
      <c r="V108" s="330"/>
      <c r="W108" s="331"/>
      <c r="X108" s="331"/>
      <c r="Y108" s="332"/>
      <c r="Z108" s="113" t="str">
        <f t="shared" si="8"/>
        <v/>
      </c>
      <c r="AA108" s="46" t="str">
        <f t="shared" si="9"/>
        <v/>
      </c>
      <c r="AB108" s="46" t="str">
        <f t="shared" si="10"/>
        <v/>
      </c>
      <c r="AC108" s="45"/>
      <c r="AD108" s="26"/>
      <c r="AE108" s="26"/>
      <c r="AF108" s="27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</row>
    <row r="109" spans="1:219" ht="20.100000000000001" customHeight="1" x14ac:dyDescent="0.3">
      <c r="A109" s="17">
        <v>105</v>
      </c>
      <c r="B109" s="1"/>
      <c r="C109" s="3"/>
      <c r="D109" s="3"/>
      <c r="E109" s="63"/>
      <c r="F109" s="313"/>
      <c r="G109" s="314"/>
      <c r="H109" s="314"/>
      <c r="I109" s="314"/>
      <c r="J109" s="314"/>
      <c r="K109" s="314"/>
      <c r="L109" s="314"/>
      <c r="M109" s="314"/>
      <c r="N109" s="315"/>
      <c r="O109" s="315"/>
      <c r="P109" s="321" t="str">
        <f t="shared" si="7"/>
        <v xml:space="preserve"> </v>
      </c>
      <c r="Q109" s="70"/>
      <c r="R109" s="314"/>
      <c r="S109" s="314"/>
      <c r="T109" s="315"/>
      <c r="U109" s="325" t="str">
        <f t="shared" si="11"/>
        <v/>
      </c>
      <c r="V109" s="330"/>
      <c r="W109" s="331"/>
      <c r="X109" s="331"/>
      <c r="Y109" s="332"/>
      <c r="Z109" s="113" t="str">
        <f t="shared" si="8"/>
        <v/>
      </c>
      <c r="AA109" s="46" t="str">
        <f t="shared" si="9"/>
        <v/>
      </c>
      <c r="AB109" s="46" t="str">
        <f t="shared" si="10"/>
        <v/>
      </c>
      <c r="AC109" s="45"/>
      <c r="AD109" s="26"/>
      <c r="AE109" s="26"/>
      <c r="AF109" s="27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</row>
    <row r="110" spans="1:219" ht="20.100000000000001" customHeight="1" x14ac:dyDescent="0.3">
      <c r="A110" s="17">
        <v>106</v>
      </c>
      <c r="B110" s="1"/>
      <c r="C110" s="3"/>
      <c r="D110" s="3"/>
      <c r="E110" s="63"/>
      <c r="F110" s="313"/>
      <c r="G110" s="314"/>
      <c r="H110" s="314"/>
      <c r="I110" s="314"/>
      <c r="J110" s="314"/>
      <c r="K110" s="314"/>
      <c r="L110" s="314"/>
      <c r="M110" s="314"/>
      <c r="N110" s="315"/>
      <c r="O110" s="315"/>
      <c r="P110" s="321" t="str">
        <f t="shared" si="7"/>
        <v xml:space="preserve"> </v>
      </c>
      <c r="Q110" s="70"/>
      <c r="R110" s="314"/>
      <c r="S110" s="314"/>
      <c r="T110" s="315"/>
      <c r="U110" s="325" t="str">
        <f t="shared" si="11"/>
        <v/>
      </c>
      <c r="V110" s="330"/>
      <c r="W110" s="331"/>
      <c r="X110" s="331"/>
      <c r="Y110" s="332"/>
      <c r="Z110" s="113" t="str">
        <f t="shared" si="8"/>
        <v/>
      </c>
      <c r="AA110" s="46" t="str">
        <f t="shared" si="9"/>
        <v/>
      </c>
      <c r="AB110" s="46" t="str">
        <f t="shared" si="10"/>
        <v/>
      </c>
      <c r="AC110" s="45"/>
      <c r="AD110" s="26"/>
      <c r="AE110" s="26"/>
      <c r="AF110" s="27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</row>
    <row r="111" spans="1:219" ht="20.100000000000001" customHeight="1" x14ac:dyDescent="0.3">
      <c r="A111" s="17">
        <v>107</v>
      </c>
      <c r="B111" s="1"/>
      <c r="C111" s="3"/>
      <c r="D111" s="3"/>
      <c r="E111" s="63"/>
      <c r="F111" s="313"/>
      <c r="G111" s="314"/>
      <c r="H111" s="314"/>
      <c r="I111" s="314"/>
      <c r="J111" s="314"/>
      <c r="K111" s="314"/>
      <c r="L111" s="314"/>
      <c r="M111" s="314"/>
      <c r="N111" s="315"/>
      <c r="O111" s="315"/>
      <c r="P111" s="321" t="str">
        <f t="shared" si="7"/>
        <v xml:space="preserve"> </v>
      </c>
      <c r="Q111" s="70"/>
      <c r="R111" s="314"/>
      <c r="S111" s="314"/>
      <c r="T111" s="315"/>
      <c r="U111" s="325" t="str">
        <f t="shared" si="11"/>
        <v/>
      </c>
      <c r="V111" s="330"/>
      <c r="W111" s="331"/>
      <c r="X111" s="331"/>
      <c r="Y111" s="332"/>
      <c r="Z111" s="113" t="str">
        <f t="shared" si="8"/>
        <v/>
      </c>
      <c r="AA111" s="46" t="str">
        <f t="shared" si="9"/>
        <v/>
      </c>
      <c r="AB111" s="46" t="str">
        <f t="shared" si="10"/>
        <v/>
      </c>
      <c r="AC111" s="45"/>
      <c r="AD111" s="26"/>
      <c r="AE111" s="26"/>
      <c r="AF111" s="27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</row>
    <row r="112" spans="1:219" ht="20.100000000000001" customHeight="1" x14ac:dyDescent="0.3">
      <c r="A112" s="17">
        <v>108</v>
      </c>
      <c r="B112" s="1"/>
      <c r="C112" s="3"/>
      <c r="D112" s="3"/>
      <c r="E112" s="63"/>
      <c r="F112" s="313"/>
      <c r="G112" s="314"/>
      <c r="H112" s="314"/>
      <c r="I112" s="314"/>
      <c r="J112" s="314"/>
      <c r="K112" s="314"/>
      <c r="L112" s="314"/>
      <c r="M112" s="314"/>
      <c r="N112" s="315"/>
      <c r="O112" s="315"/>
      <c r="P112" s="321" t="str">
        <f t="shared" si="7"/>
        <v xml:space="preserve"> </v>
      </c>
      <c r="Q112" s="70"/>
      <c r="R112" s="314"/>
      <c r="S112" s="314"/>
      <c r="T112" s="315"/>
      <c r="U112" s="325" t="str">
        <f t="shared" si="11"/>
        <v/>
      </c>
      <c r="V112" s="330"/>
      <c r="W112" s="331"/>
      <c r="X112" s="331"/>
      <c r="Y112" s="332"/>
      <c r="Z112" s="113" t="str">
        <f t="shared" si="8"/>
        <v/>
      </c>
      <c r="AA112" s="46" t="str">
        <f t="shared" si="9"/>
        <v/>
      </c>
      <c r="AB112" s="46" t="str">
        <f t="shared" si="10"/>
        <v/>
      </c>
      <c r="AC112" s="45"/>
      <c r="AD112" s="26"/>
      <c r="AE112" s="26"/>
      <c r="AF112" s="27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</row>
    <row r="113" spans="1:219" ht="20.100000000000001" customHeight="1" x14ac:dyDescent="0.3">
      <c r="A113" s="17">
        <v>109</v>
      </c>
      <c r="B113" s="1"/>
      <c r="C113" s="3"/>
      <c r="D113" s="3"/>
      <c r="E113" s="63"/>
      <c r="F113" s="313"/>
      <c r="G113" s="314"/>
      <c r="H113" s="314"/>
      <c r="I113" s="314"/>
      <c r="J113" s="314"/>
      <c r="K113" s="314"/>
      <c r="L113" s="314"/>
      <c r="M113" s="314"/>
      <c r="N113" s="315"/>
      <c r="O113" s="315"/>
      <c r="P113" s="321" t="str">
        <f t="shared" si="7"/>
        <v xml:space="preserve"> </v>
      </c>
      <c r="Q113" s="70"/>
      <c r="R113" s="314"/>
      <c r="S113" s="314"/>
      <c r="T113" s="315"/>
      <c r="U113" s="325" t="str">
        <f t="shared" si="11"/>
        <v/>
      </c>
      <c r="V113" s="330"/>
      <c r="W113" s="331"/>
      <c r="X113" s="331"/>
      <c r="Y113" s="332"/>
      <c r="Z113" s="113" t="str">
        <f t="shared" si="8"/>
        <v/>
      </c>
      <c r="AA113" s="46" t="str">
        <f t="shared" si="9"/>
        <v/>
      </c>
      <c r="AB113" s="46" t="str">
        <f t="shared" si="10"/>
        <v/>
      </c>
      <c r="AC113" s="45"/>
      <c r="AD113" s="26"/>
      <c r="AE113" s="26"/>
      <c r="AF113" s="27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</row>
    <row r="114" spans="1:219" ht="20.100000000000001" customHeight="1" x14ac:dyDescent="0.3">
      <c r="A114" s="17">
        <v>110</v>
      </c>
      <c r="B114" s="1"/>
      <c r="C114" s="3"/>
      <c r="D114" s="3"/>
      <c r="E114" s="63"/>
      <c r="F114" s="313"/>
      <c r="G114" s="314"/>
      <c r="H114" s="314"/>
      <c r="I114" s="314"/>
      <c r="J114" s="314"/>
      <c r="K114" s="314"/>
      <c r="L114" s="314"/>
      <c r="M114" s="314"/>
      <c r="N114" s="315"/>
      <c r="O114" s="315"/>
      <c r="P114" s="321" t="str">
        <f t="shared" si="7"/>
        <v xml:space="preserve"> </v>
      </c>
      <c r="Q114" s="70"/>
      <c r="R114" s="314"/>
      <c r="S114" s="314"/>
      <c r="T114" s="315"/>
      <c r="U114" s="325" t="str">
        <f t="shared" si="11"/>
        <v/>
      </c>
      <c r="V114" s="330"/>
      <c r="W114" s="331"/>
      <c r="X114" s="331"/>
      <c r="Y114" s="332"/>
      <c r="Z114" s="113" t="str">
        <f t="shared" si="8"/>
        <v/>
      </c>
      <c r="AA114" s="46" t="str">
        <f t="shared" si="9"/>
        <v/>
      </c>
      <c r="AB114" s="46" t="str">
        <f t="shared" si="10"/>
        <v/>
      </c>
      <c r="AC114" s="45"/>
      <c r="AD114" s="26"/>
      <c r="AE114" s="26"/>
      <c r="AF114" s="27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</row>
    <row r="115" spans="1:219" ht="20.100000000000001" customHeight="1" x14ac:dyDescent="0.3">
      <c r="A115" s="17">
        <v>111</v>
      </c>
      <c r="B115" s="1"/>
      <c r="C115" s="3"/>
      <c r="D115" s="3"/>
      <c r="E115" s="63"/>
      <c r="F115" s="313"/>
      <c r="G115" s="314"/>
      <c r="H115" s="314"/>
      <c r="I115" s="314"/>
      <c r="J115" s="314"/>
      <c r="K115" s="314"/>
      <c r="L115" s="314"/>
      <c r="M115" s="314"/>
      <c r="N115" s="315"/>
      <c r="O115" s="315"/>
      <c r="P115" s="321" t="str">
        <f t="shared" si="7"/>
        <v xml:space="preserve"> </v>
      </c>
      <c r="Q115" s="70"/>
      <c r="R115" s="314"/>
      <c r="S115" s="314"/>
      <c r="T115" s="315"/>
      <c r="U115" s="325" t="str">
        <f t="shared" si="11"/>
        <v/>
      </c>
      <c r="V115" s="330"/>
      <c r="W115" s="331"/>
      <c r="X115" s="331"/>
      <c r="Y115" s="332"/>
      <c r="Z115" s="113" t="str">
        <f t="shared" si="8"/>
        <v/>
      </c>
      <c r="AA115" s="46" t="str">
        <f t="shared" si="9"/>
        <v/>
      </c>
      <c r="AB115" s="46" t="str">
        <f t="shared" si="10"/>
        <v/>
      </c>
      <c r="AC115" s="45"/>
      <c r="AD115" s="26"/>
      <c r="AE115" s="26"/>
      <c r="AF115" s="27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</row>
    <row r="116" spans="1:219" ht="20.100000000000001" customHeight="1" x14ac:dyDescent="0.3">
      <c r="A116" s="17">
        <v>112</v>
      </c>
      <c r="B116" s="1"/>
      <c r="C116" s="3"/>
      <c r="D116" s="3"/>
      <c r="E116" s="63"/>
      <c r="F116" s="313"/>
      <c r="G116" s="314"/>
      <c r="H116" s="314"/>
      <c r="I116" s="314"/>
      <c r="J116" s="314"/>
      <c r="K116" s="314"/>
      <c r="L116" s="314"/>
      <c r="M116" s="314"/>
      <c r="N116" s="315"/>
      <c r="O116" s="315"/>
      <c r="P116" s="321" t="str">
        <f t="shared" si="7"/>
        <v xml:space="preserve"> </v>
      </c>
      <c r="Q116" s="70"/>
      <c r="R116" s="314"/>
      <c r="S116" s="314"/>
      <c r="T116" s="315"/>
      <c r="U116" s="325" t="str">
        <f t="shared" si="11"/>
        <v/>
      </c>
      <c r="V116" s="330"/>
      <c r="W116" s="331"/>
      <c r="X116" s="331"/>
      <c r="Y116" s="332"/>
      <c r="Z116" s="113" t="str">
        <f t="shared" si="8"/>
        <v/>
      </c>
      <c r="AA116" s="46" t="str">
        <f t="shared" si="9"/>
        <v/>
      </c>
      <c r="AB116" s="46" t="str">
        <f t="shared" si="10"/>
        <v/>
      </c>
      <c r="AC116" s="45"/>
      <c r="AD116" s="26"/>
      <c r="AE116" s="26"/>
      <c r="AF116" s="27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</row>
    <row r="117" spans="1:219" ht="20.100000000000001" customHeight="1" x14ac:dyDescent="0.3">
      <c r="A117" s="17">
        <v>113</v>
      </c>
      <c r="B117" s="1"/>
      <c r="C117" s="3"/>
      <c r="D117" s="3"/>
      <c r="E117" s="63"/>
      <c r="F117" s="313"/>
      <c r="G117" s="314"/>
      <c r="H117" s="314"/>
      <c r="I117" s="314"/>
      <c r="J117" s="314"/>
      <c r="K117" s="314"/>
      <c r="L117" s="314"/>
      <c r="M117" s="314"/>
      <c r="N117" s="315"/>
      <c r="O117" s="315"/>
      <c r="P117" s="321" t="str">
        <f t="shared" si="7"/>
        <v xml:space="preserve"> </v>
      </c>
      <c r="Q117" s="70"/>
      <c r="R117" s="314"/>
      <c r="S117" s="314"/>
      <c r="T117" s="315"/>
      <c r="U117" s="325" t="str">
        <f t="shared" si="11"/>
        <v/>
      </c>
      <c r="V117" s="330"/>
      <c r="W117" s="331"/>
      <c r="X117" s="331"/>
      <c r="Y117" s="332"/>
      <c r="Z117" s="113" t="str">
        <f t="shared" si="8"/>
        <v/>
      </c>
      <c r="AA117" s="46" t="str">
        <f t="shared" si="9"/>
        <v/>
      </c>
      <c r="AB117" s="46" t="str">
        <f t="shared" si="10"/>
        <v/>
      </c>
      <c r="AC117" s="45"/>
      <c r="AD117" s="26"/>
      <c r="AE117" s="26"/>
      <c r="AF117" s="27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</row>
    <row r="118" spans="1:219" ht="20.100000000000001" customHeight="1" x14ac:dyDescent="0.3">
      <c r="A118" s="17">
        <v>114</v>
      </c>
      <c r="B118" s="1"/>
      <c r="C118" s="3"/>
      <c r="D118" s="3"/>
      <c r="E118" s="63"/>
      <c r="F118" s="313"/>
      <c r="G118" s="314"/>
      <c r="H118" s="314"/>
      <c r="I118" s="314"/>
      <c r="J118" s="314"/>
      <c r="K118" s="314"/>
      <c r="L118" s="314"/>
      <c r="M118" s="314"/>
      <c r="N118" s="315"/>
      <c r="O118" s="315"/>
      <c r="P118" s="321" t="str">
        <f t="shared" si="7"/>
        <v xml:space="preserve"> </v>
      </c>
      <c r="Q118" s="70"/>
      <c r="R118" s="314"/>
      <c r="S118" s="314"/>
      <c r="T118" s="315"/>
      <c r="U118" s="325" t="str">
        <f t="shared" si="11"/>
        <v/>
      </c>
      <c r="V118" s="330"/>
      <c r="W118" s="331"/>
      <c r="X118" s="331"/>
      <c r="Y118" s="332"/>
      <c r="Z118" s="113" t="str">
        <f t="shared" si="8"/>
        <v/>
      </c>
      <c r="AA118" s="46" t="str">
        <f t="shared" si="9"/>
        <v/>
      </c>
      <c r="AB118" s="46" t="str">
        <f t="shared" si="10"/>
        <v/>
      </c>
      <c r="AC118" s="45"/>
      <c r="AD118" s="26"/>
      <c r="AE118" s="26"/>
      <c r="AF118" s="27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</row>
    <row r="119" spans="1:219" ht="20.100000000000001" customHeight="1" x14ac:dyDescent="0.3">
      <c r="A119" s="17">
        <v>115</v>
      </c>
      <c r="B119" s="1"/>
      <c r="C119" s="3"/>
      <c r="D119" s="3"/>
      <c r="E119" s="63"/>
      <c r="F119" s="313"/>
      <c r="G119" s="314"/>
      <c r="H119" s="314"/>
      <c r="I119" s="314"/>
      <c r="J119" s="314"/>
      <c r="K119" s="314"/>
      <c r="L119" s="314"/>
      <c r="M119" s="314"/>
      <c r="N119" s="315"/>
      <c r="O119" s="315"/>
      <c r="P119" s="321" t="str">
        <f t="shared" si="7"/>
        <v xml:space="preserve"> </v>
      </c>
      <c r="Q119" s="70"/>
      <c r="R119" s="314"/>
      <c r="S119" s="314"/>
      <c r="T119" s="315"/>
      <c r="U119" s="325" t="str">
        <f t="shared" si="11"/>
        <v/>
      </c>
      <c r="V119" s="330"/>
      <c r="W119" s="331"/>
      <c r="X119" s="331"/>
      <c r="Y119" s="332"/>
      <c r="Z119" s="113" t="str">
        <f t="shared" si="8"/>
        <v/>
      </c>
      <c r="AA119" s="46" t="str">
        <f t="shared" si="9"/>
        <v/>
      </c>
      <c r="AB119" s="46" t="str">
        <f t="shared" si="10"/>
        <v/>
      </c>
      <c r="AC119" s="45"/>
      <c r="AD119" s="26"/>
      <c r="AE119" s="26"/>
      <c r="AF119" s="27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</row>
    <row r="120" spans="1:219" ht="20.100000000000001" customHeight="1" x14ac:dyDescent="0.3">
      <c r="A120" s="17">
        <v>116</v>
      </c>
      <c r="B120" s="1"/>
      <c r="C120" s="3"/>
      <c r="D120" s="3"/>
      <c r="E120" s="63"/>
      <c r="F120" s="313"/>
      <c r="G120" s="314"/>
      <c r="H120" s="314"/>
      <c r="I120" s="314"/>
      <c r="J120" s="314"/>
      <c r="K120" s="314"/>
      <c r="L120" s="314"/>
      <c r="M120" s="314"/>
      <c r="N120" s="315"/>
      <c r="O120" s="315"/>
      <c r="P120" s="321" t="str">
        <f t="shared" si="7"/>
        <v xml:space="preserve"> </v>
      </c>
      <c r="Q120" s="70"/>
      <c r="R120" s="314"/>
      <c r="S120" s="314"/>
      <c r="T120" s="315"/>
      <c r="U120" s="325" t="str">
        <f t="shared" si="11"/>
        <v/>
      </c>
      <c r="V120" s="330"/>
      <c r="W120" s="331"/>
      <c r="X120" s="331"/>
      <c r="Y120" s="332"/>
      <c r="Z120" s="113" t="str">
        <f t="shared" si="8"/>
        <v/>
      </c>
      <c r="AA120" s="46" t="str">
        <f t="shared" si="9"/>
        <v/>
      </c>
      <c r="AB120" s="46" t="str">
        <f t="shared" si="10"/>
        <v/>
      </c>
      <c r="AC120" s="45"/>
      <c r="AD120" s="26"/>
      <c r="AE120" s="26"/>
      <c r="AF120" s="27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</row>
    <row r="121" spans="1:219" ht="20.100000000000001" customHeight="1" x14ac:dyDescent="0.3">
      <c r="A121" s="17">
        <v>117</v>
      </c>
      <c r="B121" s="1"/>
      <c r="C121" s="3"/>
      <c r="D121" s="3"/>
      <c r="E121" s="63"/>
      <c r="F121" s="313"/>
      <c r="G121" s="314"/>
      <c r="H121" s="314"/>
      <c r="I121" s="314"/>
      <c r="J121" s="314"/>
      <c r="K121" s="314"/>
      <c r="L121" s="314"/>
      <c r="M121" s="314"/>
      <c r="N121" s="315"/>
      <c r="O121" s="315"/>
      <c r="P121" s="321" t="str">
        <f t="shared" si="7"/>
        <v xml:space="preserve"> </v>
      </c>
      <c r="Q121" s="70"/>
      <c r="R121" s="314"/>
      <c r="S121" s="314"/>
      <c r="T121" s="315"/>
      <c r="U121" s="325" t="str">
        <f t="shared" si="11"/>
        <v/>
      </c>
      <c r="V121" s="330"/>
      <c r="W121" s="331"/>
      <c r="X121" s="331"/>
      <c r="Y121" s="332"/>
      <c r="Z121" s="113" t="str">
        <f t="shared" si="8"/>
        <v/>
      </c>
      <c r="AA121" s="46" t="str">
        <f t="shared" si="9"/>
        <v/>
      </c>
      <c r="AB121" s="46" t="str">
        <f t="shared" si="10"/>
        <v/>
      </c>
      <c r="AC121" s="45"/>
      <c r="AD121" s="26"/>
      <c r="AE121" s="26"/>
      <c r="AF121" s="27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</row>
    <row r="122" spans="1:219" ht="20.100000000000001" customHeight="1" x14ac:dyDescent="0.3">
      <c r="A122" s="17">
        <v>118</v>
      </c>
      <c r="B122" s="1"/>
      <c r="C122" s="3"/>
      <c r="D122" s="3"/>
      <c r="E122" s="63"/>
      <c r="F122" s="313"/>
      <c r="G122" s="314"/>
      <c r="H122" s="314"/>
      <c r="I122" s="314"/>
      <c r="J122" s="314"/>
      <c r="K122" s="314"/>
      <c r="L122" s="314"/>
      <c r="M122" s="314"/>
      <c r="N122" s="315"/>
      <c r="O122" s="315"/>
      <c r="P122" s="321" t="str">
        <f t="shared" si="7"/>
        <v xml:space="preserve"> </v>
      </c>
      <c r="Q122" s="70"/>
      <c r="R122" s="314"/>
      <c r="S122" s="314"/>
      <c r="T122" s="315"/>
      <c r="U122" s="325" t="str">
        <f t="shared" si="11"/>
        <v/>
      </c>
      <c r="V122" s="330"/>
      <c r="W122" s="331"/>
      <c r="X122" s="331"/>
      <c r="Y122" s="332"/>
      <c r="Z122" s="113" t="str">
        <f t="shared" si="8"/>
        <v/>
      </c>
      <c r="AA122" s="46" t="str">
        <f t="shared" si="9"/>
        <v/>
      </c>
      <c r="AB122" s="46" t="str">
        <f t="shared" si="10"/>
        <v/>
      </c>
      <c r="AC122" s="45"/>
      <c r="AD122" s="26"/>
      <c r="AE122" s="26"/>
      <c r="AF122" s="27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</row>
    <row r="123" spans="1:219" ht="20.100000000000001" customHeight="1" x14ac:dyDescent="0.3">
      <c r="A123" s="17">
        <v>119</v>
      </c>
      <c r="B123" s="1"/>
      <c r="C123" s="3"/>
      <c r="D123" s="3"/>
      <c r="E123" s="63"/>
      <c r="F123" s="313"/>
      <c r="G123" s="314"/>
      <c r="H123" s="314"/>
      <c r="I123" s="314"/>
      <c r="J123" s="314"/>
      <c r="K123" s="314"/>
      <c r="L123" s="314"/>
      <c r="M123" s="314"/>
      <c r="N123" s="315"/>
      <c r="O123" s="315"/>
      <c r="P123" s="321" t="str">
        <f t="shared" si="7"/>
        <v xml:space="preserve"> </v>
      </c>
      <c r="Q123" s="70"/>
      <c r="R123" s="314"/>
      <c r="S123" s="314"/>
      <c r="T123" s="315"/>
      <c r="U123" s="325" t="str">
        <f t="shared" si="11"/>
        <v/>
      </c>
      <c r="V123" s="330"/>
      <c r="W123" s="331"/>
      <c r="X123" s="331"/>
      <c r="Y123" s="332"/>
      <c r="Z123" s="113" t="str">
        <f t="shared" si="8"/>
        <v/>
      </c>
      <c r="AA123" s="46" t="str">
        <f t="shared" si="9"/>
        <v/>
      </c>
      <c r="AB123" s="46" t="str">
        <f t="shared" si="10"/>
        <v/>
      </c>
      <c r="AC123" s="45"/>
      <c r="AD123" s="26"/>
      <c r="AE123" s="26"/>
      <c r="AF123" s="2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</row>
    <row r="124" spans="1:219" ht="20.100000000000001" customHeight="1" x14ac:dyDescent="0.3">
      <c r="A124" s="17">
        <v>120</v>
      </c>
      <c r="B124" s="1"/>
      <c r="C124" s="3"/>
      <c r="D124" s="3"/>
      <c r="E124" s="63"/>
      <c r="F124" s="313"/>
      <c r="G124" s="314"/>
      <c r="H124" s="314"/>
      <c r="I124" s="314"/>
      <c r="J124" s="314"/>
      <c r="K124" s="314"/>
      <c r="L124" s="314"/>
      <c r="M124" s="314"/>
      <c r="N124" s="315"/>
      <c r="O124" s="315"/>
      <c r="P124" s="321" t="str">
        <f t="shared" si="7"/>
        <v xml:space="preserve"> </v>
      </c>
      <c r="Q124" s="70"/>
      <c r="R124" s="314"/>
      <c r="S124" s="314"/>
      <c r="T124" s="315"/>
      <c r="U124" s="325" t="str">
        <f t="shared" si="11"/>
        <v/>
      </c>
      <c r="V124" s="330"/>
      <c r="W124" s="331"/>
      <c r="X124" s="331"/>
      <c r="Y124" s="332"/>
      <c r="Z124" s="113" t="str">
        <f t="shared" si="8"/>
        <v/>
      </c>
      <c r="AA124" s="46" t="str">
        <f t="shared" si="9"/>
        <v/>
      </c>
      <c r="AB124" s="46" t="str">
        <f t="shared" si="10"/>
        <v/>
      </c>
      <c r="AC124" s="45"/>
      <c r="AD124" s="26"/>
      <c r="AE124" s="26"/>
      <c r="AF124" s="27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</row>
    <row r="125" spans="1:219" ht="20.100000000000001" customHeight="1" x14ac:dyDescent="0.3">
      <c r="A125" s="17">
        <v>121</v>
      </c>
      <c r="B125" s="1"/>
      <c r="C125" s="3"/>
      <c r="D125" s="3"/>
      <c r="E125" s="63"/>
      <c r="F125" s="313"/>
      <c r="G125" s="314"/>
      <c r="H125" s="314"/>
      <c r="I125" s="314"/>
      <c r="J125" s="314"/>
      <c r="K125" s="314"/>
      <c r="L125" s="314"/>
      <c r="M125" s="314"/>
      <c r="N125" s="315"/>
      <c r="O125" s="315"/>
      <c r="P125" s="321" t="str">
        <f t="shared" si="7"/>
        <v xml:space="preserve"> </v>
      </c>
      <c r="Q125" s="70"/>
      <c r="R125" s="314"/>
      <c r="S125" s="314"/>
      <c r="T125" s="315"/>
      <c r="U125" s="325" t="str">
        <f t="shared" si="11"/>
        <v/>
      </c>
      <c r="V125" s="330"/>
      <c r="W125" s="331"/>
      <c r="X125" s="331"/>
      <c r="Y125" s="332"/>
      <c r="Z125" s="113" t="str">
        <f t="shared" si="8"/>
        <v/>
      </c>
      <c r="AA125" s="46" t="str">
        <f t="shared" si="9"/>
        <v/>
      </c>
      <c r="AB125" s="46" t="str">
        <f t="shared" si="10"/>
        <v/>
      </c>
      <c r="AC125" s="45"/>
      <c r="AD125" s="26"/>
      <c r="AE125" s="26"/>
      <c r="AF125" s="27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</row>
    <row r="126" spans="1:219" ht="20.100000000000001" customHeight="1" x14ac:dyDescent="0.3">
      <c r="A126" s="17">
        <v>122</v>
      </c>
      <c r="B126" s="1"/>
      <c r="C126" s="3"/>
      <c r="D126" s="3"/>
      <c r="E126" s="63"/>
      <c r="F126" s="313"/>
      <c r="G126" s="314"/>
      <c r="H126" s="314"/>
      <c r="I126" s="314"/>
      <c r="J126" s="314"/>
      <c r="K126" s="314"/>
      <c r="L126" s="314"/>
      <c r="M126" s="314"/>
      <c r="N126" s="315"/>
      <c r="O126" s="315"/>
      <c r="P126" s="321" t="str">
        <f t="shared" si="7"/>
        <v xml:space="preserve"> </v>
      </c>
      <c r="Q126" s="70"/>
      <c r="R126" s="314"/>
      <c r="S126" s="314"/>
      <c r="T126" s="315"/>
      <c r="U126" s="325" t="str">
        <f t="shared" si="11"/>
        <v/>
      </c>
      <c r="V126" s="330"/>
      <c r="W126" s="331"/>
      <c r="X126" s="331"/>
      <c r="Y126" s="332"/>
      <c r="Z126" s="113" t="str">
        <f t="shared" si="8"/>
        <v/>
      </c>
      <c r="AA126" s="46" t="str">
        <f t="shared" si="9"/>
        <v/>
      </c>
      <c r="AB126" s="46" t="str">
        <f t="shared" si="10"/>
        <v/>
      </c>
      <c r="AC126" s="45"/>
      <c r="AD126" s="26"/>
      <c r="AE126" s="26"/>
      <c r="AF126" s="27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</row>
    <row r="127" spans="1:219" ht="20.100000000000001" customHeight="1" x14ac:dyDescent="0.3">
      <c r="A127" s="17">
        <v>123</v>
      </c>
      <c r="B127" s="1"/>
      <c r="C127" s="3"/>
      <c r="D127" s="3"/>
      <c r="E127" s="63"/>
      <c r="F127" s="313"/>
      <c r="G127" s="314"/>
      <c r="H127" s="314"/>
      <c r="I127" s="314"/>
      <c r="J127" s="314"/>
      <c r="K127" s="314"/>
      <c r="L127" s="314"/>
      <c r="M127" s="314"/>
      <c r="N127" s="315"/>
      <c r="O127" s="315"/>
      <c r="P127" s="321" t="str">
        <f t="shared" si="7"/>
        <v xml:space="preserve"> </v>
      </c>
      <c r="Q127" s="70"/>
      <c r="R127" s="314"/>
      <c r="S127" s="314"/>
      <c r="T127" s="315"/>
      <c r="U127" s="325" t="str">
        <f t="shared" si="11"/>
        <v/>
      </c>
      <c r="V127" s="330"/>
      <c r="W127" s="331"/>
      <c r="X127" s="331"/>
      <c r="Y127" s="332"/>
      <c r="Z127" s="113" t="str">
        <f t="shared" si="8"/>
        <v/>
      </c>
      <c r="AA127" s="46" t="str">
        <f t="shared" si="9"/>
        <v/>
      </c>
      <c r="AB127" s="46" t="str">
        <f t="shared" si="10"/>
        <v/>
      </c>
      <c r="AC127" s="45"/>
      <c r="AD127" s="26"/>
      <c r="AE127" s="26"/>
      <c r="AF127" s="27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</row>
    <row r="128" spans="1:219" ht="20.100000000000001" customHeight="1" x14ac:dyDescent="0.3">
      <c r="A128" s="17">
        <v>124</v>
      </c>
      <c r="B128" s="1"/>
      <c r="C128" s="3"/>
      <c r="D128" s="3"/>
      <c r="E128" s="63"/>
      <c r="F128" s="313"/>
      <c r="G128" s="314"/>
      <c r="H128" s="314"/>
      <c r="I128" s="314"/>
      <c r="J128" s="314"/>
      <c r="K128" s="314"/>
      <c r="L128" s="314"/>
      <c r="M128" s="314"/>
      <c r="N128" s="315"/>
      <c r="O128" s="315"/>
      <c r="P128" s="321" t="str">
        <f t="shared" si="7"/>
        <v xml:space="preserve"> </v>
      </c>
      <c r="Q128" s="70"/>
      <c r="R128" s="314"/>
      <c r="S128" s="314"/>
      <c r="T128" s="315"/>
      <c r="U128" s="325" t="str">
        <f t="shared" si="11"/>
        <v/>
      </c>
      <c r="V128" s="330"/>
      <c r="W128" s="331"/>
      <c r="X128" s="331"/>
      <c r="Y128" s="332"/>
      <c r="Z128" s="113" t="str">
        <f t="shared" si="8"/>
        <v/>
      </c>
      <c r="AA128" s="46" t="str">
        <f t="shared" si="9"/>
        <v/>
      </c>
      <c r="AB128" s="46" t="str">
        <f t="shared" si="10"/>
        <v/>
      </c>
      <c r="AC128" s="45"/>
      <c r="AD128" s="26"/>
      <c r="AE128" s="26"/>
      <c r="AF128" s="27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</row>
    <row r="129" spans="1:219" ht="20.100000000000001" customHeight="1" x14ac:dyDescent="0.3">
      <c r="A129" s="17">
        <v>125</v>
      </c>
      <c r="B129" s="1"/>
      <c r="C129" s="3"/>
      <c r="D129" s="3"/>
      <c r="E129" s="63"/>
      <c r="F129" s="313"/>
      <c r="G129" s="314"/>
      <c r="H129" s="314"/>
      <c r="I129" s="314"/>
      <c r="J129" s="314"/>
      <c r="K129" s="314"/>
      <c r="L129" s="314"/>
      <c r="M129" s="314"/>
      <c r="N129" s="315"/>
      <c r="O129" s="315"/>
      <c r="P129" s="321" t="str">
        <f t="shared" si="7"/>
        <v xml:space="preserve"> </v>
      </c>
      <c r="Q129" s="70"/>
      <c r="R129" s="314"/>
      <c r="S129" s="314"/>
      <c r="T129" s="315"/>
      <c r="U129" s="325" t="str">
        <f t="shared" si="11"/>
        <v/>
      </c>
      <c r="V129" s="330"/>
      <c r="W129" s="331"/>
      <c r="X129" s="331"/>
      <c r="Y129" s="332"/>
      <c r="Z129" s="113" t="str">
        <f t="shared" si="8"/>
        <v/>
      </c>
      <c r="AA129" s="46" t="str">
        <f t="shared" si="9"/>
        <v/>
      </c>
      <c r="AB129" s="46" t="str">
        <f t="shared" si="10"/>
        <v/>
      </c>
      <c r="AC129" s="45"/>
      <c r="AD129" s="26"/>
      <c r="AE129" s="26"/>
      <c r="AF129" s="27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</row>
    <row r="130" spans="1:219" ht="20.100000000000001" customHeight="1" x14ac:dyDescent="0.3">
      <c r="A130" s="17">
        <v>126</v>
      </c>
      <c r="B130" s="1"/>
      <c r="C130" s="3"/>
      <c r="D130" s="3"/>
      <c r="E130" s="63"/>
      <c r="F130" s="313"/>
      <c r="G130" s="314"/>
      <c r="H130" s="314"/>
      <c r="I130" s="314"/>
      <c r="J130" s="314"/>
      <c r="K130" s="314"/>
      <c r="L130" s="314"/>
      <c r="M130" s="314"/>
      <c r="N130" s="315"/>
      <c r="O130" s="315"/>
      <c r="P130" s="321" t="str">
        <f t="shared" si="7"/>
        <v xml:space="preserve"> </v>
      </c>
      <c r="Q130" s="70"/>
      <c r="R130" s="314"/>
      <c r="S130" s="314"/>
      <c r="T130" s="315"/>
      <c r="U130" s="325" t="str">
        <f t="shared" si="11"/>
        <v/>
      </c>
      <c r="V130" s="330"/>
      <c r="W130" s="331"/>
      <c r="X130" s="331"/>
      <c r="Y130" s="332"/>
      <c r="Z130" s="113" t="str">
        <f t="shared" si="8"/>
        <v/>
      </c>
      <c r="AA130" s="46" t="str">
        <f t="shared" si="9"/>
        <v/>
      </c>
      <c r="AB130" s="46" t="str">
        <f t="shared" si="10"/>
        <v/>
      </c>
      <c r="AC130" s="45"/>
      <c r="AD130" s="26"/>
      <c r="AE130" s="26"/>
      <c r="AF130" s="27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</row>
    <row r="131" spans="1:219" ht="20.100000000000001" customHeight="1" x14ac:dyDescent="0.3">
      <c r="A131" s="17">
        <v>127</v>
      </c>
      <c r="B131" s="1"/>
      <c r="C131" s="3"/>
      <c r="D131" s="3"/>
      <c r="E131" s="63"/>
      <c r="F131" s="313"/>
      <c r="G131" s="314"/>
      <c r="H131" s="314"/>
      <c r="I131" s="314"/>
      <c r="J131" s="314"/>
      <c r="K131" s="314"/>
      <c r="L131" s="314"/>
      <c r="M131" s="314"/>
      <c r="N131" s="315"/>
      <c r="O131" s="315"/>
      <c r="P131" s="321" t="str">
        <f t="shared" si="7"/>
        <v xml:space="preserve"> </v>
      </c>
      <c r="Q131" s="70"/>
      <c r="R131" s="314"/>
      <c r="S131" s="314"/>
      <c r="T131" s="315"/>
      <c r="U131" s="325" t="str">
        <f t="shared" si="11"/>
        <v/>
      </c>
      <c r="V131" s="330"/>
      <c r="W131" s="331"/>
      <c r="X131" s="331"/>
      <c r="Y131" s="332"/>
      <c r="Z131" s="113" t="str">
        <f t="shared" si="8"/>
        <v/>
      </c>
      <c r="AA131" s="46" t="str">
        <f t="shared" si="9"/>
        <v/>
      </c>
      <c r="AB131" s="46" t="str">
        <f t="shared" si="10"/>
        <v/>
      </c>
      <c r="AC131" s="45"/>
      <c r="AD131" s="26"/>
      <c r="AE131" s="26"/>
      <c r="AF131" s="27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</row>
    <row r="132" spans="1:219" ht="20.100000000000001" customHeight="1" x14ac:dyDescent="0.3">
      <c r="A132" s="17">
        <v>128</v>
      </c>
      <c r="B132" s="1"/>
      <c r="C132" s="3"/>
      <c r="D132" s="3"/>
      <c r="E132" s="63"/>
      <c r="F132" s="313"/>
      <c r="G132" s="314"/>
      <c r="H132" s="314"/>
      <c r="I132" s="314"/>
      <c r="J132" s="314"/>
      <c r="K132" s="314"/>
      <c r="L132" s="314"/>
      <c r="M132" s="314"/>
      <c r="N132" s="315"/>
      <c r="O132" s="315"/>
      <c r="P132" s="321" t="str">
        <f t="shared" si="7"/>
        <v xml:space="preserve"> </v>
      </c>
      <c r="Q132" s="70"/>
      <c r="R132" s="314"/>
      <c r="S132" s="314"/>
      <c r="T132" s="315"/>
      <c r="U132" s="325" t="str">
        <f t="shared" si="11"/>
        <v/>
      </c>
      <c r="V132" s="330"/>
      <c r="W132" s="331"/>
      <c r="X132" s="331"/>
      <c r="Y132" s="332"/>
      <c r="Z132" s="113" t="str">
        <f t="shared" si="8"/>
        <v/>
      </c>
      <c r="AA132" s="46" t="str">
        <f t="shared" si="9"/>
        <v/>
      </c>
      <c r="AB132" s="46" t="str">
        <f t="shared" si="10"/>
        <v/>
      </c>
      <c r="AC132" s="45"/>
      <c r="AD132" s="26"/>
      <c r="AE132" s="26"/>
      <c r="AF132" s="27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</row>
    <row r="133" spans="1:219" ht="20.100000000000001" customHeight="1" x14ac:dyDescent="0.3">
      <c r="A133" s="17">
        <v>129</v>
      </c>
      <c r="B133" s="1"/>
      <c r="C133" s="3"/>
      <c r="D133" s="3"/>
      <c r="E133" s="63"/>
      <c r="F133" s="313"/>
      <c r="G133" s="314"/>
      <c r="H133" s="314"/>
      <c r="I133" s="314"/>
      <c r="J133" s="314"/>
      <c r="K133" s="314"/>
      <c r="L133" s="314"/>
      <c r="M133" s="314"/>
      <c r="N133" s="315"/>
      <c r="O133" s="315"/>
      <c r="P133" s="321" t="str">
        <f t="shared" ref="P133:P196" si="12">IF(SUM(F133:O133)&gt;0,SUM(F133:O133)," ")</f>
        <v xml:space="preserve"> </v>
      </c>
      <c r="Q133" s="70"/>
      <c r="R133" s="314"/>
      <c r="S133" s="314"/>
      <c r="T133" s="315"/>
      <c r="U133" s="325" t="str">
        <f t="shared" si="11"/>
        <v/>
      </c>
      <c r="V133" s="330"/>
      <c r="W133" s="331"/>
      <c r="X133" s="331"/>
      <c r="Y133" s="332"/>
      <c r="Z133" s="113" t="str">
        <f t="shared" ref="Z133:Z196" si="13">IF(SUM(V133:Y133)&gt;0,IF(E133&lt;&gt;"",SUM(X133:Y133),SUM(V133:Y133)),"")</f>
        <v/>
      </c>
      <c r="AA133" s="46" t="str">
        <f t="shared" ref="AA133:AA196" si="14">IF(SUM(F133:O133)+SUM(R133:T133)+SUM(V133:Y133)&gt;0,IF(E133&lt;&gt;"",SUM(F133:O133)+SUM(R133:T133)+SUM(X133:Y133),SUM(F133:O133)+SUM(R133:T133)+SUM(V133:Y133)),"")</f>
        <v/>
      </c>
      <c r="AB133" s="46" t="str">
        <f t="shared" ref="AB133:AB196" si="15">IF(AA133&lt;&gt;"",IF(E133&lt;&gt;"",VLOOKUP(AA133,$AD$17:$AE$22,2),VLOOKUP(AA133,$AD$6:$AE$11,2)),"")</f>
        <v/>
      </c>
      <c r="AC133" s="45"/>
      <c r="AD133" s="26"/>
      <c r="AE133" s="26"/>
      <c r="AF133" s="27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</row>
    <row r="134" spans="1:219" ht="20.100000000000001" customHeight="1" x14ac:dyDescent="0.3">
      <c r="A134" s="17">
        <v>130</v>
      </c>
      <c r="B134" s="1"/>
      <c r="C134" s="3"/>
      <c r="D134" s="3"/>
      <c r="E134" s="63"/>
      <c r="F134" s="313"/>
      <c r="G134" s="314"/>
      <c r="H134" s="314"/>
      <c r="I134" s="314"/>
      <c r="J134" s="314"/>
      <c r="K134" s="314"/>
      <c r="L134" s="314"/>
      <c r="M134" s="314"/>
      <c r="N134" s="315"/>
      <c r="O134" s="315"/>
      <c r="P134" s="321" t="str">
        <f t="shared" si="12"/>
        <v xml:space="preserve"> </v>
      </c>
      <c r="Q134" s="70"/>
      <c r="R134" s="314"/>
      <c r="S134" s="314"/>
      <c r="T134" s="315"/>
      <c r="U134" s="325" t="str">
        <f t="shared" ref="U134:U197" si="16">IF(SUM(R134:T134)&gt;0,SUM(R134:T134),"")</f>
        <v/>
      </c>
      <c r="V134" s="330"/>
      <c r="W134" s="331"/>
      <c r="X134" s="331"/>
      <c r="Y134" s="332"/>
      <c r="Z134" s="113" t="str">
        <f t="shared" si="13"/>
        <v/>
      </c>
      <c r="AA134" s="46" t="str">
        <f t="shared" si="14"/>
        <v/>
      </c>
      <c r="AB134" s="46" t="str">
        <f t="shared" si="15"/>
        <v/>
      </c>
      <c r="AC134" s="45"/>
      <c r="AD134" s="26"/>
      <c r="AE134" s="26"/>
      <c r="AF134" s="27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</row>
    <row r="135" spans="1:219" ht="20.100000000000001" customHeight="1" x14ac:dyDescent="0.3">
      <c r="A135" s="17">
        <v>131</v>
      </c>
      <c r="B135" s="1"/>
      <c r="C135" s="3"/>
      <c r="D135" s="3"/>
      <c r="E135" s="63"/>
      <c r="F135" s="313"/>
      <c r="G135" s="314"/>
      <c r="H135" s="314"/>
      <c r="I135" s="314"/>
      <c r="J135" s="314"/>
      <c r="K135" s="314"/>
      <c r="L135" s="314"/>
      <c r="M135" s="314"/>
      <c r="N135" s="315"/>
      <c r="O135" s="315"/>
      <c r="P135" s="321" t="str">
        <f t="shared" si="12"/>
        <v xml:space="preserve"> </v>
      </c>
      <c r="Q135" s="70"/>
      <c r="R135" s="314"/>
      <c r="S135" s="314"/>
      <c r="T135" s="315"/>
      <c r="U135" s="325" t="str">
        <f t="shared" si="16"/>
        <v/>
      </c>
      <c r="V135" s="330"/>
      <c r="W135" s="331"/>
      <c r="X135" s="331"/>
      <c r="Y135" s="332"/>
      <c r="Z135" s="113" t="str">
        <f t="shared" si="13"/>
        <v/>
      </c>
      <c r="AA135" s="46" t="str">
        <f t="shared" si="14"/>
        <v/>
      </c>
      <c r="AB135" s="46" t="str">
        <f t="shared" si="15"/>
        <v/>
      </c>
      <c r="AC135" s="45"/>
      <c r="AD135" s="26"/>
      <c r="AE135" s="26"/>
      <c r="AF135" s="27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</row>
    <row r="136" spans="1:219" ht="20.100000000000001" customHeight="1" x14ac:dyDescent="0.3">
      <c r="A136" s="17">
        <v>132</v>
      </c>
      <c r="B136" s="1"/>
      <c r="C136" s="3"/>
      <c r="D136" s="3"/>
      <c r="E136" s="63"/>
      <c r="F136" s="313"/>
      <c r="G136" s="314"/>
      <c r="H136" s="314"/>
      <c r="I136" s="314"/>
      <c r="J136" s="314"/>
      <c r="K136" s="314"/>
      <c r="L136" s="314"/>
      <c r="M136" s="314"/>
      <c r="N136" s="315"/>
      <c r="O136" s="315"/>
      <c r="P136" s="321" t="str">
        <f t="shared" si="12"/>
        <v xml:space="preserve"> </v>
      </c>
      <c r="Q136" s="70"/>
      <c r="R136" s="314"/>
      <c r="S136" s="314"/>
      <c r="T136" s="315"/>
      <c r="U136" s="325" t="str">
        <f t="shared" si="16"/>
        <v/>
      </c>
      <c r="V136" s="330"/>
      <c r="W136" s="331"/>
      <c r="X136" s="331"/>
      <c r="Y136" s="332"/>
      <c r="Z136" s="113" t="str">
        <f t="shared" si="13"/>
        <v/>
      </c>
      <c r="AA136" s="46" t="str">
        <f t="shared" si="14"/>
        <v/>
      </c>
      <c r="AB136" s="46" t="str">
        <f t="shared" si="15"/>
        <v/>
      </c>
      <c r="AC136" s="45"/>
      <c r="AD136" s="26"/>
      <c r="AE136" s="26"/>
      <c r="AF136" s="27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</row>
    <row r="137" spans="1:219" ht="20.100000000000001" customHeight="1" x14ac:dyDescent="0.3">
      <c r="A137" s="17">
        <v>133</v>
      </c>
      <c r="B137" s="1"/>
      <c r="C137" s="3"/>
      <c r="D137" s="3"/>
      <c r="E137" s="63"/>
      <c r="F137" s="313"/>
      <c r="G137" s="314"/>
      <c r="H137" s="314"/>
      <c r="I137" s="314"/>
      <c r="J137" s="314"/>
      <c r="K137" s="314"/>
      <c r="L137" s="314"/>
      <c r="M137" s="314"/>
      <c r="N137" s="315"/>
      <c r="O137" s="315"/>
      <c r="P137" s="321" t="str">
        <f t="shared" si="12"/>
        <v xml:space="preserve"> </v>
      </c>
      <c r="Q137" s="70"/>
      <c r="R137" s="314"/>
      <c r="S137" s="314"/>
      <c r="T137" s="315"/>
      <c r="U137" s="325" t="str">
        <f t="shared" si="16"/>
        <v/>
      </c>
      <c r="V137" s="330"/>
      <c r="W137" s="331"/>
      <c r="X137" s="331"/>
      <c r="Y137" s="332"/>
      <c r="Z137" s="113" t="str">
        <f t="shared" si="13"/>
        <v/>
      </c>
      <c r="AA137" s="46" t="str">
        <f t="shared" si="14"/>
        <v/>
      </c>
      <c r="AB137" s="46" t="str">
        <f t="shared" si="15"/>
        <v/>
      </c>
      <c r="AC137" s="45"/>
      <c r="AD137" s="26"/>
      <c r="AE137" s="26"/>
      <c r="AF137" s="27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</row>
    <row r="138" spans="1:219" ht="20.100000000000001" customHeight="1" x14ac:dyDescent="0.3">
      <c r="A138" s="17">
        <v>134</v>
      </c>
      <c r="B138" s="1"/>
      <c r="C138" s="3"/>
      <c r="D138" s="3"/>
      <c r="E138" s="63"/>
      <c r="F138" s="313"/>
      <c r="G138" s="314"/>
      <c r="H138" s="314"/>
      <c r="I138" s="314"/>
      <c r="J138" s="314"/>
      <c r="K138" s="314"/>
      <c r="L138" s="314"/>
      <c r="M138" s="314"/>
      <c r="N138" s="315"/>
      <c r="O138" s="315"/>
      <c r="P138" s="321" t="str">
        <f t="shared" si="12"/>
        <v xml:space="preserve"> </v>
      </c>
      <c r="Q138" s="70"/>
      <c r="R138" s="314"/>
      <c r="S138" s="314"/>
      <c r="T138" s="315"/>
      <c r="U138" s="325" t="str">
        <f t="shared" si="16"/>
        <v/>
      </c>
      <c r="V138" s="330"/>
      <c r="W138" s="331"/>
      <c r="X138" s="331"/>
      <c r="Y138" s="332"/>
      <c r="Z138" s="113" t="str">
        <f t="shared" si="13"/>
        <v/>
      </c>
      <c r="AA138" s="46" t="str">
        <f t="shared" si="14"/>
        <v/>
      </c>
      <c r="AB138" s="46" t="str">
        <f t="shared" si="15"/>
        <v/>
      </c>
      <c r="AC138" s="45"/>
      <c r="AD138" s="26"/>
      <c r="AE138" s="26"/>
      <c r="AF138" s="27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</row>
    <row r="139" spans="1:219" ht="20.100000000000001" customHeight="1" x14ac:dyDescent="0.3">
      <c r="A139" s="17">
        <v>135</v>
      </c>
      <c r="B139" s="1"/>
      <c r="C139" s="3"/>
      <c r="D139" s="3"/>
      <c r="E139" s="63"/>
      <c r="F139" s="313"/>
      <c r="G139" s="314"/>
      <c r="H139" s="314"/>
      <c r="I139" s="314"/>
      <c r="J139" s="314"/>
      <c r="K139" s="314"/>
      <c r="L139" s="314"/>
      <c r="M139" s="314"/>
      <c r="N139" s="315"/>
      <c r="O139" s="315"/>
      <c r="P139" s="321" t="str">
        <f t="shared" si="12"/>
        <v xml:space="preserve"> </v>
      </c>
      <c r="Q139" s="70"/>
      <c r="R139" s="314"/>
      <c r="S139" s="314"/>
      <c r="T139" s="315"/>
      <c r="U139" s="325" t="str">
        <f t="shared" si="16"/>
        <v/>
      </c>
      <c r="V139" s="330"/>
      <c r="W139" s="331"/>
      <c r="X139" s="331"/>
      <c r="Y139" s="332"/>
      <c r="Z139" s="113" t="str">
        <f t="shared" si="13"/>
        <v/>
      </c>
      <c r="AA139" s="46" t="str">
        <f t="shared" si="14"/>
        <v/>
      </c>
      <c r="AB139" s="46" t="str">
        <f t="shared" si="15"/>
        <v/>
      </c>
      <c r="AC139" s="45"/>
      <c r="AD139" s="26"/>
      <c r="AE139" s="26"/>
      <c r="AF139" s="27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</row>
    <row r="140" spans="1:219" ht="20.100000000000001" customHeight="1" x14ac:dyDescent="0.3">
      <c r="A140" s="17">
        <v>136</v>
      </c>
      <c r="B140" s="1"/>
      <c r="C140" s="3"/>
      <c r="D140" s="3"/>
      <c r="E140" s="63"/>
      <c r="F140" s="313"/>
      <c r="G140" s="314"/>
      <c r="H140" s="314"/>
      <c r="I140" s="314"/>
      <c r="J140" s="314"/>
      <c r="K140" s="314"/>
      <c r="L140" s="314"/>
      <c r="M140" s="314"/>
      <c r="N140" s="315"/>
      <c r="O140" s="315"/>
      <c r="P140" s="321" t="str">
        <f t="shared" si="12"/>
        <v xml:space="preserve"> </v>
      </c>
      <c r="Q140" s="70"/>
      <c r="R140" s="314"/>
      <c r="S140" s="314"/>
      <c r="T140" s="315"/>
      <c r="U140" s="325" t="str">
        <f t="shared" si="16"/>
        <v/>
      </c>
      <c r="V140" s="330"/>
      <c r="W140" s="331"/>
      <c r="X140" s="331"/>
      <c r="Y140" s="332"/>
      <c r="Z140" s="113" t="str">
        <f t="shared" si="13"/>
        <v/>
      </c>
      <c r="AA140" s="46" t="str">
        <f t="shared" si="14"/>
        <v/>
      </c>
      <c r="AB140" s="46" t="str">
        <f t="shared" si="15"/>
        <v/>
      </c>
      <c r="AC140" s="45"/>
      <c r="AD140" s="26"/>
      <c r="AE140" s="26"/>
      <c r="AF140" s="27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</row>
    <row r="141" spans="1:219" ht="20.100000000000001" customHeight="1" x14ac:dyDescent="0.3">
      <c r="A141" s="17">
        <v>137</v>
      </c>
      <c r="B141" s="1"/>
      <c r="C141" s="3"/>
      <c r="D141" s="3"/>
      <c r="E141" s="63"/>
      <c r="F141" s="313"/>
      <c r="G141" s="314"/>
      <c r="H141" s="314"/>
      <c r="I141" s="314"/>
      <c r="J141" s="314"/>
      <c r="K141" s="314"/>
      <c r="L141" s="314"/>
      <c r="M141" s="314"/>
      <c r="N141" s="315"/>
      <c r="O141" s="315"/>
      <c r="P141" s="321" t="str">
        <f t="shared" si="12"/>
        <v xml:space="preserve"> </v>
      </c>
      <c r="Q141" s="70"/>
      <c r="R141" s="314"/>
      <c r="S141" s="314"/>
      <c r="T141" s="315"/>
      <c r="U141" s="325" t="str">
        <f t="shared" si="16"/>
        <v/>
      </c>
      <c r="V141" s="330"/>
      <c r="W141" s="331"/>
      <c r="X141" s="331"/>
      <c r="Y141" s="332"/>
      <c r="Z141" s="113" t="str">
        <f t="shared" si="13"/>
        <v/>
      </c>
      <c r="AA141" s="46" t="str">
        <f t="shared" si="14"/>
        <v/>
      </c>
      <c r="AB141" s="46" t="str">
        <f t="shared" si="15"/>
        <v/>
      </c>
      <c r="AC141" s="45"/>
      <c r="AD141" s="26"/>
      <c r="AE141" s="26"/>
      <c r="AF141" s="27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</row>
    <row r="142" spans="1:219" ht="20.100000000000001" customHeight="1" x14ac:dyDescent="0.3">
      <c r="A142" s="17">
        <v>138</v>
      </c>
      <c r="B142" s="1"/>
      <c r="C142" s="3"/>
      <c r="D142" s="3"/>
      <c r="E142" s="63"/>
      <c r="F142" s="313"/>
      <c r="G142" s="314"/>
      <c r="H142" s="314"/>
      <c r="I142" s="314"/>
      <c r="J142" s="314"/>
      <c r="K142" s="314"/>
      <c r="L142" s="314"/>
      <c r="M142" s="314"/>
      <c r="N142" s="315"/>
      <c r="O142" s="315"/>
      <c r="P142" s="321" t="str">
        <f t="shared" si="12"/>
        <v xml:space="preserve"> </v>
      </c>
      <c r="Q142" s="70"/>
      <c r="R142" s="314"/>
      <c r="S142" s="314"/>
      <c r="T142" s="315"/>
      <c r="U142" s="325" t="str">
        <f t="shared" si="16"/>
        <v/>
      </c>
      <c r="V142" s="330"/>
      <c r="W142" s="331"/>
      <c r="X142" s="331"/>
      <c r="Y142" s="332"/>
      <c r="Z142" s="113" t="str">
        <f t="shared" si="13"/>
        <v/>
      </c>
      <c r="AA142" s="46" t="str">
        <f t="shared" si="14"/>
        <v/>
      </c>
      <c r="AB142" s="46" t="str">
        <f t="shared" si="15"/>
        <v/>
      </c>
      <c r="AC142" s="45"/>
      <c r="AD142" s="26"/>
      <c r="AE142" s="26"/>
      <c r="AF142" s="27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</row>
    <row r="143" spans="1:219" ht="20.100000000000001" customHeight="1" x14ac:dyDescent="0.3">
      <c r="A143" s="17">
        <v>139</v>
      </c>
      <c r="B143" s="1"/>
      <c r="C143" s="3"/>
      <c r="D143" s="3"/>
      <c r="E143" s="63"/>
      <c r="F143" s="313"/>
      <c r="G143" s="314"/>
      <c r="H143" s="314"/>
      <c r="I143" s="314"/>
      <c r="J143" s="314"/>
      <c r="K143" s="314"/>
      <c r="L143" s="314"/>
      <c r="M143" s="314"/>
      <c r="N143" s="315"/>
      <c r="O143" s="315"/>
      <c r="P143" s="321" t="str">
        <f t="shared" si="12"/>
        <v xml:space="preserve"> </v>
      </c>
      <c r="Q143" s="70"/>
      <c r="R143" s="314"/>
      <c r="S143" s="314"/>
      <c r="T143" s="315"/>
      <c r="U143" s="325" t="str">
        <f t="shared" si="16"/>
        <v/>
      </c>
      <c r="V143" s="330"/>
      <c r="W143" s="331"/>
      <c r="X143" s="331"/>
      <c r="Y143" s="332"/>
      <c r="Z143" s="113" t="str">
        <f t="shared" si="13"/>
        <v/>
      </c>
      <c r="AA143" s="46" t="str">
        <f t="shared" si="14"/>
        <v/>
      </c>
      <c r="AB143" s="46" t="str">
        <f t="shared" si="15"/>
        <v/>
      </c>
      <c r="AC143" s="45"/>
      <c r="AD143" s="26"/>
      <c r="AE143" s="26"/>
      <c r="AF143" s="27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</row>
    <row r="144" spans="1:219" ht="20.100000000000001" customHeight="1" x14ac:dyDescent="0.3">
      <c r="A144" s="17">
        <v>140</v>
      </c>
      <c r="B144" s="1"/>
      <c r="C144" s="3"/>
      <c r="D144" s="3"/>
      <c r="E144" s="63"/>
      <c r="F144" s="313"/>
      <c r="G144" s="314"/>
      <c r="H144" s="314"/>
      <c r="I144" s="314"/>
      <c r="J144" s="314"/>
      <c r="K144" s="314"/>
      <c r="L144" s="314"/>
      <c r="M144" s="314"/>
      <c r="N144" s="315"/>
      <c r="O144" s="315"/>
      <c r="P144" s="321" t="str">
        <f t="shared" si="12"/>
        <v xml:space="preserve"> </v>
      </c>
      <c r="Q144" s="70"/>
      <c r="R144" s="314"/>
      <c r="S144" s="314"/>
      <c r="T144" s="315"/>
      <c r="U144" s="325" t="str">
        <f t="shared" si="16"/>
        <v/>
      </c>
      <c r="V144" s="330"/>
      <c r="W144" s="331"/>
      <c r="X144" s="331"/>
      <c r="Y144" s="332"/>
      <c r="Z144" s="113" t="str">
        <f t="shared" si="13"/>
        <v/>
      </c>
      <c r="AA144" s="46" t="str">
        <f t="shared" si="14"/>
        <v/>
      </c>
      <c r="AB144" s="46" t="str">
        <f t="shared" si="15"/>
        <v/>
      </c>
      <c r="AC144" s="45"/>
      <c r="AD144" s="26"/>
      <c r="AE144" s="26"/>
      <c r="AF144" s="27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</row>
    <row r="145" spans="1:219" ht="20.100000000000001" customHeight="1" x14ac:dyDescent="0.3">
      <c r="A145" s="17">
        <v>141</v>
      </c>
      <c r="B145" s="1"/>
      <c r="C145" s="3"/>
      <c r="D145" s="3"/>
      <c r="E145" s="63"/>
      <c r="F145" s="313"/>
      <c r="G145" s="314"/>
      <c r="H145" s="314"/>
      <c r="I145" s="314"/>
      <c r="J145" s="314"/>
      <c r="K145" s="314"/>
      <c r="L145" s="314"/>
      <c r="M145" s="314"/>
      <c r="N145" s="315"/>
      <c r="O145" s="315"/>
      <c r="P145" s="321" t="str">
        <f t="shared" si="12"/>
        <v xml:space="preserve"> </v>
      </c>
      <c r="Q145" s="70"/>
      <c r="R145" s="314"/>
      <c r="S145" s="314"/>
      <c r="T145" s="315"/>
      <c r="U145" s="325" t="str">
        <f t="shared" si="16"/>
        <v/>
      </c>
      <c r="V145" s="330"/>
      <c r="W145" s="331"/>
      <c r="X145" s="331"/>
      <c r="Y145" s="332"/>
      <c r="Z145" s="113" t="str">
        <f t="shared" si="13"/>
        <v/>
      </c>
      <c r="AA145" s="46" t="str">
        <f t="shared" si="14"/>
        <v/>
      </c>
      <c r="AB145" s="46" t="str">
        <f t="shared" si="15"/>
        <v/>
      </c>
      <c r="AC145" s="45"/>
      <c r="AD145" s="26"/>
      <c r="AE145" s="26"/>
      <c r="AF145" s="27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</row>
    <row r="146" spans="1:219" ht="20.100000000000001" customHeight="1" x14ac:dyDescent="0.3">
      <c r="A146" s="17">
        <v>142</v>
      </c>
      <c r="B146" s="1"/>
      <c r="C146" s="3"/>
      <c r="D146" s="3"/>
      <c r="E146" s="63"/>
      <c r="F146" s="313"/>
      <c r="G146" s="314"/>
      <c r="H146" s="314"/>
      <c r="I146" s="314"/>
      <c r="J146" s="314"/>
      <c r="K146" s="314"/>
      <c r="L146" s="314"/>
      <c r="M146" s="314"/>
      <c r="N146" s="315"/>
      <c r="O146" s="315"/>
      <c r="P146" s="321" t="str">
        <f t="shared" si="12"/>
        <v xml:space="preserve"> </v>
      </c>
      <c r="Q146" s="70"/>
      <c r="R146" s="314"/>
      <c r="S146" s="314"/>
      <c r="T146" s="315"/>
      <c r="U146" s="325" t="str">
        <f t="shared" si="16"/>
        <v/>
      </c>
      <c r="V146" s="330"/>
      <c r="W146" s="331"/>
      <c r="X146" s="331"/>
      <c r="Y146" s="332"/>
      <c r="Z146" s="113" t="str">
        <f t="shared" si="13"/>
        <v/>
      </c>
      <c r="AA146" s="46" t="str">
        <f t="shared" si="14"/>
        <v/>
      </c>
      <c r="AB146" s="46" t="str">
        <f t="shared" si="15"/>
        <v/>
      </c>
      <c r="AC146" s="45"/>
      <c r="AD146" s="26"/>
      <c r="AE146" s="26"/>
      <c r="AF146" s="27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</row>
    <row r="147" spans="1:219" ht="20.100000000000001" customHeight="1" x14ac:dyDescent="0.3">
      <c r="A147" s="17">
        <v>143</v>
      </c>
      <c r="B147" s="1"/>
      <c r="C147" s="3"/>
      <c r="D147" s="3"/>
      <c r="E147" s="63"/>
      <c r="F147" s="313"/>
      <c r="G147" s="314"/>
      <c r="H147" s="314"/>
      <c r="I147" s="314"/>
      <c r="J147" s="314"/>
      <c r="K147" s="314"/>
      <c r="L147" s="314"/>
      <c r="M147" s="314"/>
      <c r="N147" s="315"/>
      <c r="O147" s="315"/>
      <c r="P147" s="321" t="str">
        <f t="shared" si="12"/>
        <v xml:space="preserve"> </v>
      </c>
      <c r="Q147" s="70"/>
      <c r="R147" s="314"/>
      <c r="S147" s="314"/>
      <c r="T147" s="315"/>
      <c r="U147" s="325" t="str">
        <f t="shared" si="16"/>
        <v/>
      </c>
      <c r="V147" s="330"/>
      <c r="W147" s="331"/>
      <c r="X147" s="331"/>
      <c r="Y147" s="332"/>
      <c r="Z147" s="113" t="str">
        <f t="shared" si="13"/>
        <v/>
      </c>
      <c r="AA147" s="46" t="str">
        <f t="shared" si="14"/>
        <v/>
      </c>
      <c r="AB147" s="46" t="str">
        <f t="shared" si="15"/>
        <v/>
      </c>
      <c r="AC147" s="45"/>
      <c r="AD147" s="26"/>
      <c r="AE147" s="26"/>
      <c r="AF147" s="27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</row>
    <row r="148" spans="1:219" ht="20.100000000000001" customHeight="1" x14ac:dyDescent="0.3">
      <c r="A148" s="17">
        <v>144</v>
      </c>
      <c r="B148" s="1"/>
      <c r="C148" s="3"/>
      <c r="D148" s="3"/>
      <c r="E148" s="63"/>
      <c r="F148" s="313"/>
      <c r="G148" s="314"/>
      <c r="H148" s="314"/>
      <c r="I148" s="314"/>
      <c r="J148" s="314"/>
      <c r="K148" s="314"/>
      <c r="L148" s="314"/>
      <c r="M148" s="314"/>
      <c r="N148" s="315"/>
      <c r="O148" s="315"/>
      <c r="P148" s="321" t="str">
        <f t="shared" si="12"/>
        <v xml:space="preserve"> </v>
      </c>
      <c r="Q148" s="70"/>
      <c r="R148" s="314"/>
      <c r="S148" s="314"/>
      <c r="T148" s="315"/>
      <c r="U148" s="325" t="str">
        <f t="shared" si="16"/>
        <v/>
      </c>
      <c r="V148" s="330"/>
      <c r="W148" s="331"/>
      <c r="X148" s="331"/>
      <c r="Y148" s="332"/>
      <c r="Z148" s="113" t="str">
        <f t="shared" si="13"/>
        <v/>
      </c>
      <c r="AA148" s="46" t="str">
        <f t="shared" si="14"/>
        <v/>
      </c>
      <c r="AB148" s="46" t="str">
        <f t="shared" si="15"/>
        <v/>
      </c>
      <c r="AC148" s="45"/>
      <c r="AD148" s="26"/>
      <c r="AE148" s="26"/>
      <c r="AF148" s="27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</row>
    <row r="149" spans="1:219" ht="20.100000000000001" customHeight="1" x14ac:dyDescent="0.3">
      <c r="A149" s="17">
        <v>145</v>
      </c>
      <c r="B149" s="1"/>
      <c r="C149" s="3"/>
      <c r="D149" s="3"/>
      <c r="E149" s="63"/>
      <c r="F149" s="313"/>
      <c r="G149" s="314"/>
      <c r="H149" s="314"/>
      <c r="I149" s="314"/>
      <c r="J149" s="314"/>
      <c r="K149" s="314"/>
      <c r="L149" s="314"/>
      <c r="M149" s="314"/>
      <c r="N149" s="315"/>
      <c r="O149" s="315"/>
      <c r="P149" s="321" t="str">
        <f t="shared" si="12"/>
        <v xml:space="preserve"> </v>
      </c>
      <c r="Q149" s="70"/>
      <c r="R149" s="314"/>
      <c r="S149" s="314"/>
      <c r="T149" s="315"/>
      <c r="U149" s="325" t="str">
        <f t="shared" si="16"/>
        <v/>
      </c>
      <c r="V149" s="330"/>
      <c r="W149" s="331"/>
      <c r="X149" s="331"/>
      <c r="Y149" s="332"/>
      <c r="Z149" s="113" t="str">
        <f t="shared" si="13"/>
        <v/>
      </c>
      <c r="AA149" s="46" t="str">
        <f t="shared" si="14"/>
        <v/>
      </c>
      <c r="AB149" s="46" t="str">
        <f t="shared" si="15"/>
        <v/>
      </c>
      <c r="AC149" s="45"/>
      <c r="AD149" s="26"/>
      <c r="AE149" s="26"/>
      <c r="AF149" s="27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</row>
    <row r="150" spans="1:219" ht="20.100000000000001" customHeight="1" x14ac:dyDescent="0.3">
      <c r="A150" s="17">
        <v>146</v>
      </c>
      <c r="B150" s="1"/>
      <c r="C150" s="3"/>
      <c r="D150" s="3"/>
      <c r="E150" s="63"/>
      <c r="F150" s="313"/>
      <c r="G150" s="314"/>
      <c r="H150" s="314"/>
      <c r="I150" s="314"/>
      <c r="J150" s="314"/>
      <c r="K150" s="314"/>
      <c r="L150" s="314"/>
      <c r="M150" s="314"/>
      <c r="N150" s="315"/>
      <c r="O150" s="315"/>
      <c r="P150" s="321" t="str">
        <f t="shared" si="12"/>
        <v xml:space="preserve"> </v>
      </c>
      <c r="Q150" s="70"/>
      <c r="R150" s="314"/>
      <c r="S150" s="314"/>
      <c r="T150" s="315"/>
      <c r="U150" s="325" t="str">
        <f t="shared" si="16"/>
        <v/>
      </c>
      <c r="V150" s="330"/>
      <c r="W150" s="331"/>
      <c r="X150" s="331"/>
      <c r="Y150" s="332"/>
      <c r="Z150" s="113" t="str">
        <f t="shared" si="13"/>
        <v/>
      </c>
      <c r="AA150" s="46" t="str">
        <f t="shared" si="14"/>
        <v/>
      </c>
      <c r="AB150" s="46" t="str">
        <f t="shared" si="15"/>
        <v/>
      </c>
      <c r="AC150" s="45"/>
      <c r="AD150" s="26"/>
      <c r="AE150" s="26"/>
      <c r="AF150" s="27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</row>
    <row r="151" spans="1:219" ht="20.100000000000001" customHeight="1" x14ac:dyDescent="0.3">
      <c r="A151" s="17">
        <v>147</v>
      </c>
      <c r="B151" s="1"/>
      <c r="C151" s="3"/>
      <c r="D151" s="3"/>
      <c r="E151" s="63"/>
      <c r="F151" s="313"/>
      <c r="G151" s="314"/>
      <c r="H151" s="314"/>
      <c r="I151" s="314"/>
      <c r="J151" s="314"/>
      <c r="K151" s="314"/>
      <c r="L151" s="314"/>
      <c r="M151" s="314"/>
      <c r="N151" s="315"/>
      <c r="O151" s="315"/>
      <c r="P151" s="321" t="str">
        <f t="shared" si="12"/>
        <v xml:space="preserve"> </v>
      </c>
      <c r="Q151" s="70"/>
      <c r="R151" s="314"/>
      <c r="S151" s="314"/>
      <c r="T151" s="315"/>
      <c r="U151" s="325" t="str">
        <f t="shared" si="16"/>
        <v/>
      </c>
      <c r="V151" s="330"/>
      <c r="W151" s="331"/>
      <c r="X151" s="331"/>
      <c r="Y151" s="332"/>
      <c r="Z151" s="113" t="str">
        <f t="shared" si="13"/>
        <v/>
      </c>
      <c r="AA151" s="46" t="str">
        <f t="shared" si="14"/>
        <v/>
      </c>
      <c r="AB151" s="46" t="str">
        <f t="shared" si="15"/>
        <v/>
      </c>
      <c r="AC151" s="45"/>
      <c r="AD151" s="26"/>
      <c r="AE151" s="26"/>
      <c r="AF151" s="27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</row>
    <row r="152" spans="1:219" ht="20.100000000000001" customHeight="1" x14ac:dyDescent="0.3">
      <c r="A152" s="17">
        <v>148</v>
      </c>
      <c r="B152" s="1"/>
      <c r="C152" s="3"/>
      <c r="D152" s="3"/>
      <c r="E152" s="63"/>
      <c r="F152" s="313"/>
      <c r="G152" s="314"/>
      <c r="H152" s="314"/>
      <c r="I152" s="314"/>
      <c r="J152" s="314"/>
      <c r="K152" s="314"/>
      <c r="L152" s="314"/>
      <c r="M152" s="314"/>
      <c r="N152" s="315"/>
      <c r="O152" s="315"/>
      <c r="P152" s="321" t="str">
        <f t="shared" si="12"/>
        <v xml:space="preserve"> </v>
      </c>
      <c r="Q152" s="70"/>
      <c r="R152" s="314"/>
      <c r="S152" s="314"/>
      <c r="T152" s="315"/>
      <c r="U152" s="325" t="str">
        <f t="shared" si="16"/>
        <v/>
      </c>
      <c r="V152" s="330"/>
      <c r="W152" s="331"/>
      <c r="X152" s="331"/>
      <c r="Y152" s="332"/>
      <c r="Z152" s="113" t="str">
        <f t="shared" si="13"/>
        <v/>
      </c>
      <c r="AA152" s="46" t="str">
        <f t="shared" si="14"/>
        <v/>
      </c>
      <c r="AB152" s="46" t="str">
        <f t="shared" si="15"/>
        <v/>
      </c>
      <c r="AC152" s="45"/>
      <c r="AD152" s="26"/>
      <c r="AE152" s="26"/>
      <c r="AF152" s="27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</row>
    <row r="153" spans="1:219" ht="20.100000000000001" customHeight="1" x14ac:dyDescent="0.3">
      <c r="A153" s="17">
        <v>149</v>
      </c>
      <c r="B153" s="1"/>
      <c r="C153" s="3"/>
      <c r="D153" s="3"/>
      <c r="E153" s="63"/>
      <c r="F153" s="313"/>
      <c r="G153" s="314"/>
      <c r="H153" s="314"/>
      <c r="I153" s="314"/>
      <c r="J153" s="314"/>
      <c r="K153" s="314"/>
      <c r="L153" s="314"/>
      <c r="M153" s="314"/>
      <c r="N153" s="315"/>
      <c r="O153" s="315"/>
      <c r="P153" s="321" t="str">
        <f t="shared" si="12"/>
        <v xml:space="preserve"> </v>
      </c>
      <c r="Q153" s="70"/>
      <c r="R153" s="314"/>
      <c r="S153" s="314"/>
      <c r="T153" s="315"/>
      <c r="U153" s="325" t="str">
        <f t="shared" si="16"/>
        <v/>
      </c>
      <c r="V153" s="330"/>
      <c r="W153" s="331"/>
      <c r="X153" s="331"/>
      <c r="Y153" s="332"/>
      <c r="Z153" s="113" t="str">
        <f t="shared" si="13"/>
        <v/>
      </c>
      <c r="AA153" s="46" t="str">
        <f t="shared" si="14"/>
        <v/>
      </c>
      <c r="AB153" s="46" t="str">
        <f t="shared" si="15"/>
        <v/>
      </c>
      <c r="AC153" s="45"/>
      <c r="AD153" s="26"/>
      <c r="AE153" s="26"/>
      <c r="AF153" s="27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</row>
    <row r="154" spans="1:219" ht="20.100000000000001" customHeight="1" x14ac:dyDescent="0.3">
      <c r="A154" s="17">
        <v>150</v>
      </c>
      <c r="B154" s="1"/>
      <c r="C154" s="3"/>
      <c r="D154" s="3"/>
      <c r="E154" s="63"/>
      <c r="F154" s="313"/>
      <c r="G154" s="314"/>
      <c r="H154" s="314"/>
      <c r="I154" s="314"/>
      <c r="J154" s="314"/>
      <c r="K154" s="314"/>
      <c r="L154" s="314"/>
      <c r="M154" s="314"/>
      <c r="N154" s="315"/>
      <c r="O154" s="315"/>
      <c r="P154" s="321" t="str">
        <f t="shared" si="12"/>
        <v xml:space="preserve"> </v>
      </c>
      <c r="Q154" s="70"/>
      <c r="R154" s="314"/>
      <c r="S154" s="314"/>
      <c r="T154" s="315"/>
      <c r="U154" s="325" t="str">
        <f t="shared" si="16"/>
        <v/>
      </c>
      <c r="V154" s="330"/>
      <c r="W154" s="331"/>
      <c r="X154" s="331"/>
      <c r="Y154" s="332"/>
      <c r="Z154" s="113" t="str">
        <f t="shared" si="13"/>
        <v/>
      </c>
      <c r="AA154" s="46" t="str">
        <f t="shared" si="14"/>
        <v/>
      </c>
      <c r="AB154" s="46" t="str">
        <f t="shared" si="15"/>
        <v/>
      </c>
      <c r="AC154" s="45"/>
      <c r="AD154" s="26"/>
      <c r="AE154" s="26"/>
      <c r="AF154" s="27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</row>
    <row r="155" spans="1:219" ht="20.100000000000001" customHeight="1" x14ac:dyDescent="0.3">
      <c r="A155" s="17">
        <v>151</v>
      </c>
      <c r="B155" s="1"/>
      <c r="C155" s="3"/>
      <c r="D155" s="3"/>
      <c r="E155" s="63"/>
      <c r="F155" s="313"/>
      <c r="G155" s="314"/>
      <c r="H155" s="314"/>
      <c r="I155" s="314"/>
      <c r="J155" s="314"/>
      <c r="K155" s="314"/>
      <c r="L155" s="314"/>
      <c r="M155" s="314"/>
      <c r="N155" s="315"/>
      <c r="O155" s="315"/>
      <c r="P155" s="321" t="str">
        <f t="shared" si="12"/>
        <v xml:space="preserve"> </v>
      </c>
      <c r="Q155" s="70"/>
      <c r="R155" s="314"/>
      <c r="S155" s="314"/>
      <c r="T155" s="315"/>
      <c r="U155" s="325" t="str">
        <f t="shared" si="16"/>
        <v/>
      </c>
      <c r="V155" s="330"/>
      <c r="W155" s="331"/>
      <c r="X155" s="331"/>
      <c r="Y155" s="332"/>
      <c r="Z155" s="113" t="str">
        <f t="shared" si="13"/>
        <v/>
      </c>
      <c r="AA155" s="46" t="str">
        <f t="shared" si="14"/>
        <v/>
      </c>
      <c r="AB155" s="46" t="str">
        <f t="shared" si="15"/>
        <v/>
      </c>
      <c r="AC155" s="45"/>
      <c r="AD155" s="26"/>
      <c r="AE155" s="26"/>
      <c r="AF155" s="27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</row>
    <row r="156" spans="1:219" ht="20.100000000000001" customHeight="1" x14ac:dyDescent="0.3">
      <c r="A156" s="17">
        <v>152</v>
      </c>
      <c r="B156" s="1"/>
      <c r="C156" s="3"/>
      <c r="D156" s="3"/>
      <c r="E156" s="63"/>
      <c r="F156" s="313"/>
      <c r="G156" s="314"/>
      <c r="H156" s="314"/>
      <c r="I156" s="314"/>
      <c r="J156" s="314"/>
      <c r="K156" s="314"/>
      <c r="L156" s="314"/>
      <c r="M156" s="314"/>
      <c r="N156" s="315"/>
      <c r="O156" s="315"/>
      <c r="P156" s="321" t="str">
        <f t="shared" si="12"/>
        <v xml:space="preserve"> </v>
      </c>
      <c r="Q156" s="70"/>
      <c r="R156" s="314"/>
      <c r="S156" s="314"/>
      <c r="T156" s="315"/>
      <c r="U156" s="325" t="str">
        <f t="shared" si="16"/>
        <v/>
      </c>
      <c r="V156" s="330"/>
      <c r="W156" s="331"/>
      <c r="X156" s="331"/>
      <c r="Y156" s="332"/>
      <c r="Z156" s="113" t="str">
        <f t="shared" si="13"/>
        <v/>
      </c>
      <c r="AA156" s="46" t="str">
        <f t="shared" si="14"/>
        <v/>
      </c>
      <c r="AB156" s="46" t="str">
        <f t="shared" si="15"/>
        <v/>
      </c>
      <c r="AC156" s="45"/>
      <c r="AD156" s="26"/>
      <c r="AE156" s="26"/>
      <c r="AF156" s="27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</row>
    <row r="157" spans="1:219" ht="20.100000000000001" customHeight="1" x14ac:dyDescent="0.3">
      <c r="A157" s="17">
        <v>153</v>
      </c>
      <c r="B157" s="1"/>
      <c r="C157" s="3"/>
      <c r="D157" s="3"/>
      <c r="E157" s="63"/>
      <c r="F157" s="313"/>
      <c r="G157" s="314"/>
      <c r="H157" s="314"/>
      <c r="I157" s="314"/>
      <c r="J157" s="314"/>
      <c r="K157" s="314"/>
      <c r="L157" s="314"/>
      <c r="M157" s="314"/>
      <c r="N157" s="315"/>
      <c r="O157" s="315"/>
      <c r="P157" s="321" t="str">
        <f t="shared" si="12"/>
        <v xml:space="preserve"> </v>
      </c>
      <c r="Q157" s="70"/>
      <c r="R157" s="314"/>
      <c r="S157" s="314"/>
      <c r="T157" s="315"/>
      <c r="U157" s="325" t="str">
        <f t="shared" si="16"/>
        <v/>
      </c>
      <c r="V157" s="330"/>
      <c r="W157" s="331"/>
      <c r="X157" s="331"/>
      <c r="Y157" s="332"/>
      <c r="Z157" s="113" t="str">
        <f t="shared" si="13"/>
        <v/>
      </c>
      <c r="AA157" s="46" t="str">
        <f t="shared" si="14"/>
        <v/>
      </c>
      <c r="AB157" s="46" t="str">
        <f t="shared" si="15"/>
        <v/>
      </c>
      <c r="AC157" s="45"/>
      <c r="AD157" s="26"/>
      <c r="AE157" s="26"/>
      <c r="AF157" s="27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</row>
    <row r="158" spans="1:219" ht="20.100000000000001" customHeight="1" x14ac:dyDescent="0.3">
      <c r="A158" s="17">
        <v>154</v>
      </c>
      <c r="B158" s="1"/>
      <c r="C158" s="3"/>
      <c r="D158" s="3"/>
      <c r="E158" s="63"/>
      <c r="F158" s="313"/>
      <c r="G158" s="314"/>
      <c r="H158" s="314"/>
      <c r="I158" s="314"/>
      <c r="J158" s="314"/>
      <c r="K158" s="314"/>
      <c r="L158" s="314"/>
      <c r="M158" s="314"/>
      <c r="N158" s="315"/>
      <c r="O158" s="315"/>
      <c r="P158" s="321" t="str">
        <f t="shared" si="12"/>
        <v xml:space="preserve"> </v>
      </c>
      <c r="Q158" s="70"/>
      <c r="R158" s="314"/>
      <c r="S158" s="314"/>
      <c r="T158" s="315"/>
      <c r="U158" s="325" t="str">
        <f t="shared" si="16"/>
        <v/>
      </c>
      <c r="V158" s="330"/>
      <c r="W158" s="331"/>
      <c r="X158" s="331"/>
      <c r="Y158" s="332"/>
      <c r="Z158" s="113" t="str">
        <f t="shared" si="13"/>
        <v/>
      </c>
      <c r="AA158" s="46" t="str">
        <f t="shared" si="14"/>
        <v/>
      </c>
      <c r="AB158" s="46" t="str">
        <f t="shared" si="15"/>
        <v/>
      </c>
      <c r="AC158" s="45"/>
      <c r="AD158" s="26"/>
      <c r="AE158" s="26"/>
      <c r="AF158" s="27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</row>
    <row r="159" spans="1:219" ht="20.100000000000001" customHeight="1" x14ac:dyDescent="0.3">
      <c r="A159" s="17">
        <v>155</v>
      </c>
      <c r="B159" s="1"/>
      <c r="C159" s="3"/>
      <c r="D159" s="3"/>
      <c r="E159" s="63"/>
      <c r="F159" s="313"/>
      <c r="G159" s="314"/>
      <c r="H159" s="314"/>
      <c r="I159" s="314"/>
      <c r="J159" s="314"/>
      <c r="K159" s="314"/>
      <c r="L159" s="314"/>
      <c r="M159" s="314"/>
      <c r="N159" s="315"/>
      <c r="O159" s="315"/>
      <c r="P159" s="321" t="str">
        <f t="shared" si="12"/>
        <v xml:space="preserve"> </v>
      </c>
      <c r="Q159" s="70"/>
      <c r="R159" s="314"/>
      <c r="S159" s="314"/>
      <c r="T159" s="315"/>
      <c r="U159" s="325" t="str">
        <f t="shared" si="16"/>
        <v/>
      </c>
      <c r="V159" s="330"/>
      <c r="W159" s="331"/>
      <c r="X159" s="331"/>
      <c r="Y159" s="332"/>
      <c r="Z159" s="113" t="str">
        <f t="shared" si="13"/>
        <v/>
      </c>
      <c r="AA159" s="46" t="str">
        <f t="shared" si="14"/>
        <v/>
      </c>
      <c r="AB159" s="46" t="str">
        <f t="shared" si="15"/>
        <v/>
      </c>
      <c r="AC159" s="45"/>
      <c r="AD159" s="26"/>
      <c r="AE159" s="26"/>
      <c r="AF159" s="27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</row>
    <row r="160" spans="1:219" ht="20.100000000000001" customHeight="1" x14ac:dyDescent="0.3">
      <c r="A160" s="17">
        <v>156</v>
      </c>
      <c r="B160" s="1"/>
      <c r="C160" s="3"/>
      <c r="D160" s="3"/>
      <c r="E160" s="63"/>
      <c r="F160" s="313"/>
      <c r="G160" s="314"/>
      <c r="H160" s="314"/>
      <c r="I160" s="314"/>
      <c r="J160" s="314"/>
      <c r="K160" s="314"/>
      <c r="L160" s="314"/>
      <c r="M160" s="314"/>
      <c r="N160" s="315"/>
      <c r="O160" s="315"/>
      <c r="P160" s="321" t="str">
        <f t="shared" si="12"/>
        <v xml:space="preserve"> </v>
      </c>
      <c r="Q160" s="70"/>
      <c r="R160" s="314"/>
      <c r="S160" s="314"/>
      <c r="T160" s="315"/>
      <c r="U160" s="325" t="str">
        <f t="shared" si="16"/>
        <v/>
      </c>
      <c r="V160" s="330"/>
      <c r="W160" s="331"/>
      <c r="X160" s="331"/>
      <c r="Y160" s="332"/>
      <c r="Z160" s="113" t="str">
        <f t="shared" si="13"/>
        <v/>
      </c>
      <c r="AA160" s="46" t="str">
        <f t="shared" si="14"/>
        <v/>
      </c>
      <c r="AB160" s="46" t="str">
        <f t="shared" si="15"/>
        <v/>
      </c>
      <c r="AC160" s="45"/>
      <c r="AD160" s="26"/>
      <c r="AE160" s="26"/>
      <c r="AF160" s="27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</row>
    <row r="161" spans="1:219" ht="20.100000000000001" customHeight="1" x14ac:dyDescent="0.3">
      <c r="A161" s="17">
        <v>157</v>
      </c>
      <c r="B161" s="1"/>
      <c r="C161" s="3"/>
      <c r="D161" s="3"/>
      <c r="E161" s="63"/>
      <c r="F161" s="313"/>
      <c r="G161" s="314"/>
      <c r="H161" s="314"/>
      <c r="I161" s="314"/>
      <c r="J161" s="314"/>
      <c r="K161" s="314"/>
      <c r="L161" s="314"/>
      <c r="M161" s="314"/>
      <c r="N161" s="315"/>
      <c r="O161" s="315"/>
      <c r="P161" s="321" t="str">
        <f t="shared" si="12"/>
        <v xml:space="preserve"> </v>
      </c>
      <c r="Q161" s="70"/>
      <c r="R161" s="314"/>
      <c r="S161" s="314"/>
      <c r="T161" s="315"/>
      <c r="U161" s="325" t="str">
        <f t="shared" si="16"/>
        <v/>
      </c>
      <c r="V161" s="330"/>
      <c r="W161" s="331"/>
      <c r="X161" s="331"/>
      <c r="Y161" s="332"/>
      <c r="Z161" s="113" t="str">
        <f t="shared" si="13"/>
        <v/>
      </c>
      <c r="AA161" s="46" t="str">
        <f t="shared" si="14"/>
        <v/>
      </c>
      <c r="AB161" s="46" t="str">
        <f t="shared" si="15"/>
        <v/>
      </c>
      <c r="AC161" s="45"/>
      <c r="AD161" s="26"/>
      <c r="AE161" s="26"/>
      <c r="AF161" s="27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</row>
    <row r="162" spans="1:219" ht="20.100000000000001" customHeight="1" x14ac:dyDescent="0.3">
      <c r="A162" s="17">
        <v>158</v>
      </c>
      <c r="B162" s="1"/>
      <c r="C162" s="3"/>
      <c r="D162" s="3"/>
      <c r="E162" s="63"/>
      <c r="F162" s="313"/>
      <c r="G162" s="314"/>
      <c r="H162" s="314"/>
      <c r="I162" s="314"/>
      <c r="J162" s="314"/>
      <c r="K162" s="314"/>
      <c r="L162" s="314"/>
      <c r="M162" s="314"/>
      <c r="N162" s="315"/>
      <c r="O162" s="315"/>
      <c r="P162" s="321" t="str">
        <f t="shared" si="12"/>
        <v xml:space="preserve"> </v>
      </c>
      <c r="Q162" s="70"/>
      <c r="R162" s="314"/>
      <c r="S162" s="314"/>
      <c r="T162" s="315"/>
      <c r="U162" s="325" t="str">
        <f t="shared" si="16"/>
        <v/>
      </c>
      <c r="V162" s="330"/>
      <c r="W162" s="331"/>
      <c r="X162" s="331"/>
      <c r="Y162" s="332"/>
      <c r="Z162" s="113" t="str">
        <f t="shared" si="13"/>
        <v/>
      </c>
      <c r="AA162" s="46" t="str">
        <f t="shared" si="14"/>
        <v/>
      </c>
      <c r="AB162" s="46" t="str">
        <f t="shared" si="15"/>
        <v/>
      </c>
      <c r="AC162" s="45"/>
      <c r="AD162" s="26"/>
      <c r="AE162" s="26"/>
      <c r="AF162" s="27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</row>
    <row r="163" spans="1:219" ht="20.100000000000001" customHeight="1" x14ac:dyDescent="0.3">
      <c r="A163" s="17">
        <v>159</v>
      </c>
      <c r="B163" s="1"/>
      <c r="C163" s="3"/>
      <c r="D163" s="3"/>
      <c r="E163" s="63"/>
      <c r="F163" s="313"/>
      <c r="G163" s="314"/>
      <c r="H163" s="314"/>
      <c r="I163" s="314"/>
      <c r="J163" s="314"/>
      <c r="K163" s="314"/>
      <c r="L163" s="314"/>
      <c r="M163" s="314"/>
      <c r="N163" s="315"/>
      <c r="O163" s="315"/>
      <c r="P163" s="321" t="str">
        <f t="shared" si="12"/>
        <v xml:space="preserve"> </v>
      </c>
      <c r="Q163" s="70"/>
      <c r="R163" s="314"/>
      <c r="S163" s="314"/>
      <c r="T163" s="315"/>
      <c r="U163" s="325" t="str">
        <f t="shared" si="16"/>
        <v/>
      </c>
      <c r="V163" s="330"/>
      <c r="W163" s="331"/>
      <c r="X163" s="331"/>
      <c r="Y163" s="332"/>
      <c r="Z163" s="113" t="str">
        <f t="shared" si="13"/>
        <v/>
      </c>
      <c r="AA163" s="46" t="str">
        <f t="shared" si="14"/>
        <v/>
      </c>
      <c r="AB163" s="46" t="str">
        <f t="shared" si="15"/>
        <v/>
      </c>
      <c r="AC163" s="45"/>
      <c r="AD163" s="26"/>
      <c r="AE163" s="26"/>
      <c r="AF163" s="27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</row>
    <row r="164" spans="1:219" ht="20.100000000000001" customHeight="1" x14ac:dyDescent="0.3">
      <c r="A164" s="17">
        <v>160</v>
      </c>
      <c r="B164" s="1"/>
      <c r="C164" s="3"/>
      <c r="D164" s="3"/>
      <c r="E164" s="63"/>
      <c r="F164" s="313"/>
      <c r="G164" s="314"/>
      <c r="H164" s="314"/>
      <c r="I164" s="314"/>
      <c r="J164" s="314"/>
      <c r="K164" s="314"/>
      <c r="L164" s="314"/>
      <c r="M164" s="314"/>
      <c r="N164" s="315"/>
      <c r="O164" s="315"/>
      <c r="P164" s="321" t="str">
        <f t="shared" si="12"/>
        <v xml:space="preserve"> </v>
      </c>
      <c r="Q164" s="70"/>
      <c r="R164" s="314"/>
      <c r="S164" s="314"/>
      <c r="T164" s="315"/>
      <c r="U164" s="325" t="str">
        <f t="shared" si="16"/>
        <v/>
      </c>
      <c r="V164" s="330"/>
      <c r="W164" s="331"/>
      <c r="X164" s="331"/>
      <c r="Y164" s="332"/>
      <c r="Z164" s="113" t="str">
        <f t="shared" si="13"/>
        <v/>
      </c>
      <c r="AA164" s="46" t="str">
        <f t="shared" si="14"/>
        <v/>
      </c>
      <c r="AB164" s="46" t="str">
        <f t="shared" si="15"/>
        <v/>
      </c>
      <c r="AC164" s="45"/>
      <c r="AD164" s="26"/>
      <c r="AE164" s="26"/>
      <c r="AF164" s="27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</row>
    <row r="165" spans="1:219" ht="20.100000000000001" customHeight="1" x14ac:dyDescent="0.3">
      <c r="A165" s="17">
        <v>161</v>
      </c>
      <c r="B165" s="1"/>
      <c r="C165" s="3"/>
      <c r="D165" s="3"/>
      <c r="E165" s="63"/>
      <c r="F165" s="313"/>
      <c r="G165" s="314"/>
      <c r="H165" s="314"/>
      <c r="I165" s="314"/>
      <c r="J165" s="314"/>
      <c r="K165" s="314"/>
      <c r="L165" s="314"/>
      <c r="M165" s="314"/>
      <c r="N165" s="315"/>
      <c r="O165" s="315"/>
      <c r="P165" s="321" t="str">
        <f t="shared" si="12"/>
        <v xml:space="preserve"> </v>
      </c>
      <c r="Q165" s="70"/>
      <c r="R165" s="314"/>
      <c r="S165" s="314"/>
      <c r="T165" s="315"/>
      <c r="U165" s="325" t="str">
        <f t="shared" si="16"/>
        <v/>
      </c>
      <c r="V165" s="330"/>
      <c r="W165" s="331"/>
      <c r="X165" s="331"/>
      <c r="Y165" s="332"/>
      <c r="Z165" s="113" t="str">
        <f t="shared" si="13"/>
        <v/>
      </c>
      <c r="AA165" s="46" t="str">
        <f t="shared" si="14"/>
        <v/>
      </c>
      <c r="AB165" s="46" t="str">
        <f t="shared" si="15"/>
        <v/>
      </c>
      <c r="AC165" s="45"/>
      <c r="AD165" s="26"/>
      <c r="AE165" s="26"/>
      <c r="AF165" s="27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</row>
    <row r="166" spans="1:219" ht="20.100000000000001" customHeight="1" x14ac:dyDescent="0.3">
      <c r="A166" s="17">
        <v>162</v>
      </c>
      <c r="B166" s="1"/>
      <c r="C166" s="3"/>
      <c r="D166" s="3"/>
      <c r="E166" s="63"/>
      <c r="F166" s="313"/>
      <c r="G166" s="314"/>
      <c r="H166" s="314"/>
      <c r="I166" s="314"/>
      <c r="J166" s="314"/>
      <c r="K166" s="314"/>
      <c r="L166" s="314"/>
      <c r="M166" s="314"/>
      <c r="N166" s="315"/>
      <c r="O166" s="315"/>
      <c r="P166" s="321" t="str">
        <f t="shared" si="12"/>
        <v xml:space="preserve"> </v>
      </c>
      <c r="Q166" s="70"/>
      <c r="R166" s="314"/>
      <c r="S166" s="314"/>
      <c r="T166" s="315"/>
      <c r="U166" s="325" t="str">
        <f t="shared" si="16"/>
        <v/>
      </c>
      <c r="V166" s="330"/>
      <c r="W166" s="331"/>
      <c r="X166" s="331"/>
      <c r="Y166" s="332"/>
      <c r="Z166" s="113" t="str">
        <f t="shared" si="13"/>
        <v/>
      </c>
      <c r="AA166" s="46" t="str">
        <f t="shared" si="14"/>
        <v/>
      </c>
      <c r="AB166" s="46" t="str">
        <f t="shared" si="15"/>
        <v/>
      </c>
      <c r="AC166" s="45"/>
      <c r="AD166" s="26"/>
      <c r="AE166" s="26"/>
      <c r="AF166" s="27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</row>
    <row r="167" spans="1:219" ht="20.100000000000001" customHeight="1" x14ac:dyDescent="0.3">
      <c r="A167" s="17">
        <v>163</v>
      </c>
      <c r="B167" s="1"/>
      <c r="C167" s="3"/>
      <c r="D167" s="3"/>
      <c r="E167" s="63"/>
      <c r="F167" s="313"/>
      <c r="G167" s="314"/>
      <c r="H167" s="314"/>
      <c r="I167" s="314"/>
      <c r="J167" s="314"/>
      <c r="K167" s="314"/>
      <c r="L167" s="314"/>
      <c r="M167" s="314"/>
      <c r="N167" s="315"/>
      <c r="O167" s="315"/>
      <c r="P167" s="321" t="str">
        <f t="shared" si="12"/>
        <v xml:space="preserve"> </v>
      </c>
      <c r="Q167" s="70"/>
      <c r="R167" s="314"/>
      <c r="S167" s="314"/>
      <c r="T167" s="315"/>
      <c r="U167" s="325" t="str">
        <f t="shared" si="16"/>
        <v/>
      </c>
      <c r="V167" s="330"/>
      <c r="W167" s="331"/>
      <c r="X167" s="331"/>
      <c r="Y167" s="332"/>
      <c r="Z167" s="113" t="str">
        <f t="shared" si="13"/>
        <v/>
      </c>
      <c r="AA167" s="46" t="str">
        <f t="shared" si="14"/>
        <v/>
      </c>
      <c r="AB167" s="46" t="str">
        <f t="shared" si="15"/>
        <v/>
      </c>
      <c r="AC167" s="45"/>
      <c r="AD167" s="26"/>
      <c r="AE167" s="26"/>
      <c r="AF167" s="27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</row>
    <row r="168" spans="1:219" ht="20.100000000000001" customHeight="1" x14ac:dyDescent="0.3">
      <c r="A168" s="17">
        <v>164</v>
      </c>
      <c r="B168" s="1"/>
      <c r="C168" s="3"/>
      <c r="D168" s="3"/>
      <c r="E168" s="63"/>
      <c r="F168" s="313"/>
      <c r="G168" s="314"/>
      <c r="H168" s="314"/>
      <c r="I168" s="314"/>
      <c r="J168" s="314"/>
      <c r="K168" s="314"/>
      <c r="L168" s="314"/>
      <c r="M168" s="314"/>
      <c r="N168" s="315"/>
      <c r="O168" s="315"/>
      <c r="P168" s="321" t="str">
        <f t="shared" si="12"/>
        <v xml:space="preserve"> </v>
      </c>
      <c r="Q168" s="70"/>
      <c r="R168" s="314"/>
      <c r="S168" s="314"/>
      <c r="T168" s="315"/>
      <c r="U168" s="325" t="str">
        <f t="shared" si="16"/>
        <v/>
      </c>
      <c r="V168" s="330"/>
      <c r="W168" s="331"/>
      <c r="X168" s="331"/>
      <c r="Y168" s="332"/>
      <c r="Z168" s="113" t="str">
        <f t="shared" si="13"/>
        <v/>
      </c>
      <c r="AA168" s="46" t="str">
        <f t="shared" si="14"/>
        <v/>
      </c>
      <c r="AB168" s="46" t="str">
        <f t="shared" si="15"/>
        <v/>
      </c>
      <c r="AC168" s="45"/>
      <c r="AD168" s="26"/>
      <c r="AE168" s="26"/>
      <c r="AF168" s="27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</row>
    <row r="169" spans="1:219" ht="20.100000000000001" customHeight="1" x14ac:dyDescent="0.3">
      <c r="A169" s="17">
        <v>165</v>
      </c>
      <c r="B169" s="1"/>
      <c r="C169" s="3"/>
      <c r="D169" s="3"/>
      <c r="E169" s="63"/>
      <c r="F169" s="313"/>
      <c r="G169" s="314"/>
      <c r="H169" s="314"/>
      <c r="I169" s="314"/>
      <c r="J169" s="314"/>
      <c r="K169" s="314"/>
      <c r="L169" s="314"/>
      <c r="M169" s="314"/>
      <c r="N169" s="315"/>
      <c r="O169" s="315"/>
      <c r="P169" s="321" t="str">
        <f t="shared" si="12"/>
        <v xml:space="preserve"> </v>
      </c>
      <c r="Q169" s="70"/>
      <c r="R169" s="314"/>
      <c r="S169" s="314"/>
      <c r="T169" s="315"/>
      <c r="U169" s="325" t="str">
        <f t="shared" si="16"/>
        <v/>
      </c>
      <c r="V169" s="330"/>
      <c r="W169" s="331"/>
      <c r="X169" s="331"/>
      <c r="Y169" s="332"/>
      <c r="Z169" s="113" t="str">
        <f t="shared" si="13"/>
        <v/>
      </c>
      <c r="AA169" s="46" t="str">
        <f t="shared" si="14"/>
        <v/>
      </c>
      <c r="AB169" s="46" t="str">
        <f t="shared" si="15"/>
        <v/>
      </c>
      <c r="AC169" s="45"/>
      <c r="AD169" s="26"/>
      <c r="AE169" s="26"/>
      <c r="AF169" s="27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</row>
    <row r="170" spans="1:219" ht="20.100000000000001" customHeight="1" x14ac:dyDescent="0.3">
      <c r="A170" s="17">
        <v>166</v>
      </c>
      <c r="B170" s="1"/>
      <c r="C170" s="3"/>
      <c r="D170" s="3"/>
      <c r="E170" s="63"/>
      <c r="F170" s="313"/>
      <c r="G170" s="314"/>
      <c r="H170" s="314"/>
      <c r="I170" s="314"/>
      <c r="J170" s="314"/>
      <c r="K170" s="314"/>
      <c r="L170" s="314"/>
      <c r="M170" s="314"/>
      <c r="N170" s="315"/>
      <c r="O170" s="315"/>
      <c r="P170" s="321" t="str">
        <f t="shared" si="12"/>
        <v xml:space="preserve"> </v>
      </c>
      <c r="Q170" s="70"/>
      <c r="R170" s="314"/>
      <c r="S170" s="314"/>
      <c r="T170" s="315"/>
      <c r="U170" s="325" t="str">
        <f t="shared" si="16"/>
        <v/>
      </c>
      <c r="V170" s="330"/>
      <c r="W170" s="331"/>
      <c r="X170" s="331"/>
      <c r="Y170" s="332"/>
      <c r="Z170" s="113" t="str">
        <f t="shared" si="13"/>
        <v/>
      </c>
      <c r="AA170" s="46" t="str">
        <f t="shared" si="14"/>
        <v/>
      </c>
      <c r="AB170" s="46" t="str">
        <f t="shared" si="15"/>
        <v/>
      </c>
      <c r="AC170" s="45"/>
      <c r="AD170" s="26"/>
      <c r="AE170" s="26"/>
      <c r="AF170" s="27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</row>
    <row r="171" spans="1:219" ht="20.100000000000001" customHeight="1" x14ac:dyDescent="0.3">
      <c r="A171" s="17">
        <v>167</v>
      </c>
      <c r="B171" s="1"/>
      <c r="C171" s="3"/>
      <c r="D171" s="3"/>
      <c r="E171" s="63"/>
      <c r="F171" s="313"/>
      <c r="G171" s="314"/>
      <c r="H171" s="314"/>
      <c r="I171" s="314"/>
      <c r="J171" s="314"/>
      <c r="K171" s="314"/>
      <c r="L171" s="314"/>
      <c r="M171" s="314"/>
      <c r="N171" s="315"/>
      <c r="O171" s="315"/>
      <c r="P171" s="321" t="str">
        <f t="shared" si="12"/>
        <v xml:space="preserve"> </v>
      </c>
      <c r="Q171" s="70"/>
      <c r="R171" s="314"/>
      <c r="S171" s="314"/>
      <c r="T171" s="315"/>
      <c r="U171" s="325" t="str">
        <f t="shared" si="16"/>
        <v/>
      </c>
      <c r="V171" s="330"/>
      <c r="W171" s="331"/>
      <c r="X171" s="331"/>
      <c r="Y171" s="332"/>
      <c r="Z171" s="113" t="str">
        <f t="shared" si="13"/>
        <v/>
      </c>
      <c r="AA171" s="46" t="str">
        <f t="shared" si="14"/>
        <v/>
      </c>
      <c r="AB171" s="46" t="str">
        <f t="shared" si="15"/>
        <v/>
      </c>
      <c r="AC171" s="45"/>
      <c r="AD171" s="26"/>
      <c r="AE171" s="26"/>
      <c r="AF171" s="27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</row>
    <row r="172" spans="1:219" ht="20.100000000000001" customHeight="1" x14ac:dyDescent="0.3">
      <c r="A172" s="17">
        <v>168</v>
      </c>
      <c r="B172" s="1"/>
      <c r="C172" s="3"/>
      <c r="D172" s="3"/>
      <c r="E172" s="63"/>
      <c r="F172" s="313"/>
      <c r="G172" s="314"/>
      <c r="H172" s="314"/>
      <c r="I172" s="314"/>
      <c r="J172" s="314"/>
      <c r="K172" s="314"/>
      <c r="L172" s="314"/>
      <c r="M172" s="314"/>
      <c r="N172" s="315"/>
      <c r="O172" s="315"/>
      <c r="P172" s="321" t="str">
        <f t="shared" si="12"/>
        <v xml:space="preserve"> </v>
      </c>
      <c r="Q172" s="70"/>
      <c r="R172" s="314"/>
      <c r="S172" s="314"/>
      <c r="T172" s="315"/>
      <c r="U172" s="325" t="str">
        <f t="shared" si="16"/>
        <v/>
      </c>
      <c r="V172" s="330"/>
      <c r="W172" s="331"/>
      <c r="X172" s="331"/>
      <c r="Y172" s="332"/>
      <c r="Z172" s="113" t="str">
        <f t="shared" si="13"/>
        <v/>
      </c>
      <c r="AA172" s="46" t="str">
        <f t="shared" si="14"/>
        <v/>
      </c>
      <c r="AB172" s="46" t="str">
        <f t="shared" si="15"/>
        <v/>
      </c>
      <c r="AC172" s="45"/>
      <c r="AD172" s="26"/>
      <c r="AE172" s="26"/>
      <c r="AF172" s="27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</row>
    <row r="173" spans="1:219" ht="20.100000000000001" customHeight="1" x14ac:dyDescent="0.3">
      <c r="A173" s="17">
        <v>169</v>
      </c>
      <c r="B173" s="1"/>
      <c r="C173" s="3"/>
      <c r="D173" s="3"/>
      <c r="E173" s="63"/>
      <c r="F173" s="313"/>
      <c r="G173" s="314"/>
      <c r="H173" s="314"/>
      <c r="I173" s="314"/>
      <c r="J173" s="314"/>
      <c r="K173" s="314"/>
      <c r="L173" s="314"/>
      <c r="M173" s="314"/>
      <c r="N173" s="315"/>
      <c r="O173" s="315"/>
      <c r="P173" s="321" t="str">
        <f t="shared" si="12"/>
        <v xml:space="preserve"> </v>
      </c>
      <c r="Q173" s="70"/>
      <c r="R173" s="314"/>
      <c r="S173" s="314"/>
      <c r="T173" s="315"/>
      <c r="U173" s="325" t="str">
        <f t="shared" si="16"/>
        <v/>
      </c>
      <c r="V173" s="330"/>
      <c r="W173" s="331"/>
      <c r="X173" s="331"/>
      <c r="Y173" s="332"/>
      <c r="Z173" s="113" t="str">
        <f t="shared" si="13"/>
        <v/>
      </c>
      <c r="AA173" s="46" t="str">
        <f t="shared" si="14"/>
        <v/>
      </c>
      <c r="AB173" s="46" t="str">
        <f t="shared" si="15"/>
        <v/>
      </c>
      <c r="AC173" s="45"/>
      <c r="AD173" s="26"/>
      <c r="AE173" s="26"/>
      <c r="AF173" s="27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</row>
    <row r="174" spans="1:219" ht="20.100000000000001" customHeight="1" x14ac:dyDescent="0.3">
      <c r="A174" s="17">
        <v>170</v>
      </c>
      <c r="B174" s="1"/>
      <c r="C174" s="3"/>
      <c r="D174" s="3"/>
      <c r="E174" s="63"/>
      <c r="F174" s="313"/>
      <c r="G174" s="314"/>
      <c r="H174" s="314"/>
      <c r="I174" s="314"/>
      <c r="J174" s="314"/>
      <c r="K174" s="314"/>
      <c r="L174" s="314"/>
      <c r="M174" s="314"/>
      <c r="N174" s="315"/>
      <c r="O174" s="315"/>
      <c r="P174" s="321" t="str">
        <f t="shared" si="12"/>
        <v xml:space="preserve"> </v>
      </c>
      <c r="Q174" s="70"/>
      <c r="R174" s="314"/>
      <c r="S174" s="314"/>
      <c r="T174" s="315"/>
      <c r="U174" s="325" t="str">
        <f t="shared" si="16"/>
        <v/>
      </c>
      <c r="V174" s="330"/>
      <c r="W174" s="331"/>
      <c r="X174" s="331"/>
      <c r="Y174" s="332"/>
      <c r="Z174" s="113" t="str">
        <f t="shared" si="13"/>
        <v/>
      </c>
      <c r="AA174" s="46" t="str">
        <f t="shared" si="14"/>
        <v/>
      </c>
      <c r="AB174" s="46" t="str">
        <f t="shared" si="15"/>
        <v/>
      </c>
      <c r="AC174" s="45"/>
      <c r="AD174" s="26"/>
      <c r="AE174" s="26"/>
      <c r="AF174" s="27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</row>
    <row r="175" spans="1:219" ht="20.100000000000001" customHeight="1" x14ac:dyDescent="0.3">
      <c r="A175" s="17">
        <v>171</v>
      </c>
      <c r="B175" s="1"/>
      <c r="C175" s="3"/>
      <c r="D175" s="3"/>
      <c r="E175" s="63"/>
      <c r="F175" s="313"/>
      <c r="G175" s="314"/>
      <c r="H175" s="314"/>
      <c r="I175" s="314"/>
      <c r="J175" s="314"/>
      <c r="K175" s="314"/>
      <c r="L175" s="314"/>
      <c r="M175" s="314"/>
      <c r="N175" s="315"/>
      <c r="O175" s="315"/>
      <c r="P175" s="321" t="str">
        <f t="shared" si="12"/>
        <v xml:space="preserve"> </v>
      </c>
      <c r="Q175" s="70"/>
      <c r="R175" s="314"/>
      <c r="S175" s="314"/>
      <c r="T175" s="315"/>
      <c r="U175" s="325" t="str">
        <f t="shared" si="16"/>
        <v/>
      </c>
      <c r="V175" s="330"/>
      <c r="W175" s="331"/>
      <c r="X175" s="331"/>
      <c r="Y175" s="332"/>
      <c r="Z175" s="113" t="str">
        <f t="shared" si="13"/>
        <v/>
      </c>
      <c r="AA175" s="46" t="str">
        <f t="shared" si="14"/>
        <v/>
      </c>
      <c r="AB175" s="46" t="str">
        <f t="shared" si="15"/>
        <v/>
      </c>
      <c r="AC175" s="45"/>
      <c r="AD175" s="26"/>
      <c r="AE175" s="26"/>
      <c r="AF175" s="27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</row>
    <row r="176" spans="1:219" ht="20.100000000000001" customHeight="1" x14ac:dyDescent="0.3">
      <c r="A176" s="17">
        <v>172</v>
      </c>
      <c r="B176" s="1"/>
      <c r="C176" s="3"/>
      <c r="D176" s="3"/>
      <c r="E176" s="63"/>
      <c r="F176" s="313"/>
      <c r="G176" s="314"/>
      <c r="H176" s="314"/>
      <c r="I176" s="314"/>
      <c r="J176" s="314"/>
      <c r="K176" s="314"/>
      <c r="L176" s="314"/>
      <c r="M176" s="314"/>
      <c r="N176" s="315"/>
      <c r="O176" s="315"/>
      <c r="P176" s="321" t="str">
        <f t="shared" si="12"/>
        <v xml:space="preserve"> </v>
      </c>
      <c r="Q176" s="70"/>
      <c r="R176" s="314"/>
      <c r="S176" s="314"/>
      <c r="T176" s="315"/>
      <c r="U176" s="325" t="str">
        <f t="shared" si="16"/>
        <v/>
      </c>
      <c r="V176" s="330"/>
      <c r="W176" s="331"/>
      <c r="X176" s="331"/>
      <c r="Y176" s="332"/>
      <c r="Z176" s="113" t="str">
        <f t="shared" si="13"/>
        <v/>
      </c>
      <c r="AA176" s="46" t="str">
        <f t="shared" si="14"/>
        <v/>
      </c>
      <c r="AB176" s="46" t="str">
        <f t="shared" si="15"/>
        <v/>
      </c>
      <c r="AC176" s="45"/>
      <c r="AD176" s="26"/>
      <c r="AE176" s="26"/>
      <c r="AF176" s="27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</row>
    <row r="177" spans="1:219" ht="20.100000000000001" customHeight="1" x14ac:dyDescent="0.3">
      <c r="A177" s="17">
        <v>173</v>
      </c>
      <c r="B177" s="1"/>
      <c r="C177" s="3"/>
      <c r="D177" s="3"/>
      <c r="E177" s="63"/>
      <c r="F177" s="313"/>
      <c r="G177" s="314"/>
      <c r="H177" s="314"/>
      <c r="I177" s="314"/>
      <c r="J177" s="314"/>
      <c r="K177" s="314"/>
      <c r="L177" s="314"/>
      <c r="M177" s="314"/>
      <c r="N177" s="315"/>
      <c r="O177" s="315"/>
      <c r="P177" s="321" t="str">
        <f t="shared" si="12"/>
        <v xml:space="preserve"> </v>
      </c>
      <c r="Q177" s="70"/>
      <c r="R177" s="314"/>
      <c r="S177" s="314"/>
      <c r="T177" s="315"/>
      <c r="U177" s="325" t="str">
        <f t="shared" si="16"/>
        <v/>
      </c>
      <c r="V177" s="330"/>
      <c r="W177" s="331"/>
      <c r="X177" s="331"/>
      <c r="Y177" s="332"/>
      <c r="Z177" s="113" t="str">
        <f t="shared" si="13"/>
        <v/>
      </c>
      <c r="AA177" s="46" t="str">
        <f t="shared" si="14"/>
        <v/>
      </c>
      <c r="AB177" s="46" t="str">
        <f t="shared" si="15"/>
        <v/>
      </c>
      <c r="AC177" s="45"/>
      <c r="AD177" s="26"/>
      <c r="AE177" s="26"/>
      <c r="AF177" s="27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</row>
    <row r="178" spans="1:219" ht="20.100000000000001" customHeight="1" x14ac:dyDescent="0.3">
      <c r="A178" s="17">
        <v>174</v>
      </c>
      <c r="B178" s="1"/>
      <c r="C178" s="3"/>
      <c r="D178" s="3"/>
      <c r="E178" s="63"/>
      <c r="F178" s="313"/>
      <c r="G178" s="314"/>
      <c r="H178" s="314"/>
      <c r="I178" s="314"/>
      <c r="J178" s="314"/>
      <c r="K178" s="314"/>
      <c r="L178" s="314"/>
      <c r="M178" s="314"/>
      <c r="N178" s="315"/>
      <c r="O178" s="315"/>
      <c r="P178" s="321" t="str">
        <f t="shared" si="12"/>
        <v xml:space="preserve"> </v>
      </c>
      <c r="Q178" s="70"/>
      <c r="R178" s="314"/>
      <c r="S178" s="314"/>
      <c r="T178" s="315"/>
      <c r="U178" s="325" t="str">
        <f t="shared" si="16"/>
        <v/>
      </c>
      <c r="V178" s="330"/>
      <c r="W178" s="331"/>
      <c r="X178" s="331"/>
      <c r="Y178" s="332"/>
      <c r="Z178" s="113" t="str">
        <f t="shared" si="13"/>
        <v/>
      </c>
      <c r="AA178" s="46" t="str">
        <f t="shared" si="14"/>
        <v/>
      </c>
      <c r="AB178" s="46" t="str">
        <f t="shared" si="15"/>
        <v/>
      </c>
      <c r="AC178" s="45"/>
      <c r="AD178" s="26"/>
      <c r="AE178" s="26"/>
      <c r="AF178" s="27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</row>
    <row r="179" spans="1:219" ht="20.100000000000001" customHeight="1" x14ac:dyDescent="0.3">
      <c r="A179" s="17">
        <v>175</v>
      </c>
      <c r="B179" s="1"/>
      <c r="C179" s="3"/>
      <c r="D179" s="3"/>
      <c r="E179" s="63"/>
      <c r="F179" s="313"/>
      <c r="G179" s="314"/>
      <c r="H179" s="314"/>
      <c r="I179" s="314"/>
      <c r="J179" s="314"/>
      <c r="K179" s="314"/>
      <c r="L179" s="314"/>
      <c r="M179" s="314"/>
      <c r="N179" s="315"/>
      <c r="O179" s="315"/>
      <c r="P179" s="321" t="str">
        <f t="shared" si="12"/>
        <v xml:space="preserve"> </v>
      </c>
      <c r="Q179" s="70"/>
      <c r="R179" s="314"/>
      <c r="S179" s="314"/>
      <c r="T179" s="315"/>
      <c r="U179" s="325" t="str">
        <f t="shared" si="16"/>
        <v/>
      </c>
      <c r="V179" s="330"/>
      <c r="W179" s="331"/>
      <c r="X179" s="331"/>
      <c r="Y179" s="332"/>
      <c r="Z179" s="113" t="str">
        <f t="shared" si="13"/>
        <v/>
      </c>
      <c r="AA179" s="46" t="str">
        <f t="shared" si="14"/>
        <v/>
      </c>
      <c r="AB179" s="46" t="str">
        <f t="shared" si="15"/>
        <v/>
      </c>
      <c r="AC179" s="45"/>
      <c r="AD179" s="26"/>
      <c r="AE179" s="26"/>
      <c r="AF179" s="27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</row>
    <row r="180" spans="1:219" ht="20.100000000000001" customHeight="1" x14ac:dyDescent="0.3">
      <c r="A180" s="17">
        <v>176</v>
      </c>
      <c r="B180" s="1"/>
      <c r="C180" s="3"/>
      <c r="D180" s="3"/>
      <c r="E180" s="63"/>
      <c r="F180" s="313"/>
      <c r="G180" s="314"/>
      <c r="H180" s="314"/>
      <c r="I180" s="314"/>
      <c r="J180" s="314"/>
      <c r="K180" s="314"/>
      <c r="L180" s="314"/>
      <c r="M180" s="314"/>
      <c r="N180" s="315"/>
      <c r="O180" s="315"/>
      <c r="P180" s="321" t="str">
        <f t="shared" si="12"/>
        <v xml:space="preserve"> </v>
      </c>
      <c r="Q180" s="70"/>
      <c r="R180" s="314"/>
      <c r="S180" s="314"/>
      <c r="T180" s="315"/>
      <c r="U180" s="325" t="str">
        <f t="shared" si="16"/>
        <v/>
      </c>
      <c r="V180" s="330"/>
      <c r="W180" s="331"/>
      <c r="X180" s="331"/>
      <c r="Y180" s="332"/>
      <c r="Z180" s="113" t="str">
        <f t="shared" si="13"/>
        <v/>
      </c>
      <c r="AA180" s="46" t="str">
        <f t="shared" si="14"/>
        <v/>
      </c>
      <c r="AB180" s="46" t="str">
        <f t="shared" si="15"/>
        <v/>
      </c>
      <c r="AC180" s="45"/>
      <c r="AD180" s="26"/>
      <c r="AE180" s="26"/>
      <c r="AF180" s="27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</row>
    <row r="181" spans="1:219" ht="20.100000000000001" customHeight="1" x14ac:dyDescent="0.3">
      <c r="A181" s="17">
        <v>177</v>
      </c>
      <c r="B181" s="1"/>
      <c r="C181" s="3"/>
      <c r="D181" s="3"/>
      <c r="E181" s="63"/>
      <c r="F181" s="313"/>
      <c r="G181" s="314"/>
      <c r="H181" s="314"/>
      <c r="I181" s="314"/>
      <c r="J181" s="314"/>
      <c r="K181" s="314"/>
      <c r="L181" s="314"/>
      <c r="M181" s="314"/>
      <c r="N181" s="315"/>
      <c r="O181" s="315"/>
      <c r="P181" s="321" t="str">
        <f t="shared" si="12"/>
        <v xml:space="preserve"> </v>
      </c>
      <c r="Q181" s="70"/>
      <c r="R181" s="314"/>
      <c r="S181" s="314"/>
      <c r="T181" s="315"/>
      <c r="U181" s="325" t="str">
        <f t="shared" si="16"/>
        <v/>
      </c>
      <c r="V181" s="330"/>
      <c r="W181" s="331"/>
      <c r="X181" s="331"/>
      <c r="Y181" s="332"/>
      <c r="Z181" s="113" t="str">
        <f t="shared" si="13"/>
        <v/>
      </c>
      <c r="AA181" s="46" t="str">
        <f t="shared" si="14"/>
        <v/>
      </c>
      <c r="AB181" s="46" t="str">
        <f t="shared" si="15"/>
        <v/>
      </c>
      <c r="AC181" s="45"/>
      <c r="AD181" s="26"/>
      <c r="AE181" s="26"/>
      <c r="AF181" s="27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</row>
    <row r="182" spans="1:219" ht="20.100000000000001" customHeight="1" x14ac:dyDescent="0.3">
      <c r="A182" s="17">
        <v>178</v>
      </c>
      <c r="B182" s="1"/>
      <c r="C182" s="3"/>
      <c r="D182" s="3"/>
      <c r="E182" s="63"/>
      <c r="F182" s="313"/>
      <c r="G182" s="314"/>
      <c r="H182" s="314"/>
      <c r="I182" s="314"/>
      <c r="J182" s="314"/>
      <c r="K182" s="314"/>
      <c r="L182" s="314"/>
      <c r="M182" s="314"/>
      <c r="N182" s="315"/>
      <c r="O182" s="315"/>
      <c r="P182" s="321" t="str">
        <f t="shared" si="12"/>
        <v xml:space="preserve"> </v>
      </c>
      <c r="Q182" s="70"/>
      <c r="R182" s="314"/>
      <c r="S182" s="314"/>
      <c r="T182" s="315"/>
      <c r="U182" s="325" t="str">
        <f t="shared" si="16"/>
        <v/>
      </c>
      <c r="V182" s="330"/>
      <c r="W182" s="331"/>
      <c r="X182" s="331"/>
      <c r="Y182" s="332"/>
      <c r="Z182" s="113" t="str">
        <f t="shared" si="13"/>
        <v/>
      </c>
      <c r="AA182" s="46" t="str">
        <f t="shared" si="14"/>
        <v/>
      </c>
      <c r="AB182" s="46" t="str">
        <f t="shared" si="15"/>
        <v/>
      </c>
      <c r="AC182" s="45"/>
      <c r="AD182" s="26"/>
      <c r="AE182" s="26"/>
      <c r="AF182" s="27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</row>
    <row r="183" spans="1:219" ht="20.100000000000001" customHeight="1" x14ac:dyDescent="0.3">
      <c r="A183" s="17">
        <v>179</v>
      </c>
      <c r="B183" s="1"/>
      <c r="C183" s="3"/>
      <c r="D183" s="3"/>
      <c r="E183" s="63"/>
      <c r="F183" s="313"/>
      <c r="G183" s="314"/>
      <c r="H183" s="314"/>
      <c r="I183" s="314"/>
      <c r="J183" s="314"/>
      <c r="K183" s="314"/>
      <c r="L183" s="314"/>
      <c r="M183" s="314"/>
      <c r="N183" s="315"/>
      <c r="O183" s="315"/>
      <c r="P183" s="321" t="str">
        <f t="shared" si="12"/>
        <v xml:space="preserve"> </v>
      </c>
      <c r="Q183" s="70"/>
      <c r="R183" s="314"/>
      <c r="S183" s="314"/>
      <c r="T183" s="315"/>
      <c r="U183" s="325" t="str">
        <f t="shared" si="16"/>
        <v/>
      </c>
      <c r="V183" s="330"/>
      <c r="W183" s="331"/>
      <c r="X183" s="331"/>
      <c r="Y183" s="332"/>
      <c r="Z183" s="113" t="str">
        <f t="shared" si="13"/>
        <v/>
      </c>
      <c r="AA183" s="46" t="str">
        <f t="shared" si="14"/>
        <v/>
      </c>
      <c r="AB183" s="46" t="str">
        <f t="shared" si="15"/>
        <v/>
      </c>
      <c r="AC183" s="45"/>
      <c r="AD183" s="26"/>
      <c r="AE183" s="26"/>
      <c r="AF183" s="27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</row>
    <row r="184" spans="1:219" ht="20.100000000000001" customHeight="1" x14ac:dyDescent="0.3">
      <c r="A184" s="17">
        <v>180</v>
      </c>
      <c r="B184" s="1"/>
      <c r="C184" s="3"/>
      <c r="D184" s="3"/>
      <c r="E184" s="63"/>
      <c r="F184" s="313"/>
      <c r="G184" s="314"/>
      <c r="H184" s="314"/>
      <c r="I184" s="314"/>
      <c r="J184" s="314"/>
      <c r="K184" s="314"/>
      <c r="L184" s="314"/>
      <c r="M184" s="314"/>
      <c r="N184" s="315"/>
      <c r="O184" s="315"/>
      <c r="P184" s="321" t="str">
        <f t="shared" si="12"/>
        <v xml:space="preserve"> </v>
      </c>
      <c r="Q184" s="70"/>
      <c r="R184" s="314"/>
      <c r="S184" s="314"/>
      <c r="T184" s="315"/>
      <c r="U184" s="325" t="str">
        <f t="shared" si="16"/>
        <v/>
      </c>
      <c r="V184" s="330"/>
      <c r="W184" s="331"/>
      <c r="X184" s="331"/>
      <c r="Y184" s="332"/>
      <c r="Z184" s="113" t="str">
        <f t="shared" si="13"/>
        <v/>
      </c>
      <c r="AA184" s="46" t="str">
        <f t="shared" si="14"/>
        <v/>
      </c>
      <c r="AB184" s="46" t="str">
        <f t="shared" si="15"/>
        <v/>
      </c>
      <c r="AC184" s="45"/>
      <c r="AD184" s="26"/>
      <c r="AE184" s="26"/>
      <c r="AF184" s="27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</row>
    <row r="185" spans="1:219" ht="20.100000000000001" customHeight="1" x14ac:dyDescent="0.3">
      <c r="A185" s="17">
        <v>181</v>
      </c>
      <c r="B185" s="1"/>
      <c r="C185" s="3"/>
      <c r="D185" s="3"/>
      <c r="E185" s="63"/>
      <c r="F185" s="313"/>
      <c r="G185" s="314"/>
      <c r="H185" s="314"/>
      <c r="I185" s="314"/>
      <c r="J185" s="314"/>
      <c r="K185" s="314"/>
      <c r="L185" s="314"/>
      <c r="M185" s="314"/>
      <c r="N185" s="315"/>
      <c r="O185" s="315"/>
      <c r="P185" s="321" t="str">
        <f t="shared" si="12"/>
        <v xml:space="preserve"> </v>
      </c>
      <c r="Q185" s="70"/>
      <c r="R185" s="314"/>
      <c r="S185" s="314"/>
      <c r="T185" s="315"/>
      <c r="U185" s="325" t="str">
        <f t="shared" si="16"/>
        <v/>
      </c>
      <c r="V185" s="330"/>
      <c r="W185" s="331"/>
      <c r="X185" s="331"/>
      <c r="Y185" s="332"/>
      <c r="Z185" s="113" t="str">
        <f t="shared" si="13"/>
        <v/>
      </c>
      <c r="AA185" s="46" t="str">
        <f t="shared" si="14"/>
        <v/>
      </c>
      <c r="AB185" s="46" t="str">
        <f t="shared" si="15"/>
        <v/>
      </c>
      <c r="AC185" s="45"/>
      <c r="AD185" s="26"/>
      <c r="AE185" s="26"/>
      <c r="AF185" s="27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</row>
    <row r="186" spans="1:219" ht="20.100000000000001" customHeight="1" x14ac:dyDescent="0.3">
      <c r="A186" s="17">
        <v>182</v>
      </c>
      <c r="B186" s="1"/>
      <c r="C186" s="3"/>
      <c r="D186" s="3"/>
      <c r="E186" s="63"/>
      <c r="F186" s="313"/>
      <c r="G186" s="314"/>
      <c r="H186" s="314"/>
      <c r="I186" s="314"/>
      <c r="J186" s="314"/>
      <c r="K186" s="314"/>
      <c r="L186" s="314"/>
      <c r="M186" s="314"/>
      <c r="N186" s="315"/>
      <c r="O186" s="315"/>
      <c r="P186" s="321" t="str">
        <f t="shared" si="12"/>
        <v xml:space="preserve"> </v>
      </c>
      <c r="Q186" s="70"/>
      <c r="R186" s="314"/>
      <c r="S186" s="314"/>
      <c r="T186" s="315"/>
      <c r="U186" s="325" t="str">
        <f t="shared" si="16"/>
        <v/>
      </c>
      <c r="V186" s="330"/>
      <c r="W186" s="331"/>
      <c r="X186" s="331"/>
      <c r="Y186" s="332"/>
      <c r="Z186" s="113" t="str">
        <f t="shared" si="13"/>
        <v/>
      </c>
      <c r="AA186" s="46" t="str">
        <f t="shared" si="14"/>
        <v/>
      </c>
      <c r="AB186" s="46" t="str">
        <f t="shared" si="15"/>
        <v/>
      </c>
      <c r="AC186" s="45"/>
      <c r="AD186" s="26"/>
      <c r="AE186" s="26"/>
      <c r="AF186" s="27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</row>
    <row r="187" spans="1:219" ht="20.100000000000001" customHeight="1" x14ac:dyDescent="0.3">
      <c r="A187" s="17">
        <v>183</v>
      </c>
      <c r="B187" s="1"/>
      <c r="C187" s="3"/>
      <c r="D187" s="3"/>
      <c r="E187" s="63"/>
      <c r="F187" s="313"/>
      <c r="G187" s="314"/>
      <c r="H187" s="314"/>
      <c r="I187" s="314"/>
      <c r="J187" s="314"/>
      <c r="K187" s="314"/>
      <c r="L187" s="314"/>
      <c r="M187" s="314"/>
      <c r="N187" s="315"/>
      <c r="O187" s="315"/>
      <c r="P187" s="321" t="str">
        <f t="shared" si="12"/>
        <v xml:space="preserve"> </v>
      </c>
      <c r="Q187" s="70"/>
      <c r="R187" s="314"/>
      <c r="S187" s="314"/>
      <c r="T187" s="315"/>
      <c r="U187" s="325" t="str">
        <f t="shared" si="16"/>
        <v/>
      </c>
      <c r="V187" s="330"/>
      <c r="W187" s="331"/>
      <c r="X187" s="331"/>
      <c r="Y187" s="332"/>
      <c r="Z187" s="113" t="str">
        <f t="shared" si="13"/>
        <v/>
      </c>
      <c r="AA187" s="46" t="str">
        <f t="shared" si="14"/>
        <v/>
      </c>
      <c r="AB187" s="46" t="str">
        <f t="shared" si="15"/>
        <v/>
      </c>
      <c r="AC187" s="45"/>
      <c r="AD187" s="26"/>
      <c r="AE187" s="26"/>
      <c r="AF187" s="27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</row>
    <row r="188" spans="1:219" ht="20.100000000000001" customHeight="1" x14ac:dyDescent="0.3">
      <c r="A188" s="17">
        <v>184</v>
      </c>
      <c r="B188" s="1"/>
      <c r="C188" s="3"/>
      <c r="D188" s="3"/>
      <c r="E188" s="63"/>
      <c r="F188" s="313"/>
      <c r="G188" s="314"/>
      <c r="H188" s="314"/>
      <c r="I188" s="314"/>
      <c r="J188" s="314"/>
      <c r="K188" s="314"/>
      <c r="L188" s="314"/>
      <c r="M188" s="314"/>
      <c r="N188" s="315"/>
      <c r="O188" s="315"/>
      <c r="P188" s="321" t="str">
        <f t="shared" si="12"/>
        <v xml:space="preserve"> </v>
      </c>
      <c r="Q188" s="70"/>
      <c r="R188" s="314"/>
      <c r="S188" s="314"/>
      <c r="T188" s="315"/>
      <c r="U188" s="325" t="str">
        <f t="shared" si="16"/>
        <v/>
      </c>
      <c r="V188" s="330"/>
      <c r="W188" s="331"/>
      <c r="X188" s="331"/>
      <c r="Y188" s="332"/>
      <c r="Z188" s="113" t="str">
        <f t="shared" si="13"/>
        <v/>
      </c>
      <c r="AA188" s="46" t="str">
        <f t="shared" si="14"/>
        <v/>
      </c>
      <c r="AB188" s="46" t="str">
        <f t="shared" si="15"/>
        <v/>
      </c>
      <c r="AC188" s="45"/>
      <c r="AD188" s="26"/>
      <c r="AE188" s="26"/>
      <c r="AF188" s="27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</row>
    <row r="189" spans="1:219" ht="20.100000000000001" customHeight="1" x14ac:dyDescent="0.3">
      <c r="A189" s="17">
        <v>185</v>
      </c>
      <c r="B189" s="1"/>
      <c r="C189" s="3"/>
      <c r="D189" s="3"/>
      <c r="E189" s="63"/>
      <c r="F189" s="313"/>
      <c r="G189" s="314"/>
      <c r="H189" s="314"/>
      <c r="I189" s="314"/>
      <c r="J189" s="314"/>
      <c r="K189" s="314"/>
      <c r="L189" s="314"/>
      <c r="M189" s="314"/>
      <c r="N189" s="315"/>
      <c r="O189" s="315"/>
      <c r="P189" s="321" t="str">
        <f t="shared" si="12"/>
        <v xml:space="preserve"> </v>
      </c>
      <c r="Q189" s="70"/>
      <c r="R189" s="314"/>
      <c r="S189" s="314"/>
      <c r="T189" s="315"/>
      <c r="U189" s="325" t="str">
        <f t="shared" si="16"/>
        <v/>
      </c>
      <c r="V189" s="330"/>
      <c r="W189" s="331"/>
      <c r="X189" s="331"/>
      <c r="Y189" s="332"/>
      <c r="Z189" s="113" t="str">
        <f t="shared" si="13"/>
        <v/>
      </c>
      <c r="AA189" s="46" t="str">
        <f t="shared" si="14"/>
        <v/>
      </c>
      <c r="AB189" s="46" t="str">
        <f t="shared" si="15"/>
        <v/>
      </c>
      <c r="AC189" s="45"/>
      <c r="AD189" s="26"/>
      <c r="AE189" s="26"/>
      <c r="AF189" s="27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</row>
    <row r="190" spans="1:219" ht="20.100000000000001" customHeight="1" x14ac:dyDescent="0.3">
      <c r="A190" s="17">
        <v>186</v>
      </c>
      <c r="B190" s="1"/>
      <c r="C190" s="3"/>
      <c r="D190" s="3"/>
      <c r="E190" s="63"/>
      <c r="F190" s="313"/>
      <c r="G190" s="314"/>
      <c r="H190" s="314"/>
      <c r="I190" s="314"/>
      <c r="J190" s="314"/>
      <c r="K190" s="314"/>
      <c r="L190" s="314"/>
      <c r="M190" s="314"/>
      <c r="N190" s="315"/>
      <c r="O190" s="315"/>
      <c r="P190" s="321" t="str">
        <f t="shared" si="12"/>
        <v xml:space="preserve"> </v>
      </c>
      <c r="Q190" s="70"/>
      <c r="R190" s="314"/>
      <c r="S190" s="314"/>
      <c r="T190" s="315"/>
      <c r="U190" s="325" t="str">
        <f t="shared" si="16"/>
        <v/>
      </c>
      <c r="V190" s="330"/>
      <c r="W190" s="331"/>
      <c r="X190" s="331"/>
      <c r="Y190" s="332"/>
      <c r="Z190" s="113" t="str">
        <f t="shared" si="13"/>
        <v/>
      </c>
      <c r="AA190" s="46" t="str">
        <f t="shared" si="14"/>
        <v/>
      </c>
      <c r="AB190" s="46" t="str">
        <f t="shared" si="15"/>
        <v/>
      </c>
      <c r="AC190" s="45"/>
      <c r="AD190" s="26"/>
      <c r="AE190" s="26"/>
      <c r="AF190" s="27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</row>
    <row r="191" spans="1:219" ht="20.100000000000001" customHeight="1" x14ac:dyDescent="0.3">
      <c r="A191" s="17">
        <v>187</v>
      </c>
      <c r="B191" s="1"/>
      <c r="C191" s="3"/>
      <c r="D191" s="3"/>
      <c r="E191" s="63"/>
      <c r="F191" s="313"/>
      <c r="G191" s="314"/>
      <c r="H191" s="314"/>
      <c r="I191" s="314"/>
      <c r="J191" s="314"/>
      <c r="K191" s="314"/>
      <c r="L191" s="314"/>
      <c r="M191" s="314"/>
      <c r="N191" s="315"/>
      <c r="O191" s="315"/>
      <c r="P191" s="321" t="str">
        <f t="shared" si="12"/>
        <v xml:space="preserve"> </v>
      </c>
      <c r="Q191" s="70"/>
      <c r="R191" s="314"/>
      <c r="S191" s="314"/>
      <c r="T191" s="315"/>
      <c r="U191" s="325" t="str">
        <f t="shared" si="16"/>
        <v/>
      </c>
      <c r="V191" s="330"/>
      <c r="W191" s="331"/>
      <c r="X191" s="331"/>
      <c r="Y191" s="332"/>
      <c r="Z191" s="113" t="str">
        <f t="shared" si="13"/>
        <v/>
      </c>
      <c r="AA191" s="46" t="str">
        <f t="shared" si="14"/>
        <v/>
      </c>
      <c r="AB191" s="46" t="str">
        <f t="shared" si="15"/>
        <v/>
      </c>
      <c r="AC191" s="45"/>
      <c r="AD191" s="26"/>
      <c r="AE191" s="26"/>
      <c r="AF191" s="27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</row>
    <row r="192" spans="1:219" ht="20.100000000000001" customHeight="1" x14ac:dyDescent="0.3">
      <c r="A192" s="17">
        <v>188</v>
      </c>
      <c r="B192" s="1"/>
      <c r="C192" s="3"/>
      <c r="D192" s="3"/>
      <c r="E192" s="63"/>
      <c r="F192" s="313"/>
      <c r="G192" s="314"/>
      <c r="H192" s="314"/>
      <c r="I192" s="314"/>
      <c r="J192" s="314"/>
      <c r="K192" s="314"/>
      <c r="L192" s="314"/>
      <c r="M192" s="314"/>
      <c r="N192" s="315"/>
      <c r="O192" s="315"/>
      <c r="P192" s="321" t="str">
        <f t="shared" si="12"/>
        <v xml:space="preserve"> </v>
      </c>
      <c r="Q192" s="70"/>
      <c r="R192" s="314"/>
      <c r="S192" s="314"/>
      <c r="T192" s="315"/>
      <c r="U192" s="325" t="str">
        <f t="shared" si="16"/>
        <v/>
      </c>
      <c r="V192" s="330"/>
      <c r="W192" s="331"/>
      <c r="X192" s="331"/>
      <c r="Y192" s="332"/>
      <c r="Z192" s="113" t="str">
        <f t="shared" si="13"/>
        <v/>
      </c>
      <c r="AA192" s="46" t="str">
        <f t="shared" si="14"/>
        <v/>
      </c>
      <c r="AB192" s="46" t="str">
        <f t="shared" si="15"/>
        <v/>
      </c>
      <c r="AC192" s="45"/>
      <c r="AD192" s="26"/>
      <c r="AE192" s="26"/>
      <c r="AF192" s="27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</row>
    <row r="193" spans="1:219" ht="20.100000000000001" customHeight="1" x14ac:dyDescent="0.3">
      <c r="A193" s="17">
        <v>189</v>
      </c>
      <c r="B193" s="1"/>
      <c r="C193" s="3"/>
      <c r="D193" s="3"/>
      <c r="E193" s="63"/>
      <c r="F193" s="313"/>
      <c r="G193" s="314"/>
      <c r="H193" s="314"/>
      <c r="I193" s="314"/>
      <c r="J193" s="314"/>
      <c r="K193" s="314"/>
      <c r="L193" s="314"/>
      <c r="M193" s="314"/>
      <c r="N193" s="315"/>
      <c r="O193" s="315"/>
      <c r="P193" s="321" t="str">
        <f t="shared" si="12"/>
        <v xml:space="preserve"> </v>
      </c>
      <c r="Q193" s="70"/>
      <c r="R193" s="314"/>
      <c r="S193" s="314"/>
      <c r="T193" s="315"/>
      <c r="U193" s="325" t="str">
        <f t="shared" si="16"/>
        <v/>
      </c>
      <c r="V193" s="330"/>
      <c r="W193" s="331"/>
      <c r="X193" s="331"/>
      <c r="Y193" s="332"/>
      <c r="Z193" s="113" t="str">
        <f t="shared" si="13"/>
        <v/>
      </c>
      <c r="AA193" s="46" t="str">
        <f t="shared" si="14"/>
        <v/>
      </c>
      <c r="AB193" s="46" t="str">
        <f t="shared" si="15"/>
        <v/>
      </c>
      <c r="AC193" s="45"/>
      <c r="AD193" s="26"/>
      <c r="AE193" s="26"/>
      <c r="AF193" s="27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</row>
    <row r="194" spans="1:219" ht="20.100000000000001" customHeight="1" x14ac:dyDescent="0.3">
      <c r="A194" s="17">
        <v>190</v>
      </c>
      <c r="B194" s="1"/>
      <c r="C194" s="3"/>
      <c r="D194" s="3"/>
      <c r="E194" s="63"/>
      <c r="F194" s="313"/>
      <c r="G194" s="314"/>
      <c r="H194" s="314"/>
      <c r="I194" s="314"/>
      <c r="J194" s="314"/>
      <c r="K194" s="314"/>
      <c r="L194" s="314"/>
      <c r="M194" s="314"/>
      <c r="N194" s="315"/>
      <c r="O194" s="315"/>
      <c r="P194" s="321" t="str">
        <f t="shared" si="12"/>
        <v xml:space="preserve"> </v>
      </c>
      <c r="Q194" s="70"/>
      <c r="R194" s="314"/>
      <c r="S194" s="314"/>
      <c r="T194" s="315"/>
      <c r="U194" s="325" t="str">
        <f t="shared" si="16"/>
        <v/>
      </c>
      <c r="V194" s="330"/>
      <c r="W194" s="331"/>
      <c r="X194" s="331"/>
      <c r="Y194" s="332"/>
      <c r="Z194" s="113" t="str">
        <f t="shared" si="13"/>
        <v/>
      </c>
      <c r="AA194" s="46" t="str">
        <f t="shared" si="14"/>
        <v/>
      </c>
      <c r="AB194" s="46" t="str">
        <f t="shared" si="15"/>
        <v/>
      </c>
      <c r="AC194" s="45"/>
      <c r="AD194" s="26"/>
      <c r="AE194" s="26"/>
      <c r="AF194" s="27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</row>
    <row r="195" spans="1:219" ht="20.100000000000001" customHeight="1" x14ac:dyDescent="0.3">
      <c r="A195" s="17">
        <v>191</v>
      </c>
      <c r="B195" s="1"/>
      <c r="C195" s="3"/>
      <c r="D195" s="3"/>
      <c r="E195" s="63"/>
      <c r="F195" s="313"/>
      <c r="G195" s="314"/>
      <c r="H195" s="314"/>
      <c r="I195" s="314"/>
      <c r="J195" s="314"/>
      <c r="K195" s="314"/>
      <c r="L195" s="314"/>
      <c r="M195" s="314"/>
      <c r="N195" s="315"/>
      <c r="O195" s="315"/>
      <c r="P195" s="321" t="str">
        <f t="shared" si="12"/>
        <v xml:space="preserve"> </v>
      </c>
      <c r="Q195" s="70"/>
      <c r="R195" s="314"/>
      <c r="S195" s="314"/>
      <c r="T195" s="315"/>
      <c r="U195" s="325" t="str">
        <f t="shared" si="16"/>
        <v/>
      </c>
      <c r="V195" s="330"/>
      <c r="W195" s="331"/>
      <c r="X195" s="331"/>
      <c r="Y195" s="332"/>
      <c r="Z195" s="113" t="str">
        <f t="shared" si="13"/>
        <v/>
      </c>
      <c r="AA195" s="46" t="str">
        <f t="shared" si="14"/>
        <v/>
      </c>
      <c r="AB195" s="46" t="str">
        <f t="shared" si="15"/>
        <v/>
      </c>
      <c r="AC195" s="45"/>
      <c r="AD195" s="26"/>
      <c r="AE195" s="26"/>
      <c r="AF195" s="27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</row>
    <row r="196" spans="1:219" ht="20.100000000000001" customHeight="1" x14ac:dyDescent="0.3">
      <c r="A196" s="17">
        <v>192</v>
      </c>
      <c r="B196" s="1"/>
      <c r="C196" s="3"/>
      <c r="D196" s="3"/>
      <c r="E196" s="63"/>
      <c r="F196" s="313"/>
      <c r="G196" s="314"/>
      <c r="H196" s="314"/>
      <c r="I196" s="314"/>
      <c r="J196" s="314"/>
      <c r="K196" s="314"/>
      <c r="L196" s="314"/>
      <c r="M196" s="314"/>
      <c r="N196" s="315"/>
      <c r="O196" s="315"/>
      <c r="P196" s="321" t="str">
        <f t="shared" si="12"/>
        <v xml:space="preserve"> </v>
      </c>
      <c r="Q196" s="70"/>
      <c r="R196" s="314"/>
      <c r="S196" s="314"/>
      <c r="T196" s="315"/>
      <c r="U196" s="325" t="str">
        <f t="shared" si="16"/>
        <v/>
      </c>
      <c r="V196" s="330"/>
      <c r="W196" s="331"/>
      <c r="X196" s="331"/>
      <c r="Y196" s="332"/>
      <c r="Z196" s="113" t="str">
        <f t="shared" si="13"/>
        <v/>
      </c>
      <c r="AA196" s="46" t="str">
        <f t="shared" si="14"/>
        <v/>
      </c>
      <c r="AB196" s="46" t="str">
        <f t="shared" si="15"/>
        <v/>
      </c>
      <c r="AC196" s="45"/>
      <c r="AD196" s="26"/>
      <c r="AE196" s="26"/>
      <c r="AF196" s="27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</row>
    <row r="197" spans="1:219" ht="20.100000000000001" customHeight="1" x14ac:dyDescent="0.3">
      <c r="A197" s="17">
        <v>193</v>
      </c>
      <c r="B197" s="1"/>
      <c r="C197" s="3"/>
      <c r="D197" s="3"/>
      <c r="E197" s="63"/>
      <c r="F197" s="313"/>
      <c r="G197" s="314"/>
      <c r="H197" s="314"/>
      <c r="I197" s="314"/>
      <c r="J197" s="314"/>
      <c r="K197" s="314"/>
      <c r="L197" s="314"/>
      <c r="M197" s="314"/>
      <c r="N197" s="315"/>
      <c r="O197" s="315"/>
      <c r="P197" s="321" t="str">
        <f t="shared" ref="P197:P260" si="17">IF(SUM(F197:O197)&gt;0,SUM(F197:O197)," ")</f>
        <v xml:space="preserve"> </v>
      </c>
      <c r="Q197" s="70"/>
      <c r="R197" s="314"/>
      <c r="S197" s="314"/>
      <c r="T197" s="315"/>
      <c r="U197" s="325" t="str">
        <f t="shared" si="16"/>
        <v/>
      </c>
      <c r="V197" s="330"/>
      <c r="W197" s="331"/>
      <c r="X197" s="331"/>
      <c r="Y197" s="332"/>
      <c r="Z197" s="113" t="str">
        <f t="shared" ref="Z197:Z260" si="18">IF(SUM(V197:Y197)&gt;0,IF(E197&lt;&gt;"",SUM(X197:Y197),SUM(V197:Y197)),"")</f>
        <v/>
      </c>
      <c r="AA197" s="46" t="str">
        <f t="shared" ref="AA197:AA260" si="19">IF(SUM(F197:O197)+SUM(R197:T197)+SUM(V197:Y197)&gt;0,IF(E197&lt;&gt;"",SUM(F197:O197)+SUM(R197:T197)+SUM(X197:Y197),SUM(F197:O197)+SUM(R197:T197)+SUM(V197:Y197)),"")</f>
        <v/>
      </c>
      <c r="AB197" s="46" t="str">
        <f t="shared" ref="AB197:AB260" si="20">IF(AA197&lt;&gt;"",IF(E197&lt;&gt;"",VLOOKUP(AA197,$AD$17:$AE$22,2),VLOOKUP(AA197,$AD$6:$AE$11,2)),"")</f>
        <v/>
      </c>
      <c r="AC197" s="45"/>
      <c r="AD197" s="26"/>
      <c r="AE197" s="26"/>
      <c r="AF197" s="27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</row>
    <row r="198" spans="1:219" ht="20.100000000000001" customHeight="1" x14ac:dyDescent="0.3">
      <c r="A198" s="17">
        <v>194</v>
      </c>
      <c r="B198" s="1"/>
      <c r="C198" s="3"/>
      <c r="D198" s="3"/>
      <c r="E198" s="63"/>
      <c r="F198" s="313"/>
      <c r="G198" s="314"/>
      <c r="H198" s="314"/>
      <c r="I198" s="314"/>
      <c r="J198" s="314"/>
      <c r="K198" s="314"/>
      <c r="L198" s="314"/>
      <c r="M198" s="314"/>
      <c r="N198" s="315"/>
      <c r="O198" s="315"/>
      <c r="P198" s="321" t="str">
        <f t="shared" si="17"/>
        <v xml:space="preserve"> </v>
      </c>
      <c r="Q198" s="70"/>
      <c r="R198" s="314"/>
      <c r="S198" s="314"/>
      <c r="T198" s="315"/>
      <c r="U198" s="325" t="str">
        <f t="shared" ref="U198:U261" si="21">IF(SUM(R198:T198)&gt;0,SUM(R198:T198),"")</f>
        <v/>
      </c>
      <c r="V198" s="330"/>
      <c r="W198" s="331"/>
      <c r="X198" s="331"/>
      <c r="Y198" s="332"/>
      <c r="Z198" s="113" t="str">
        <f t="shared" si="18"/>
        <v/>
      </c>
      <c r="AA198" s="46" t="str">
        <f t="shared" si="19"/>
        <v/>
      </c>
      <c r="AB198" s="46" t="str">
        <f t="shared" si="20"/>
        <v/>
      </c>
      <c r="AC198" s="45"/>
      <c r="AD198" s="26"/>
      <c r="AE198" s="26"/>
      <c r="AF198" s="27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</row>
    <row r="199" spans="1:219" ht="20.100000000000001" customHeight="1" x14ac:dyDescent="0.3">
      <c r="A199" s="17">
        <v>195</v>
      </c>
      <c r="B199" s="1"/>
      <c r="C199" s="3"/>
      <c r="D199" s="3"/>
      <c r="E199" s="63"/>
      <c r="F199" s="313"/>
      <c r="G199" s="314"/>
      <c r="H199" s="314"/>
      <c r="I199" s="314"/>
      <c r="J199" s="314"/>
      <c r="K199" s="314"/>
      <c r="L199" s="314"/>
      <c r="M199" s="314"/>
      <c r="N199" s="315"/>
      <c r="O199" s="315"/>
      <c r="P199" s="321" t="str">
        <f t="shared" si="17"/>
        <v xml:space="preserve"> </v>
      </c>
      <c r="Q199" s="70"/>
      <c r="R199" s="314"/>
      <c r="S199" s="314"/>
      <c r="T199" s="315"/>
      <c r="U199" s="325" t="str">
        <f t="shared" si="21"/>
        <v/>
      </c>
      <c r="V199" s="330"/>
      <c r="W199" s="331"/>
      <c r="X199" s="331"/>
      <c r="Y199" s="332"/>
      <c r="Z199" s="113" t="str">
        <f t="shared" si="18"/>
        <v/>
      </c>
      <c r="AA199" s="46" t="str">
        <f t="shared" si="19"/>
        <v/>
      </c>
      <c r="AB199" s="46" t="str">
        <f t="shared" si="20"/>
        <v/>
      </c>
      <c r="AC199" s="45"/>
      <c r="AD199" s="26"/>
      <c r="AE199" s="26"/>
      <c r="AF199" s="27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</row>
    <row r="200" spans="1:219" ht="20.100000000000001" customHeight="1" x14ac:dyDescent="0.3">
      <c r="A200" s="17">
        <v>196</v>
      </c>
      <c r="B200" s="1"/>
      <c r="C200" s="3"/>
      <c r="D200" s="3"/>
      <c r="E200" s="63"/>
      <c r="F200" s="313"/>
      <c r="G200" s="314"/>
      <c r="H200" s="314"/>
      <c r="I200" s="314"/>
      <c r="J200" s="314"/>
      <c r="K200" s="314"/>
      <c r="L200" s="314"/>
      <c r="M200" s="314"/>
      <c r="N200" s="315"/>
      <c r="O200" s="315"/>
      <c r="P200" s="321" t="str">
        <f t="shared" si="17"/>
        <v xml:space="preserve"> </v>
      </c>
      <c r="Q200" s="70"/>
      <c r="R200" s="314"/>
      <c r="S200" s="314"/>
      <c r="T200" s="315"/>
      <c r="U200" s="325" t="str">
        <f t="shared" si="21"/>
        <v/>
      </c>
      <c r="V200" s="330"/>
      <c r="W200" s="331"/>
      <c r="X200" s="331"/>
      <c r="Y200" s="332"/>
      <c r="Z200" s="113" t="str">
        <f t="shared" si="18"/>
        <v/>
      </c>
      <c r="AA200" s="46" t="str">
        <f t="shared" si="19"/>
        <v/>
      </c>
      <c r="AB200" s="46" t="str">
        <f t="shared" si="20"/>
        <v/>
      </c>
      <c r="AC200" s="45"/>
      <c r="AD200" s="26"/>
      <c r="AE200" s="26"/>
      <c r="AF200" s="27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</row>
    <row r="201" spans="1:219" ht="20.100000000000001" customHeight="1" x14ac:dyDescent="0.3">
      <c r="A201" s="17">
        <v>197</v>
      </c>
      <c r="B201" s="1"/>
      <c r="C201" s="3"/>
      <c r="D201" s="3"/>
      <c r="E201" s="63"/>
      <c r="F201" s="313"/>
      <c r="G201" s="314"/>
      <c r="H201" s="314"/>
      <c r="I201" s="314"/>
      <c r="J201" s="314"/>
      <c r="K201" s="314"/>
      <c r="L201" s="314"/>
      <c r="M201" s="314"/>
      <c r="N201" s="315"/>
      <c r="O201" s="315"/>
      <c r="P201" s="321" t="str">
        <f t="shared" si="17"/>
        <v xml:space="preserve"> </v>
      </c>
      <c r="Q201" s="70"/>
      <c r="R201" s="314"/>
      <c r="S201" s="314"/>
      <c r="T201" s="315"/>
      <c r="U201" s="325" t="str">
        <f t="shared" si="21"/>
        <v/>
      </c>
      <c r="V201" s="330"/>
      <c r="W201" s="331"/>
      <c r="X201" s="331"/>
      <c r="Y201" s="332"/>
      <c r="Z201" s="113" t="str">
        <f t="shared" si="18"/>
        <v/>
      </c>
      <c r="AA201" s="46" t="str">
        <f t="shared" si="19"/>
        <v/>
      </c>
      <c r="AB201" s="46" t="str">
        <f t="shared" si="20"/>
        <v/>
      </c>
      <c r="AC201" s="45"/>
      <c r="AD201" s="26"/>
      <c r="AE201" s="26"/>
      <c r="AF201" s="27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</row>
    <row r="202" spans="1:219" ht="20.100000000000001" customHeight="1" x14ac:dyDescent="0.3">
      <c r="A202" s="17">
        <v>198</v>
      </c>
      <c r="B202" s="1"/>
      <c r="C202" s="3"/>
      <c r="D202" s="3"/>
      <c r="E202" s="63"/>
      <c r="F202" s="313"/>
      <c r="G202" s="314"/>
      <c r="H202" s="314"/>
      <c r="I202" s="314"/>
      <c r="J202" s="314"/>
      <c r="K202" s="314"/>
      <c r="L202" s="314"/>
      <c r="M202" s="314"/>
      <c r="N202" s="315"/>
      <c r="O202" s="315"/>
      <c r="P202" s="321" t="str">
        <f t="shared" si="17"/>
        <v xml:space="preserve"> </v>
      </c>
      <c r="Q202" s="70"/>
      <c r="R202" s="314"/>
      <c r="S202" s="314"/>
      <c r="T202" s="315"/>
      <c r="U202" s="325" t="str">
        <f t="shared" si="21"/>
        <v/>
      </c>
      <c r="V202" s="330"/>
      <c r="W202" s="331"/>
      <c r="X202" s="331"/>
      <c r="Y202" s="332"/>
      <c r="Z202" s="113" t="str">
        <f t="shared" si="18"/>
        <v/>
      </c>
      <c r="AA202" s="46" t="str">
        <f t="shared" si="19"/>
        <v/>
      </c>
      <c r="AB202" s="46" t="str">
        <f t="shared" si="20"/>
        <v/>
      </c>
      <c r="AC202" s="45"/>
      <c r="AD202" s="26"/>
      <c r="AE202" s="26"/>
      <c r="AF202" s="27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</row>
    <row r="203" spans="1:219" ht="20.100000000000001" customHeight="1" x14ac:dyDescent="0.3">
      <c r="A203" s="17">
        <v>199</v>
      </c>
      <c r="B203" s="1"/>
      <c r="C203" s="3"/>
      <c r="D203" s="3"/>
      <c r="E203" s="63"/>
      <c r="F203" s="313"/>
      <c r="G203" s="314"/>
      <c r="H203" s="314"/>
      <c r="I203" s="314"/>
      <c r="J203" s="314"/>
      <c r="K203" s="314"/>
      <c r="L203" s="314"/>
      <c r="M203" s="314"/>
      <c r="N203" s="315"/>
      <c r="O203" s="315"/>
      <c r="P203" s="321" t="str">
        <f t="shared" si="17"/>
        <v xml:space="preserve"> </v>
      </c>
      <c r="Q203" s="70"/>
      <c r="R203" s="314"/>
      <c r="S203" s="314"/>
      <c r="T203" s="315"/>
      <c r="U203" s="325" t="str">
        <f t="shared" si="21"/>
        <v/>
      </c>
      <c r="V203" s="330"/>
      <c r="W203" s="331"/>
      <c r="X203" s="331"/>
      <c r="Y203" s="332"/>
      <c r="Z203" s="113" t="str">
        <f t="shared" si="18"/>
        <v/>
      </c>
      <c r="AA203" s="46" t="str">
        <f t="shared" si="19"/>
        <v/>
      </c>
      <c r="AB203" s="46" t="str">
        <f t="shared" si="20"/>
        <v/>
      </c>
      <c r="AC203" s="45"/>
      <c r="AD203" s="26"/>
      <c r="AE203" s="26"/>
      <c r="AF203" s="27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</row>
    <row r="204" spans="1:219" ht="20.100000000000001" customHeight="1" x14ac:dyDescent="0.3">
      <c r="A204" s="17">
        <v>200</v>
      </c>
      <c r="B204" s="1"/>
      <c r="C204" s="3"/>
      <c r="D204" s="3"/>
      <c r="E204" s="63"/>
      <c r="F204" s="313"/>
      <c r="G204" s="314"/>
      <c r="H204" s="314"/>
      <c r="I204" s="314"/>
      <c r="J204" s="314"/>
      <c r="K204" s="314"/>
      <c r="L204" s="314"/>
      <c r="M204" s="314"/>
      <c r="N204" s="315"/>
      <c r="O204" s="315"/>
      <c r="P204" s="321" t="str">
        <f t="shared" si="17"/>
        <v xml:space="preserve"> </v>
      </c>
      <c r="Q204" s="70"/>
      <c r="R204" s="314"/>
      <c r="S204" s="314"/>
      <c r="T204" s="315"/>
      <c r="U204" s="325" t="str">
        <f t="shared" si="21"/>
        <v/>
      </c>
      <c r="V204" s="330"/>
      <c r="W204" s="331"/>
      <c r="X204" s="331"/>
      <c r="Y204" s="332"/>
      <c r="Z204" s="113" t="str">
        <f t="shared" si="18"/>
        <v/>
      </c>
      <c r="AA204" s="46" t="str">
        <f t="shared" si="19"/>
        <v/>
      </c>
      <c r="AB204" s="46" t="str">
        <f t="shared" si="20"/>
        <v/>
      </c>
      <c r="AC204" s="45"/>
      <c r="AD204" s="26"/>
      <c r="AE204" s="26"/>
      <c r="AF204" s="27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</row>
    <row r="205" spans="1:219" ht="20.100000000000001" customHeight="1" x14ac:dyDescent="0.3">
      <c r="A205" s="17">
        <v>201</v>
      </c>
      <c r="B205" s="1"/>
      <c r="C205" s="3"/>
      <c r="D205" s="3"/>
      <c r="E205" s="63"/>
      <c r="F205" s="313"/>
      <c r="G205" s="314"/>
      <c r="H205" s="314"/>
      <c r="I205" s="314"/>
      <c r="J205" s="314"/>
      <c r="K205" s="314"/>
      <c r="L205" s="314"/>
      <c r="M205" s="314"/>
      <c r="N205" s="315"/>
      <c r="O205" s="315"/>
      <c r="P205" s="321" t="str">
        <f t="shared" si="17"/>
        <v xml:space="preserve"> </v>
      </c>
      <c r="Q205" s="70"/>
      <c r="R205" s="314"/>
      <c r="S205" s="314"/>
      <c r="T205" s="315"/>
      <c r="U205" s="325" t="str">
        <f t="shared" si="21"/>
        <v/>
      </c>
      <c r="V205" s="330"/>
      <c r="W205" s="331"/>
      <c r="X205" s="331"/>
      <c r="Y205" s="332"/>
      <c r="Z205" s="113" t="str">
        <f t="shared" si="18"/>
        <v/>
      </c>
      <c r="AA205" s="46" t="str">
        <f t="shared" si="19"/>
        <v/>
      </c>
      <c r="AB205" s="46" t="str">
        <f t="shared" si="20"/>
        <v/>
      </c>
      <c r="AC205" s="45"/>
      <c r="AD205" s="26"/>
      <c r="AE205" s="26"/>
      <c r="AF205" s="27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</row>
    <row r="206" spans="1:219" ht="20.100000000000001" customHeight="1" x14ac:dyDescent="0.3">
      <c r="A206" s="17">
        <v>202</v>
      </c>
      <c r="B206" s="1"/>
      <c r="C206" s="3"/>
      <c r="D206" s="3"/>
      <c r="E206" s="63"/>
      <c r="F206" s="313"/>
      <c r="G206" s="314"/>
      <c r="H206" s="314"/>
      <c r="I206" s="314"/>
      <c r="J206" s="314"/>
      <c r="K206" s="314"/>
      <c r="L206" s="314"/>
      <c r="M206" s="314"/>
      <c r="N206" s="315"/>
      <c r="O206" s="315"/>
      <c r="P206" s="321" t="str">
        <f t="shared" si="17"/>
        <v xml:space="preserve"> </v>
      </c>
      <c r="Q206" s="70"/>
      <c r="R206" s="314"/>
      <c r="S206" s="314"/>
      <c r="T206" s="315"/>
      <c r="U206" s="325" t="str">
        <f t="shared" si="21"/>
        <v/>
      </c>
      <c r="V206" s="330"/>
      <c r="W206" s="331"/>
      <c r="X206" s="331"/>
      <c r="Y206" s="332"/>
      <c r="Z206" s="113" t="str">
        <f t="shared" si="18"/>
        <v/>
      </c>
      <c r="AA206" s="46" t="str">
        <f t="shared" si="19"/>
        <v/>
      </c>
      <c r="AB206" s="46" t="str">
        <f t="shared" si="20"/>
        <v/>
      </c>
      <c r="AC206" s="45"/>
      <c r="AD206" s="26"/>
      <c r="AE206" s="26"/>
      <c r="AF206" s="27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</row>
    <row r="207" spans="1:219" ht="20.100000000000001" customHeight="1" x14ac:dyDescent="0.3">
      <c r="A207" s="17">
        <v>203</v>
      </c>
      <c r="B207" s="1"/>
      <c r="C207" s="3"/>
      <c r="D207" s="3"/>
      <c r="E207" s="63"/>
      <c r="F207" s="313"/>
      <c r="G207" s="314"/>
      <c r="H207" s="314"/>
      <c r="I207" s="314"/>
      <c r="J207" s="314"/>
      <c r="K207" s="314"/>
      <c r="L207" s="314"/>
      <c r="M207" s="314"/>
      <c r="N207" s="315"/>
      <c r="O207" s="315"/>
      <c r="P207" s="321" t="str">
        <f t="shared" si="17"/>
        <v xml:space="preserve"> </v>
      </c>
      <c r="Q207" s="70"/>
      <c r="R207" s="314"/>
      <c r="S207" s="314"/>
      <c r="T207" s="315"/>
      <c r="U207" s="325" t="str">
        <f t="shared" si="21"/>
        <v/>
      </c>
      <c r="V207" s="330"/>
      <c r="W207" s="331"/>
      <c r="X207" s="331"/>
      <c r="Y207" s="332"/>
      <c r="Z207" s="113" t="str">
        <f t="shared" si="18"/>
        <v/>
      </c>
      <c r="AA207" s="46" t="str">
        <f t="shared" si="19"/>
        <v/>
      </c>
      <c r="AB207" s="46" t="str">
        <f t="shared" si="20"/>
        <v/>
      </c>
      <c r="AC207" s="45"/>
      <c r="AD207" s="26"/>
      <c r="AE207" s="26"/>
      <c r="AF207" s="27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</row>
    <row r="208" spans="1:219" ht="20.100000000000001" customHeight="1" x14ac:dyDescent="0.3">
      <c r="A208" s="17">
        <v>204</v>
      </c>
      <c r="B208" s="1"/>
      <c r="C208" s="3"/>
      <c r="D208" s="3"/>
      <c r="E208" s="63"/>
      <c r="F208" s="313"/>
      <c r="G208" s="314"/>
      <c r="H208" s="314"/>
      <c r="I208" s="314"/>
      <c r="J208" s="314"/>
      <c r="K208" s="314"/>
      <c r="L208" s="314"/>
      <c r="M208" s="314"/>
      <c r="N208" s="315"/>
      <c r="O208" s="315"/>
      <c r="P208" s="321" t="str">
        <f t="shared" si="17"/>
        <v xml:space="preserve"> </v>
      </c>
      <c r="Q208" s="70"/>
      <c r="R208" s="314"/>
      <c r="S208" s="314"/>
      <c r="T208" s="315"/>
      <c r="U208" s="325" t="str">
        <f t="shared" si="21"/>
        <v/>
      </c>
      <c r="V208" s="330"/>
      <c r="W208" s="331"/>
      <c r="X208" s="331"/>
      <c r="Y208" s="332"/>
      <c r="Z208" s="113" t="str">
        <f t="shared" si="18"/>
        <v/>
      </c>
      <c r="AA208" s="46" t="str">
        <f t="shared" si="19"/>
        <v/>
      </c>
      <c r="AB208" s="46" t="str">
        <f t="shared" si="20"/>
        <v/>
      </c>
      <c r="AC208" s="45"/>
      <c r="AD208" s="26"/>
      <c r="AE208" s="26"/>
      <c r="AF208" s="27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</row>
    <row r="209" spans="1:219" ht="20.100000000000001" customHeight="1" x14ac:dyDescent="0.3">
      <c r="A209" s="17">
        <v>205</v>
      </c>
      <c r="B209" s="1"/>
      <c r="C209" s="3"/>
      <c r="D209" s="3"/>
      <c r="E209" s="63"/>
      <c r="F209" s="313"/>
      <c r="G209" s="314"/>
      <c r="H209" s="314"/>
      <c r="I209" s="314"/>
      <c r="J209" s="314"/>
      <c r="K209" s="314"/>
      <c r="L209" s="314"/>
      <c r="M209" s="314"/>
      <c r="N209" s="315"/>
      <c r="O209" s="315"/>
      <c r="P209" s="321" t="str">
        <f t="shared" si="17"/>
        <v xml:space="preserve"> </v>
      </c>
      <c r="Q209" s="70"/>
      <c r="R209" s="314"/>
      <c r="S209" s="314"/>
      <c r="T209" s="315"/>
      <c r="U209" s="325" t="str">
        <f t="shared" si="21"/>
        <v/>
      </c>
      <c r="V209" s="330"/>
      <c r="W209" s="331"/>
      <c r="X209" s="331"/>
      <c r="Y209" s="332"/>
      <c r="Z209" s="113" t="str">
        <f t="shared" si="18"/>
        <v/>
      </c>
      <c r="AA209" s="46" t="str">
        <f t="shared" si="19"/>
        <v/>
      </c>
      <c r="AB209" s="46" t="str">
        <f t="shared" si="20"/>
        <v/>
      </c>
      <c r="AC209" s="45"/>
      <c r="AD209" s="26"/>
      <c r="AE209" s="26"/>
      <c r="AF209" s="27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</row>
    <row r="210" spans="1:219" ht="20.100000000000001" customHeight="1" x14ac:dyDescent="0.3">
      <c r="A210" s="17">
        <v>206</v>
      </c>
      <c r="B210" s="1"/>
      <c r="C210" s="3"/>
      <c r="D210" s="3"/>
      <c r="E210" s="63"/>
      <c r="F210" s="313"/>
      <c r="G210" s="314"/>
      <c r="H210" s="314"/>
      <c r="I210" s="314"/>
      <c r="J210" s="314"/>
      <c r="K210" s="314"/>
      <c r="L210" s="314"/>
      <c r="M210" s="314"/>
      <c r="N210" s="315"/>
      <c r="O210" s="315"/>
      <c r="P210" s="321" t="str">
        <f t="shared" si="17"/>
        <v xml:space="preserve"> </v>
      </c>
      <c r="Q210" s="70"/>
      <c r="R210" s="314"/>
      <c r="S210" s="314"/>
      <c r="T210" s="315"/>
      <c r="U210" s="325" t="str">
        <f t="shared" si="21"/>
        <v/>
      </c>
      <c r="V210" s="330"/>
      <c r="W210" s="331"/>
      <c r="X210" s="331"/>
      <c r="Y210" s="332"/>
      <c r="Z210" s="113" t="str">
        <f t="shared" si="18"/>
        <v/>
      </c>
      <c r="AA210" s="46" t="str">
        <f t="shared" si="19"/>
        <v/>
      </c>
      <c r="AB210" s="46" t="str">
        <f t="shared" si="20"/>
        <v/>
      </c>
      <c r="AC210" s="45"/>
      <c r="AD210" s="26"/>
      <c r="AE210" s="26"/>
      <c r="AF210" s="27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</row>
    <row r="211" spans="1:219" ht="20.100000000000001" customHeight="1" x14ac:dyDescent="0.3">
      <c r="A211" s="17">
        <v>207</v>
      </c>
      <c r="B211" s="1"/>
      <c r="C211" s="3"/>
      <c r="D211" s="3"/>
      <c r="E211" s="63"/>
      <c r="F211" s="313"/>
      <c r="G211" s="314"/>
      <c r="H211" s="314"/>
      <c r="I211" s="314"/>
      <c r="J211" s="314"/>
      <c r="K211" s="314"/>
      <c r="L211" s="314"/>
      <c r="M211" s="314"/>
      <c r="N211" s="315"/>
      <c r="O211" s="315"/>
      <c r="P211" s="321" t="str">
        <f t="shared" si="17"/>
        <v xml:space="preserve"> </v>
      </c>
      <c r="Q211" s="70"/>
      <c r="R211" s="314"/>
      <c r="S211" s="314"/>
      <c r="T211" s="315"/>
      <c r="U211" s="325" t="str">
        <f t="shared" si="21"/>
        <v/>
      </c>
      <c r="V211" s="330"/>
      <c r="W211" s="331"/>
      <c r="X211" s="331"/>
      <c r="Y211" s="332"/>
      <c r="Z211" s="113" t="str">
        <f t="shared" si="18"/>
        <v/>
      </c>
      <c r="AA211" s="46" t="str">
        <f t="shared" si="19"/>
        <v/>
      </c>
      <c r="AB211" s="46" t="str">
        <f t="shared" si="20"/>
        <v/>
      </c>
      <c r="AC211" s="45"/>
      <c r="AD211" s="26"/>
      <c r="AE211" s="26"/>
      <c r="AF211" s="27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</row>
    <row r="212" spans="1:219" ht="20.100000000000001" customHeight="1" x14ac:dyDescent="0.3">
      <c r="A212" s="17">
        <v>208</v>
      </c>
      <c r="B212" s="1"/>
      <c r="C212" s="3"/>
      <c r="D212" s="3"/>
      <c r="E212" s="63"/>
      <c r="F212" s="313"/>
      <c r="G212" s="314"/>
      <c r="H212" s="314"/>
      <c r="I212" s="314"/>
      <c r="J212" s="314"/>
      <c r="K212" s="314"/>
      <c r="L212" s="314"/>
      <c r="M212" s="314"/>
      <c r="N212" s="315"/>
      <c r="O212" s="315"/>
      <c r="P212" s="321" t="str">
        <f t="shared" si="17"/>
        <v xml:space="preserve"> </v>
      </c>
      <c r="Q212" s="70"/>
      <c r="R212" s="314"/>
      <c r="S212" s="314"/>
      <c r="T212" s="315"/>
      <c r="U212" s="325" t="str">
        <f t="shared" si="21"/>
        <v/>
      </c>
      <c r="V212" s="330"/>
      <c r="W212" s="331"/>
      <c r="X212" s="331"/>
      <c r="Y212" s="332"/>
      <c r="Z212" s="113" t="str">
        <f t="shared" si="18"/>
        <v/>
      </c>
      <c r="AA212" s="46" t="str">
        <f t="shared" si="19"/>
        <v/>
      </c>
      <c r="AB212" s="46" t="str">
        <f t="shared" si="20"/>
        <v/>
      </c>
      <c r="AC212" s="45"/>
      <c r="AD212" s="26"/>
      <c r="AE212" s="26"/>
      <c r="AF212" s="27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</row>
    <row r="213" spans="1:219" ht="20.100000000000001" customHeight="1" x14ac:dyDescent="0.3">
      <c r="A213" s="17">
        <v>209</v>
      </c>
      <c r="B213" s="1"/>
      <c r="C213" s="3"/>
      <c r="D213" s="3"/>
      <c r="E213" s="63"/>
      <c r="F213" s="313"/>
      <c r="G213" s="314"/>
      <c r="H213" s="314"/>
      <c r="I213" s="314"/>
      <c r="J213" s="314"/>
      <c r="K213" s="314"/>
      <c r="L213" s="314"/>
      <c r="M213" s="314"/>
      <c r="N213" s="315"/>
      <c r="O213" s="315"/>
      <c r="P213" s="321" t="str">
        <f t="shared" si="17"/>
        <v xml:space="preserve"> </v>
      </c>
      <c r="Q213" s="70"/>
      <c r="R213" s="314"/>
      <c r="S213" s="314"/>
      <c r="T213" s="315"/>
      <c r="U213" s="325" t="str">
        <f t="shared" si="21"/>
        <v/>
      </c>
      <c r="V213" s="330"/>
      <c r="W213" s="331"/>
      <c r="X213" s="331"/>
      <c r="Y213" s="332"/>
      <c r="Z213" s="113" t="str">
        <f t="shared" si="18"/>
        <v/>
      </c>
      <c r="AA213" s="46" t="str">
        <f t="shared" si="19"/>
        <v/>
      </c>
      <c r="AB213" s="46" t="str">
        <f t="shared" si="20"/>
        <v/>
      </c>
      <c r="AC213" s="45"/>
      <c r="AD213" s="26"/>
      <c r="AE213" s="26"/>
      <c r="AF213" s="27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</row>
    <row r="214" spans="1:219" ht="20.100000000000001" customHeight="1" x14ac:dyDescent="0.3">
      <c r="A214" s="17">
        <v>210</v>
      </c>
      <c r="B214" s="1"/>
      <c r="C214" s="3"/>
      <c r="D214" s="3"/>
      <c r="E214" s="63"/>
      <c r="F214" s="313"/>
      <c r="G214" s="314"/>
      <c r="H214" s="314"/>
      <c r="I214" s="314"/>
      <c r="J214" s="314"/>
      <c r="K214" s="314"/>
      <c r="L214" s="314"/>
      <c r="M214" s="314"/>
      <c r="N214" s="315"/>
      <c r="O214" s="315"/>
      <c r="P214" s="321" t="str">
        <f t="shared" si="17"/>
        <v xml:space="preserve"> </v>
      </c>
      <c r="Q214" s="70"/>
      <c r="R214" s="314"/>
      <c r="S214" s="314"/>
      <c r="T214" s="315"/>
      <c r="U214" s="325" t="str">
        <f t="shared" si="21"/>
        <v/>
      </c>
      <c r="V214" s="330"/>
      <c r="W214" s="331"/>
      <c r="X214" s="331"/>
      <c r="Y214" s="332"/>
      <c r="Z214" s="113" t="str">
        <f t="shared" si="18"/>
        <v/>
      </c>
      <c r="AA214" s="46" t="str">
        <f t="shared" si="19"/>
        <v/>
      </c>
      <c r="AB214" s="46" t="str">
        <f t="shared" si="20"/>
        <v/>
      </c>
      <c r="AC214" s="45"/>
      <c r="AD214" s="26"/>
      <c r="AE214" s="26"/>
      <c r="AF214" s="27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</row>
    <row r="215" spans="1:219" ht="20.100000000000001" customHeight="1" x14ac:dyDescent="0.3">
      <c r="A215" s="17">
        <v>211</v>
      </c>
      <c r="B215" s="1"/>
      <c r="C215" s="3"/>
      <c r="D215" s="3"/>
      <c r="E215" s="63"/>
      <c r="F215" s="313"/>
      <c r="G215" s="314"/>
      <c r="H215" s="314"/>
      <c r="I215" s="314"/>
      <c r="J215" s="314"/>
      <c r="K215" s="314"/>
      <c r="L215" s="314"/>
      <c r="M215" s="314"/>
      <c r="N215" s="315"/>
      <c r="O215" s="315"/>
      <c r="P215" s="321" t="str">
        <f t="shared" si="17"/>
        <v xml:space="preserve"> </v>
      </c>
      <c r="Q215" s="70"/>
      <c r="R215" s="314"/>
      <c r="S215" s="314"/>
      <c r="T215" s="315"/>
      <c r="U215" s="325" t="str">
        <f t="shared" si="21"/>
        <v/>
      </c>
      <c r="V215" s="330"/>
      <c r="W215" s="331"/>
      <c r="X215" s="331"/>
      <c r="Y215" s="332"/>
      <c r="Z215" s="113" t="str">
        <f t="shared" si="18"/>
        <v/>
      </c>
      <c r="AA215" s="46" t="str">
        <f t="shared" si="19"/>
        <v/>
      </c>
      <c r="AB215" s="46" t="str">
        <f t="shared" si="20"/>
        <v/>
      </c>
      <c r="AC215" s="45"/>
      <c r="AD215" s="26"/>
      <c r="AE215" s="26"/>
      <c r="AF215" s="27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</row>
    <row r="216" spans="1:219" ht="20.100000000000001" customHeight="1" x14ac:dyDescent="0.3">
      <c r="A216" s="17">
        <v>212</v>
      </c>
      <c r="B216" s="1"/>
      <c r="C216" s="3"/>
      <c r="D216" s="3"/>
      <c r="E216" s="63"/>
      <c r="F216" s="313"/>
      <c r="G216" s="314"/>
      <c r="H216" s="314"/>
      <c r="I216" s="314"/>
      <c r="J216" s="314"/>
      <c r="K216" s="314"/>
      <c r="L216" s="314"/>
      <c r="M216" s="314"/>
      <c r="N216" s="315"/>
      <c r="O216" s="315"/>
      <c r="P216" s="321" t="str">
        <f t="shared" si="17"/>
        <v xml:space="preserve"> </v>
      </c>
      <c r="Q216" s="70"/>
      <c r="R216" s="314"/>
      <c r="S216" s="314"/>
      <c r="T216" s="315"/>
      <c r="U216" s="325" t="str">
        <f t="shared" si="21"/>
        <v/>
      </c>
      <c r="V216" s="330"/>
      <c r="W216" s="331"/>
      <c r="X216" s="331"/>
      <c r="Y216" s="332"/>
      <c r="Z216" s="113" t="str">
        <f t="shared" si="18"/>
        <v/>
      </c>
      <c r="AA216" s="46" t="str">
        <f t="shared" si="19"/>
        <v/>
      </c>
      <c r="AB216" s="46" t="str">
        <f t="shared" si="20"/>
        <v/>
      </c>
      <c r="AC216" s="45"/>
      <c r="AD216" s="26"/>
      <c r="AE216" s="26"/>
      <c r="AF216" s="27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</row>
    <row r="217" spans="1:219" ht="20.100000000000001" customHeight="1" x14ac:dyDescent="0.3">
      <c r="A217" s="17">
        <v>213</v>
      </c>
      <c r="B217" s="1"/>
      <c r="C217" s="3"/>
      <c r="D217" s="3"/>
      <c r="E217" s="63"/>
      <c r="F217" s="313"/>
      <c r="G217" s="314"/>
      <c r="H217" s="314"/>
      <c r="I217" s="314"/>
      <c r="J217" s="314"/>
      <c r="K217" s="314"/>
      <c r="L217" s="314"/>
      <c r="M217" s="314"/>
      <c r="N217" s="315"/>
      <c r="O217" s="315"/>
      <c r="P217" s="321" t="str">
        <f t="shared" si="17"/>
        <v xml:space="preserve"> </v>
      </c>
      <c r="Q217" s="70"/>
      <c r="R217" s="314"/>
      <c r="S217" s="314"/>
      <c r="T217" s="315"/>
      <c r="U217" s="325" t="str">
        <f t="shared" si="21"/>
        <v/>
      </c>
      <c r="V217" s="330"/>
      <c r="W217" s="331"/>
      <c r="X217" s="331"/>
      <c r="Y217" s="332"/>
      <c r="Z217" s="113" t="str">
        <f t="shared" si="18"/>
        <v/>
      </c>
      <c r="AA217" s="46" t="str">
        <f t="shared" si="19"/>
        <v/>
      </c>
      <c r="AB217" s="46" t="str">
        <f t="shared" si="20"/>
        <v/>
      </c>
      <c r="AC217" s="45"/>
      <c r="AD217" s="26"/>
      <c r="AE217" s="26"/>
      <c r="AF217" s="27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</row>
    <row r="218" spans="1:219" ht="20.100000000000001" customHeight="1" x14ac:dyDescent="0.3">
      <c r="A218" s="17">
        <v>214</v>
      </c>
      <c r="B218" s="1"/>
      <c r="C218" s="3"/>
      <c r="D218" s="3"/>
      <c r="E218" s="63"/>
      <c r="F218" s="313"/>
      <c r="G218" s="314"/>
      <c r="H218" s="314"/>
      <c r="I218" s="314"/>
      <c r="J218" s="314"/>
      <c r="K218" s="314"/>
      <c r="L218" s="314"/>
      <c r="M218" s="314"/>
      <c r="N218" s="315"/>
      <c r="O218" s="315"/>
      <c r="P218" s="321" t="str">
        <f t="shared" si="17"/>
        <v xml:space="preserve"> </v>
      </c>
      <c r="Q218" s="70"/>
      <c r="R218" s="314"/>
      <c r="S218" s="314"/>
      <c r="T218" s="315"/>
      <c r="U218" s="325" t="str">
        <f t="shared" si="21"/>
        <v/>
      </c>
      <c r="V218" s="330"/>
      <c r="W218" s="331"/>
      <c r="X218" s="331"/>
      <c r="Y218" s="332"/>
      <c r="Z218" s="113" t="str">
        <f t="shared" si="18"/>
        <v/>
      </c>
      <c r="AA218" s="46" t="str">
        <f t="shared" si="19"/>
        <v/>
      </c>
      <c r="AB218" s="46" t="str">
        <f t="shared" si="20"/>
        <v/>
      </c>
      <c r="AC218" s="45"/>
      <c r="AD218" s="26"/>
      <c r="AE218" s="26"/>
      <c r="AF218" s="27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</row>
    <row r="219" spans="1:219" ht="20.100000000000001" customHeight="1" x14ac:dyDescent="0.3">
      <c r="A219" s="17">
        <v>215</v>
      </c>
      <c r="B219" s="1"/>
      <c r="C219" s="3"/>
      <c r="D219" s="3"/>
      <c r="E219" s="63"/>
      <c r="F219" s="313"/>
      <c r="G219" s="314"/>
      <c r="H219" s="314"/>
      <c r="I219" s="314"/>
      <c r="J219" s="314"/>
      <c r="K219" s="314"/>
      <c r="L219" s="314"/>
      <c r="M219" s="314"/>
      <c r="N219" s="315"/>
      <c r="O219" s="315"/>
      <c r="P219" s="321" t="str">
        <f t="shared" si="17"/>
        <v xml:space="preserve"> </v>
      </c>
      <c r="Q219" s="70"/>
      <c r="R219" s="314"/>
      <c r="S219" s="314"/>
      <c r="T219" s="315"/>
      <c r="U219" s="325" t="str">
        <f t="shared" si="21"/>
        <v/>
      </c>
      <c r="V219" s="330"/>
      <c r="W219" s="331"/>
      <c r="X219" s="331"/>
      <c r="Y219" s="332"/>
      <c r="Z219" s="113" t="str">
        <f t="shared" si="18"/>
        <v/>
      </c>
      <c r="AA219" s="46" t="str">
        <f t="shared" si="19"/>
        <v/>
      </c>
      <c r="AB219" s="46" t="str">
        <f t="shared" si="20"/>
        <v/>
      </c>
      <c r="AC219" s="45"/>
      <c r="AD219" s="26"/>
      <c r="AE219" s="26"/>
      <c r="AF219" s="27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</row>
    <row r="220" spans="1:219" ht="20.100000000000001" customHeight="1" x14ac:dyDescent="0.3">
      <c r="A220" s="17">
        <v>216</v>
      </c>
      <c r="B220" s="1"/>
      <c r="C220" s="3"/>
      <c r="D220" s="3"/>
      <c r="E220" s="63"/>
      <c r="F220" s="313"/>
      <c r="G220" s="314"/>
      <c r="H220" s="314"/>
      <c r="I220" s="314"/>
      <c r="J220" s="314"/>
      <c r="K220" s="314"/>
      <c r="L220" s="314"/>
      <c r="M220" s="314"/>
      <c r="N220" s="315"/>
      <c r="O220" s="315"/>
      <c r="P220" s="321" t="str">
        <f t="shared" si="17"/>
        <v xml:space="preserve"> </v>
      </c>
      <c r="Q220" s="70"/>
      <c r="R220" s="314"/>
      <c r="S220" s="314"/>
      <c r="T220" s="315"/>
      <c r="U220" s="325" t="str">
        <f t="shared" si="21"/>
        <v/>
      </c>
      <c r="V220" s="330"/>
      <c r="W220" s="331"/>
      <c r="X220" s="331"/>
      <c r="Y220" s="332"/>
      <c r="Z220" s="113" t="str">
        <f t="shared" si="18"/>
        <v/>
      </c>
      <c r="AA220" s="46" t="str">
        <f t="shared" si="19"/>
        <v/>
      </c>
      <c r="AB220" s="46" t="str">
        <f t="shared" si="20"/>
        <v/>
      </c>
      <c r="AC220" s="45"/>
      <c r="AD220" s="26"/>
      <c r="AE220" s="26"/>
      <c r="AF220" s="27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</row>
    <row r="221" spans="1:219" ht="20.100000000000001" customHeight="1" x14ac:dyDescent="0.3">
      <c r="A221" s="17">
        <v>217</v>
      </c>
      <c r="B221" s="1"/>
      <c r="C221" s="3"/>
      <c r="D221" s="3"/>
      <c r="E221" s="63"/>
      <c r="F221" s="313"/>
      <c r="G221" s="314"/>
      <c r="H221" s="314"/>
      <c r="I221" s="314"/>
      <c r="J221" s="314"/>
      <c r="K221" s="314"/>
      <c r="L221" s="314"/>
      <c r="M221" s="314"/>
      <c r="N221" s="315"/>
      <c r="O221" s="315"/>
      <c r="P221" s="321" t="str">
        <f t="shared" si="17"/>
        <v xml:space="preserve"> </v>
      </c>
      <c r="Q221" s="70"/>
      <c r="R221" s="314"/>
      <c r="S221" s="314"/>
      <c r="T221" s="315"/>
      <c r="U221" s="325" t="str">
        <f t="shared" si="21"/>
        <v/>
      </c>
      <c r="V221" s="330"/>
      <c r="W221" s="331"/>
      <c r="X221" s="331"/>
      <c r="Y221" s="332"/>
      <c r="Z221" s="113" t="str">
        <f t="shared" si="18"/>
        <v/>
      </c>
      <c r="AA221" s="46" t="str">
        <f t="shared" si="19"/>
        <v/>
      </c>
      <c r="AB221" s="46" t="str">
        <f t="shared" si="20"/>
        <v/>
      </c>
      <c r="AC221" s="45"/>
      <c r="AD221" s="26"/>
      <c r="AE221" s="26"/>
      <c r="AF221" s="27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</row>
    <row r="222" spans="1:219" ht="20.100000000000001" customHeight="1" x14ac:dyDescent="0.3">
      <c r="A222" s="17">
        <v>218</v>
      </c>
      <c r="B222" s="1"/>
      <c r="C222" s="3"/>
      <c r="D222" s="3"/>
      <c r="E222" s="63"/>
      <c r="F222" s="313"/>
      <c r="G222" s="314"/>
      <c r="H222" s="314"/>
      <c r="I222" s="314"/>
      <c r="J222" s="314"/>
      <c r="K222" s="314"/>
      <c r="L222" s="314"/>
      <c r="M222" s="314"/>
      <c r="N222" s="315"/>
      <c r="O222" s="315"/>
      <c r="P222" s="321" t="str">
        <f t="shared" si="17"/>
        <v xml:space="preserve"> </v>
      </c>
      <c r="Q222" s="70"/>
      <c r="R222" s="314"/>
      <c r="S222" s="314"/>
      <c r="T222" s="315"/>
      <c r="U222" s="325" t="str">
        <f t="shared" si="21"/>
        <v/>
      </c>
      <c r="V222" s="330"/>
      <c r="W222" s="331"/>
      <c r="X222" s="331"/>
      <c r="Y222" s="332"/>
      <c r="Z222" s="113" t="str">
        <f t="shared" si="18"/>
        <v/>
      </c>
      <c r="AA222" s="46" t="str">
        <f t="shared" si="19"/>
        <v/>
      </c>
      <c r="AB222" s="46" t="str">
        <f t="shared" si="20"/>
        <v/>
      </c>
      <c r="AC222" s="45"/>
      <c r="AD222" s="26"/>
      <c r="AE222" s="26"/>
      <c r="AF222" s="27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</row>
    <row r="223" spans="1:219" ht="20.100000000000001" customHeight="1" x14ac:dyDescent="0.3">
      <c r="A223" s="17">
        <v>219</v>
      </c>
      <c r="B223" s="1"/>
      <c r="C223" s="3"/>
      <c r="D223" s="3"/>
      <c r="E223" s="63"/>
      <c r="F223" s="313"/>
      <c r="G223" s="314"/>
      <c r="H223" s="314"/>
      <c r="I223" s="314"/>
      <c r="J223" s="314"/>
      <c r="K223" s="314"/>
      <c r="L223" s="314"/>
      <c r="M223" s="314"/>
      <c r="N223" s="315"/>
      <c r="O223" s="315"/>
      <c r="P223" s="321" t="str">
        <f t="shared" si="17"/>
        <v xml:space="preserve"> </v>
      </c>
      <c r="Q223" s="70"/>
      <c r="R223" s="314"/>
      <c r="S223" s="314"/>
      <c r="T223" s="315"/>
      <c r="U223" s="325" t="str">
        <f t="shared" si="21"/>
        <v/>
      </c>
      <c r="V223" s="330"/>
      <c r="W223" s="331"/>
      <c r="X223" s="331"/>
      <c r="Y223" s="332"/>
      <c r="Z223" s="113" t="str">
        <f t="shared" si="18"/>
        <v/>
      </c>
      <c r="AA223" s="46" t="str">
        <f t="shared" si="19"/>
        <v/>
      </c>
      <c r="AB223" s="46" t="str">
        <f t="shared" si="20"/>
        <v/>
      </c>
      <c r="AC223" s="45"/>
      <c r="AD223" s="26"/>
      <c r="AE223" s="26"/>
      <c r="AF223" s="27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</row>
    <row r="224" spans="1:219" ht="20.100000000000001" customHeight="1" x14ac:dyDescent="0.3">
      <c r="A224" s="17">
        <v>220</v>
      </c>
      <c r="B224" s="1"/>
      <c r="C224" s="3"/>
      <c r="D224" s="3"/>
      <c r="E224" s="63"/>
      <c r="F224" s="313"/>
      <c r="G224" s="314"/>
      <c r="H224" s="314"/>
      <c r="I224" s="314"/>
      <c r="J224" s="314"/>
      <c r="K224" s="314"/>
      <c r="L224" s="314"/>
      <c r="M224" s="314"/>
      <c r="N224" s="315"/>
      <c r="O224" s="315"/>
      <c r="P224" s="321" t="str">
        <f t="shared" si="17"/>
        <v xml:space="preserve"> </v>
      </c>
      <c r="Q224" s="70"/>
      <c r="R224" s="314"/>
      <c r="S224" s="314"/>
      <c r="T224" s="315"/>
      <c r="U224" s="325" t="str">
        <f t="shared" si="21"/>
        <v/>
      </c>
      <c r="V224" s="330"/>
      <c r="W224" s="331"/>
      <c r="X224" s="331"/>
      <c r="Y224" s="332"/>
      <c r="Z224" s="113" t="str">
        <f t="shared" si="18"/>
        <v/>
      </c>
      <c r="AA224" s="46" t="str">
        <f t="shared" si="19"/>
        <v/>
      </c>
      <c r="AB224" s="46" t="str">
        <f t="shared" si="20"/>
        <v/>
      </c>
      <c r="AC224" s="45"/>
      <c r="AD224" s="26"/>
      <c r="AE224" s="26"/>
      <c r="AF224" s="27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</row>
    <row r="225" spans="1:219" ht="20.100000000000001" customHeight="1" x14ac:dyDescent="0.3">
      <c r="A225" s="17">
        <v>221</v>
      </c>
      <c r="B225" s="1"/>
      <c r="C225" s="3"/>
      <c r="D225" s="3"/>
      <c r="E225" s="63"/>
      <c r="F225" s="313"/>
      <c r="G225" s="314"/>
      <c r="H225" s="314"/>
      <c r="I225" s="314"/>
      <c r="J225" s="314"/>
      <c r="K225" s="314"/>
      <c r="L225" s="314"/>
      <c r="M225" s="314"/>
      <c r="N225" s="315"/>
      <c r="O225" s="315"/>
      <c r="P225" s="321" t="str">
        <f t="shared" si="17"/>
        <v xml:space="preserve"> </v>
      </c>
      <c r="Q225" s="70"/>
      <c r="R225" s="314"/>
      <c r="S225" s="314"/>
      <c r="T225" s="315"/>
      <c r="U225" s="325" t="str">
        <f t="shared" si="21"/>
        <v/>
      </c>
      <c r="V225" s="330"/>
      <c r="W225" s="331"/>
      <c r="X225" s="331"/>
      <c r="Y225" s="332"/>
      <c r="Z225" s="113" t="str">
        <f t="shared" si="18"/>
        <v/>
      </c>
      <c r="AA225" s="46" t="str">
        <f t="shared" si="19"/>
        <v/>
      </c>
      <c r="AB225" s="46" t="str">
        <f t="shared" si="20"/>
        <v/>
      </c>
      <c r="AC225" s="45"/>
      <c r="AD225" s="26"/>
      <c r="AE225" s="26"/>
      <c r="AF225" s="27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</row>
    <row r="226" spans="1:219" ht="20.100000000000001" customHeight="1" x14ac:dyDescent="0.3">
      <c r="A226" s="17">
        <v>222</v>
      </c>
      <c r="B226" s="1"/>
      <c r="C226" s="3"/>
      <c r="D226" s="3"/>
      <c r="E226" s="63"/>
      <c r="F226" s="313"/>
      <c r="G226" s="314"/>
      <c r="H226" s="314"/>
      <c r="I226" s="314"/>
      <c r="J226" s="314"/>
      <c r="K226" s="314"/>
      <c r="L226" s="314"/>
      <c r="M226" s="314"/>
      <c r="N226" s="315"/>
      <c r="O226" s="315"/>
      <c r="P226" s="321" t="str">
        <f t="shared" si="17"/>
        <v xml:space="preserve"> </v>
      </c>
      <c r="Q226" s="70"/>
      <c r="R226" s="314"/>
      <c r="S226" s="314"/>
      <c r="T226" s="315"/>
      <c r="U226" s="325" t="str">
        <f t="shared" si="21"/>
        <v/>
      </c>
      <c r="V226" s="330"/>
      <c r="W226" s="331"/>
      <c r="X226" s="331"/>
      <c r="Y226" s="332"/>
      <c r="Z226" s="113" t="str">
        <f t="shared" si="18"/>
        <v/>
      </c>
      <c r="AA226" s="46" t="str">
        <f t="shared" si="19"/>
        <v/>
      </c>
      <c r="AB226" s="46" t="str">
        <f t="shared" si="20"/>
        <v/>
      </c>
      <c r="AC226" s="45"/>
      <c r="AD226" s="26"/>
      <c r="AE226" s="26"/>
      <c r="AF226" s="27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</row>
    <row r="227" spans="1:219" ht="20.100000000000001" customHeight="1" x14ac:dyDescent="0.3">
      <c r="A227" s="17">
        <v>223</v>
      </c>
      <c r="B227" s="1"/>
      <c r="C227" s="3"/>
      <c r="D227" s="3"/>
      <c r="E227" s="63"/>
      <c r="F227" s="313"/>
      <c r="G227" s="314"/>
      <c r="H227" s="314"/>
      <c r="I227" s="314"/>
      <c r="J227" s="314"/>
      <c r="K227" s="314"/>
      <c r="L227" s="314"/>
      <c r="M227" s="314"/>
      <c r="N227" s="315"/>
      <c r="O227" s="315"/>
      <c r="P227" s="321" t="str">
        <f t="shared" si="17"/>
        <v xml:space="preserve"> </v>
      </c>
      <c r="Q227" s="70"/>
      <c r="R227" s="314"/>
      <c r="S227" s="314"/>
      <c r="T227" s="315"/>
      <c r="U227" s="325" t="str">
        <f t="shared" si="21"/>
        <v/>
      </c>
      <c r="V227" s="330"/>
      <c r="W227" s="331"/>
      <c r="X227" s="331"/>
      <c r="Y227" s="332"/>
      <c r="Z227" s="113" t="str">
        <f t="shared" si="18"/>
        <v/>
      </c>
      <c r="AA227" s="46" t="str">
        <f t="shared" si="19"/>
        <v/>
      </c>
      <c r="AB227" s="46" t="str">
        <f t="shared" si="20"/>
        <v/>
      </c>
      <c r="AC227" s="45"/>
      <c r="AD227" s="26"/>
      <c r="AE227" s="26"/>
      <c r="AF227" s="27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</row>
    <row r="228" spans="1:219" ht="20.100000000000001" customHeight="1" x14ac:dyDescent="0.3">
      <c r="A228" s="17">
        <v>224</v>
      </c>
      <c r="B228" s="1"/>
      <c r="C228" s="3"/>
      <c r="D228" s="3"/>
      <c r="E228" s="63"/>
      <c r="F228" s="313"/>
      <c r="G228" s="314"/>
      <c r="H228" s="314"/>
      <c r="I228" s="314"/>
      <c r="J228" s="314"/>
      <c r="K228" s="314"/>
      <c r="L228" s="314"/>
      <c r="M228" s="314"/>
      <c r="N228" s="315"/>
      <c r="O228" s="315"/>
      <c r="P228" s="321" t="str">
        <f t="shared" si="17"/>
        <v xml:space="preserve"> </v>
      </c>
      <c r="Q228" s="70"/>
      <c r="R228" s="314"/>
      <c r="S228" s="314"/>
      <c r="T228" s="315"/>
      <c r="U228" s="325" t="str">
        <f t="shared" si="21"/>
        <v/>
      </c>
      <c r="V228" s="330"/>
      <c r="W228" s="331"/>
      <c r="X228" s="331"/>
      <c r="Y228" s="332"/>
      <c r="Z228" s="113" t="str">
        <f t="shared" si="18"/>
        <v/>
      </c>
      <c r="AA228" s="46" t="str">
        <f t="shared" si="19"/>
        <v/>
      </c>
      <c r="AB228" s="46" t="str">
        <f t="shared" si="20"/>
        <v/>
      </c>
      <c r="AC228" s="45"/>
      <c r="AD228" s="26"/>
      <c r="AE228" s="26"/>
      <c r="AF228" s="27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</row>
    <row r="229" spans="1:219" ht="20.100000000000001" customHeight="1" x14ac:dyDescent="0.3">
      <c r="A229" s="17">
        <v>225</v>
      </c>
      <c r="B229" s="1"/>
      <c r="C229" s="3"/>
      <c r="D229" s="3"/>
      <c r="E229" s="63"/>
      <c r="F229" s="313"/>
      <c r="G229" s="314"/>
      <c r="H229" s="314"/>
      <c r="I229" s="314"/>
      <c r="J229" s="314"/>
      <c r="K229" s="314"/>
      <c r="L229" s="314"/>
      <c r="M229" s="314"/>
      <c r="N229" s="315"/>
      <c r="O229" s="315"/>
      <c r="P229" s="321" t="str">
        <f t="shared" si="17"/>
        <v xml:space="preserve"> </v>
      </c>
      <c r="Q229" s="70"/>
      <c r="R229" s="314"/>
      <c r="S229" s="314"/>
      <c r="T229" s="315"/>
      <c r="U229" s="325" t="str">
        <f t="shared" si="21"/>
        <v/>
      </c>
      <c r="V229" s="330"/>
      <c r="W229" s="331"/>
      <c r="X229" s="331"/>
      <c r="Y229" s="332"/>
      <c r="Z229" s="113" t="str">
        <f t="shared" si="18"/>
        <v/>
      </c>
      <c r="AA229" s="46" t="str">
        <f t="shared" si="19"/>
        <v/>
      </c>
      <c r="AB229" s="46" t="str">
        <f t="shared" si="20"/>
        <v/>
      </c>
      <c r="AC229" s="45"/>
      <c r="AD229" s="26"/>
      <c r="AE229" s="26"/>
      <c r="AF229" s="27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</row>
    <row r="230" spans="1:219" ht="20.100000000000001" customHeight="1" x14ac:dyDescent="0.3">
      <c r="A230" s="17">
        <v>226</v>
      </c>
      <c r="B230" s="1"/>
      <c r="C230" s="3"/>
      <c r="D230" s="3"/>
      <c r="E230" s="63"/>
      <c r="F230" s="313"/>
      <c r="G230" s="314"/>
      <c r="H230" s="314"/>
      <c r="I230" s="314"/>
      <c r="J230" s="314"/>
      <c r="K230" s="314"/>
      <c r="L230" s="314"/>
      <c r="M230" s="314"/>
      <c r="N230" s="315"/>
      <c r="O230" s="315"/>
      <c r="P230" s="321" t="str">
        <f t="shared" si="17"/>
        <v xml:space="preserve"> </v>
      </c>
      <c r="Q230" s="70"/>
      <c r="R230" s="314"/>
      <c r="S230" s="314"/>
      <c r="T230" s="315"/>
      <c r="U230" s="325" t="str">
        <f t="shared" si="21"/>
        <v/>
      </c>
      <c r="V230" s="330"/>
      <c r="W230" s="331"/>
      <c r="X230" s="331"/>
      <c r="Y230" s="332"/>
      <c r="Z230" s="113" t="str">
        <f t="shared" si="18"/>
        <v/>
      </c>
      <c r="AA230" s="46" t="str">
        <f t="shared" si="19"/>
        <v/>
      </c>
      <c r="AB230" s="46" t="str">
        <f t="shared" si="20"/>
        <v/>
      </c>
      <c r="AC230" s="45"/>
      <c r="AD230" s="26"/>
      <c r="AE230" s="26"/>
      <c r="AF230" s="27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</row>
    <row r="231" spans="1:219" ht="20.100000000000001" customHeight="1" x14ac:dyDescent="0.3">
      <c r="A231" s="17">
        <v>227</v>
      </c>
      <c r="B231" s="1"/>
      <c r="C231" s="3"/>
      <c r="D231" s="3"/>
      <c r="E231" s="63"/>
      <c r="F231" s="313"/>
      <c r="G231" s="314"/>
      <c r="H231" s="314"/>
      <c r="I231" s="314"/>
      <c r="J231" s="314"/>
      <c r="K231" s="314"/>
      <c r="L231" s="314"/>
      <c r="M231" s="314"/>
      <c r="N231" s="315"/>
      <c r="O231" s="315"/>
      <c r="P231" s="321" t="str">
        <f t="shared" si="17"/>
        <v xml:space="preserve"> </v>
      </c>
      <c r="Q231" s="70"/>
      <c r="R231" s="314"/>
      <c r="S231" s="314"/>
      <c r="T231" s="315"/>
      <c r="U231" s="325" t="str">
        <f t="shared" si="21"/>
        <v/>
      </c>
      <c r="V231" s="330"/>
      <c r="W231" s="331"/>
      <c r="X231" s="331"/>
      <c r="Y231" s="332"/>
      <c r="Z231" s="113" t="str">
        <f t="shared" si="18"/>
        <v/>
      </c>
      <c r="AA231" s="46" t="str">
        <f t="shared" si="19"/>
        <v/>
      </c>
      <c r="AB231" s="46" t="str">
        <f t="shared" si="20"/>
        <v/>
      </c>
      <c r="AC231" s="45"/>
      <c r="AD231" s="26"/>
      <c r="AE231" s="26"/>
      <c r="AF231" s="27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</row>
    <row r="232" spans="1:219" ht="20.100000000000001" customHeight="1" x14ac:dyDescent="0.3">
      <c r="A232" s="17">
        <v>228</v>
      </c>
      <c r="B232" s="1"/>
      <c r="C232" s="3"/>
      <c r="D232" s="3"/>
      <c r="E232" s="63"/>
      <c r="F232" s="313"/>
      <c r="G232" s="314"/>
      <c r="H232" s="314"/>
      <c r="I232" s="314"/>
      <c r="J232" s="314"/>
      <c r="K232" s="314"/>
      <c r="L232" s="314"/>
      <c r="M232" s="314"/>
      <c r="N232" s="315"/>
      <c r="O232" s="315"/>
      <c r="P232" s="321" t="str">
        <f t="shared" si="17"/>
        <v xml:space="preserve"> </v>
      </c>
      <c r="Q232" s="70"/>
      <c r="R232" s="314"/>
      <c r="S232" s="314"/>
      <c r="T232" s="315"/>
      <c r="U232" s="325" t="str">
        <f t="shared" si="21"/>
        <v/>
      </c>
      <c r="V232" s="330"/>
      <c r="W232" s="331"/>
      <c r="X232" s="331"/>
      <c r="Y232" s="332"/>
      <c r="Z232" s="113" t="str">
        <f t="shared" si="18"/>
        <v/>
      </c>
      <c r="AA232" s="46" t="str">
        <f t="shared" si="19"/>
        <v/>
      </c>
      <c r="AB232" s="46" t="str">
        <f t="shared" si="20"/>
        <v/>
      </c>
      <c r="AC232" s="45"/>
      <c r="AD232" s="26"/>
      <c r="AE232" s="26"/>
      <c r="AF232" s="27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</row>
    <row r="233" spans="1:219" ht="20.100000000000001" customHeight="1" x14ac:dyDescent="0.3">
      <c r="A233" s="17">
        <v>229</v>
      </c>
      <c r="B233" s="1"/>
      <c r="C233" s="3"/>
      <c r="D233" s="3"/>
      <c r="E233" s="63"/>
      <c r="F233" s="313"/>
      <c r="G233" s="314"/>
      <c r="H233" s="314"/>
      <c r="I233" s="314"/>
      <c r="J233" s="314"/>
      <c r="K233" s="314"/>
      <c r="L233" s="314"/>
      <c r="M233" s="314"/>
      <c r="N233" s="315"/>
      <c r="O233" s="315"/>
      <c r="P233" s="321" t="str">
        <f t="shared" si="17"/>
        <v xml:space="preserve"> </v>
      </c>
      <c r="Q233" s="70"/>
      <c r="R233" s="314"/>
      <c r="S233" s="314"/>
      <c r="T233" s="315"/>
      <c r="U233" s="325" t="str">
        <f t="shared" si="21"/>
        <v/>
      </c>
      <c r="V233" s="330"/>
      <c r="W233" s="331"/>
      <c r="X233" s="331"/>
      <c r="Y233" s="332"/>
      <c r="Z233" s="113" t="str">
        <f t="shared" si="18"/>
        <v/>
      </c>
      <c r="AA233" s="46" t="str">
        <f t="shared" si="19"/>
        <v/>
      </c>
      <c r="AB233" s="46" t="str">
        <f t="shared" si="20"/>
        <v/>
      </c>
      <c r="AC233" s="45"/>
      <c r="AD233" s="26"/>
      <c r="AE233" s="26"/>
      <c r="AF233" s="27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</row>
    <row r="234" spans="1:219" ht="20.100000000000001" customHeight="1" x14ac:dyDescent="0.3">
      <c r="A234" s="17">
        <v>230</v>
      </c>
      <c r="B234" s="1"/>
      <c r="C234" s="3"/>
      <c r="D234" s="3"/>
      <c r="E234" s="63"/>
      <c r="F234" s="313"/>
      <c r="G234" s="314"/>
      <c r="H234" s="314"/>
      <c r="I234" s="314"/>
      <c r="J234" s="314"/>
      <c r="K234" s="314"/>
      <c r="L234" s="314"/>
      <c r="M234" s="314"/>
      <c r="N234" s="315"/>
      <c r="O234" s="315"/>
      <c r="P234" s="321" t="str">
        <f t="shared" si="17"/>
        <v xml:space="preserve"> </v>
      </c>
      <c r="Q234" s="70"/>
      <c r="R234" s="314"/>
      <c r="S234" s="314"/>
      <c r="T234" s="315"/>
      <c r="U234" s="325" t="str">
        <f t="shared" si="21"/>
        <v/>
      </c>
      <c r="V234" s="330"/>
      <c r="W234" s="331"/>
      <c r="X234" s="331"/>
      <c r="Y234" s="332"/>
      <c r="Z234" s="113" t="str">
        <f t="shared" si="18"/>
        <v/>
      </c>
      <c r="AA234" s="46" t="str">
        <f t="shared" si="19"/>
        <v/>
      </c>
      <c r="AB234" s="46" t="str">
        <f t="shared" si="20"/>
        <v/>
      </c>
      <c r="AC234" s="45"/>
      <c r="AD234" s="26"/>
      <c r="AE234" s="26"/>
      <c r="AF234" s="27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</row>
    <row r="235" spans="1:219" ht="20.100000000000001" customHeight="1" x14ac:dyDescent="0.3">
      <c r="A235" s="17">
        <v>231</v>
      </c>
      <c r="B235" s="1"/>
      <c r="C235" s="3"/>
      <c r="D235" s="3"/>
      <c r="E235" s="63"/>
      <c r="F235" s="313"/>
      <c r="G235" s="314"/>
      <c r="H235" s="314"/>
      <c r="I235" s="314"/>
      <c r="J235" s="314"/>
      <c r="K235" s="314"/>
      <c r="L235" s="314"/>
      <c r="M235" s="314"/>
      <c r="N235" s="315"/>
      <c r="O235" s="315"/>
      <c r="P235" s="321" t="str">
        <f t="shared" si="17"/>
        <v xml:space="preserve"> </v>
      </c>
      <c r="Q235" s="70"/>
      <c r="R235" s="314"/>
      <c r="S235" s="314"/>
      <c r="T235" s="315"/>
      <c r="U235" s="325" t="str">
        <f t="shared" si="21"/>
        <v/>
      </c>
      <c r="V235" s="330"/>
      <c r="W235" s="331"/>
      <c r="X235" s="331"/>
      <c r="Y235" s="332"/>
      <c r="Z235" s="113" t="str">
        <f t="shared" si="18"/>
        <v/>
      </c>
      <c r="AA235" s="46" t="str">
        <f t="shared" si="19"/>
        <v/>
      </c>
      <c r="AB235" s="46" t="str">
        <f t="shared" si="20"/>
        <v/>
      </c>
      <c r="AC235" s="45"/>
      <c r="AD235" s="26"/>
      <c r="AE235" s="26"/>
      <c r="AF235" s="27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</row>
    <row r="236" spans="1:219" ht="20.100000000000001" customHeight="1" x14ac:dyDescent="0.3">
      <c r="A236" s="17">
        <v>232</v>
      </c>
      <c r="B236" s="1"/>
      <c r="C236" s="3"/>
      <c r="D236" s="3"/>
      <c r="E236" s="63"/>
      <c r="F236" s="313"/>
      <c r="G236" s="314"/>
      <c r="H236" s="314"/>
      <c r="I236" s="314"/>
      <c r="J236" s="314"/>
      <c r="K236" s="314"/>
      <c r="L236" s="314"/>
      <c r="M236" s="314"/>
      <c r="N236" s="315"/>
      <c r="O236" s="315"/>
      <c r="P236" s="321" t="str">
        <f t="shared" si="17"/>
        <v xml:space="preserve"> </v>
      </c>
      <c r="Q236" s="70"/>
      <c r="R236" s="314"/>
      <c r="S236" s="314"/>
      <c r="T236" s="315"/>
      <c r="U236" s="325" t="str">
        <f t="shared" si="21"/>
        <v/>
      </c>
      <c r="V236" s="330"/>
      <c r="W236" s="331"/>
      <c r="X236" s="331"/>
      <c r="Y236" s="332"/>
      <c r="Z236" s="113" t="str">
        <f t="shared" si="18"/>
        <v/>
      </c>
      <c r="AA236" s="46" t="str">
        <f t="shared" si="19"/>
        <v/>
      </c>
      <c r="AB236" s="46" t="str">
        <f t="shared" si="20"/>
        <v/>
      </c>
      <c r="AC236" s="45"/>
      <c r="AD236" s="26"/>
      <c r="AE236" s="26"/>
      <c r="AF236" s="27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</row>
    <row r="237" spans="1:219" ht="20.100000000000001" customHeight="1" x14ac:dyDescent="0.3">
      <c r="A237" s="17">
        <v>233</v>
      </c>
      <c r="B237" s="1"/>
      <c r="C237" s="3"/>
      <c r="D237" s="3"/>
      <c r="E237" s="63"/>
      <c r="F237" s="313"/>
      <c r="G237" s="314"/>
      <c r="H237" s="314"/>
      <c r="I237" s="314"/>
      <c r="J237" s="314"/>
      <c r="K237" s="314"/>
      <c r="L237" s="314"/>
      <c r="M237" s="314"/>
      <c r="N237" s="315"/>
      <c r="O237" s="315"/>
      <c r="P237" s="321" t="str">
        <f t="shared" si="17"/>
        <v xml:space="preserve"> </v>
      </c>
      <c r="Q237" s="70"/>
      <c r="R237" s="314"/>
      <c r="S237" s="314"/>
      <c r="T237" s="315"/>
      <c r="U237" s="325" t="str">
        <f t="shared" si="21"/>
        <v/>
      </c>
      <c r="V237" s="330"/>
      <c r="W237" s="331"/>
      <c r="X237" s="331"/>
      <c r="Y237" s="332"/>
      <c r="Z237" s="113" t="str">
        <f t="shared" si="18"/>
        <v/>
      </c>
      <c r="AA237" s="46" t="str">
        <f t="shared" si="19"/>
        <v/>
      </c>
      <c r="AB237" s="46" t="str">
        <f t="shared" si="20"/>
        <v/>
      </c>
      <c r="AC237" s="45"/>
      <c r="AD237" s="26"/>
      <c r="AE237" s="26"/>
      <c r="AF237" s="27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</row>
    <row r="238" spans="1:219" ht="20.100000000000001" customHeight="1" x14ac:dyDescent="0.3">
      <c r="A238" s="17">
        <v>234</v>
      </c>
      <c r="B238" s="1"/>
      <c r="C238" s="3"/>
      <c r="D238" s="3"/>
      <c r="E238" s="63"/>
      <c r="F238" s="313"/>
      <c r="G238" s="314"/>
      <c r="H238" s="314"/>
      <c r="I238" s="314"/>
      <c r="J238" s="314"/>
      <c r="K238" s="314"/>
      <c r="L238" s="314"/>
      <c r="M238" s="314"/>
      <c r="N238" s="315"/>
      <c r="O238" s="315"/>
      <c r="P238" s="321" t="str">
        <f t="shared" si="17"/>
        <v xml:space="preserve"> </v>
      </c>
      <c r="Q238" s="70"/>
      <c r="R238" s="314"/>
      <c r="S238" s="314"/>
      <c r="T238" s="315"/>
      <c r="U238" s="325" t="str">
        <f t="shared" si="21"/>
        <v/>
      </c>
      <c r="V238" s="330"/>
      <c r="W238" s="331"/>
      <c r="X238" s="331"/>
      <c r="Y238" s="332"/>
      <c r="Z238" s="113" t="str">
        <f t="shared" si="18"/>
        <v/>
      </c>
      <c r="AA238" s="46" t="str">
        <f t="shared" si="19"/>
        <v/>
      </c>
      <c r="AB238" s="46" t="str">
        <f t="shared" si="20"/>
        <v/>
      </c>
      <c r="AC238" s="45"/>
      <c r="AD238" s="26"/>
      <c r="AE238" s="26"/>
      <c r="AF238" s="27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</row>
    <row r="239" spans="1:219" ht="20.100000000000001" customHeight="1" x14ac:dyDescent="0.3">
      <c r="A239" s="17">
        <v>235</v>
      </c>
      <c r="B239" s="1"/>
      <c r="C239" s="3"/>
      <c r="D239" s="3"/>
      <c r="E239" s="63"/>
      <c r="F239" s="313"/>
      <c r="G239" s="314"/>
      <c r="H239" s="314"/>
      <c r="I239" s="314"/>
      <c r="J239" s="314"/>
      <c r="K239" s="314"/>
      <c r="L239" s="314"/>
      <c r="M239" s="314"/>
      <c r="N239" s="315"/>
      <c r="O239" s="315"/>
      <c r="P239" s="321" t="str">
        <f t="shared" si="17"/>
        <v xml:space="preserve"> </v>
      </c>
      <c r="Q239" s="70"/>
      <c r="R239" s="314"/>
      <c r="S239" s="314"/>
      <c r="T239" s="315"/>
      <c r="U239" s="325" t="str">
        <f t="shared" si="21"/>
        <v/>
      </c>
      <c r="V239" s="330"/>
      <c r="W239" s="331"/>
      <c r="X239" s="331"/>
      <c r="Y239" s="332"/>
      <c r="Z239" s="113" t="str">
        <f t="shared" si="18"/>
        <v/>
      </c>
      <c r="AA239" s="46" t="str">
        <f t="shared" si="19"/>
        <v/>
      </c>
      <c r="AB239" s="46" t="str">
        <f t="shared" si="20"/>
        <v/>
      </c>
      <c r="AC239" s="45"/>
      <c r="AD239" s="26"/>
      <c r="AE239" s="26"/>
      <c r="AF239" s="27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</row>
    <row r="240" spans="1:219" ht="20.100000000000001" customHeight="1" x14ac:dyDescent="0.3">
      <c r="A240" s="17">
        <v>236</v>
      </c>
      <c r="B240" s="1"/>
      <c r="C240" s="3"/>
      <c r="D240" s="3"/>
      <c r="E240" s="63"/>
      <c r="F240" s="313"/>
      <c r="G240" s="314"/>
      <c r="H240" s="314"/>
      <c r="I240" s="314"/>
      <c r="J240" s="314"/>
      <c r="K240" s="314"/>
      <c r="L240" s="314"/>
      <c r="M240" s="314"/>
      <c r="N240" s="315"/>
      <c r="O240" s="315"/>
      <c r="P240" s="321" t="str">
        <f t="shared" si="17"/>
        <v xml:space="preserve"> </v>
      </c>
      <c r="Q240" s="70"/>
      <c r="R240" s="314"/>
      <c r="S240" s="314"/>
      <c r="T240" s="315"/>
      <c r="U240" s="325" t="str">
        <f t="shared" si="21"/>
        <v/>
      </c>
      <c r="V240" s="330"/>
      <c r="W240" s="331"/>
      <c r="X240" s="331"/>
      <c r="Y240" s="332"/>
      <c r="Z240" s="113" t="str">
        <f t="shared" si="18"/>
        <v/>
      </c>
      <c r="AA240" s="46" t="str">
        <f t="shared" si="19"/>
        <v/>
      </c>
      <c r="AB240" s="46" t="str">
        <f t="shared" si="20"/>
        <v/>
      </c>
      <c r="AC240" s="45"/>
      <c r="AD240" s="26"/>
      <c r="AE240" s="26"/>
      <c r="AF240" s="27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</row>
    <row r="241" spans="1:219" ht="20.100000000000001" customHeight="1" x14ac:dyDescent="0.3">
      <c r="A241" s="17">
        <v>237</v>
      </c>
      <c r="B241" s="1"/>
      <c r="C241" s="3"/>
      <c r="D241" s="3"/>
      <c r="E241" s="63"/>
      <c r="F241" s="313"/>
      <c r="G241" s="314"/>
      <c r="H241" s="314"/>
      <c r="I241" s="314"/>
      <c r="J241" s="314"/>
      <c r="K241" s="314"/>
      <c r="L241" s="314"/>
      <c r="M241" s="314"/>
      <c r="N241" s="315"/>
      <c r="O241" s="315"/>
      <c r="P241" s="321" t="str">
        <f t="shared" si="17"/>
        <v xml:space="preserve"> </v>
      </c>
      <c r="Q241" s="70"/>
      <c r="R241" s="314"/>
      <c r="S241" s="314"/>
      <c r="T241" s="315"/>
      <c r="U241" s="325" t="str">
        <f t="shared" si="21"/>
        <v/>
      </c>
      <c r="V241" s="330"/>
      <c r="W241" s="331"/>
      <c r="X241" s="331"/>
      <c r="Y241" s="332"/>
      <c r="Z241" s="113" t="str">
        <f t="shared" si="18"/>
        <v/>
      </c>
      <c r="AA241" s="46" t="str">
        <f t="shared" si="19"/>
        <v/>
      </c>
      <c r="AB241" s="46" t="str">
        <f t="shared" si="20"/>
        <v/>
      </c>
      <c r="AC241" s="45"/>
      <c r="AD241" s="26"/>
      <c r="AE241" s="26"/>
      <c r="AF241" s="27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</row>
    <row r="242" spans="1:219" ht="20.100000000000001" customHeight="1" x14ac:dyDescent="0.3">
      <c r="A242" s="17">
        <v>238</v>
      </c>
      <c r="B242" s="1"/>
      <c r="C242" s="3"/>
      <c r="D242" s="3"/>
      <c r="E242" s="63"/>
      <c r="F242" s="313"/>
      <c r="G242" s="314"/>
      <c r="H242" s="314"/>
      <c r="I242" s="314"/>
      <c r="J242" s="314"/>
      <c r="K242" s="314"/>
      <c r="L242" s="314"/>
      <c r="M242" s="314"/>
      <c r="N242" s="315"/>
      <c r="O242" s="315"/>
      <c r="P242" s="321" t="str">
        <f t="shared" si="17"/>
        <v xml:space="preserve"> </v>
      </c>
      <c r="Q242" s="70"/>
      <c r="R242" s="314"/>
      <c r="S242" s="314"/>
      <c r="T242" s="315"/>
      <c r="U242" s="325" t="str">
        <f t="shared" si="21"/>
        <v/>
      </c>
      <c r="V242" s="330"/>
      <c r="W242" s="331"/>
      <c r="X242" s="331"/>
      <c r="Y242" s="332"/>
      <c r="Z242" s="113" t="str">
        <f t="shared" si="18"/>
        <v/>
      </c>
      <c r="AA242" s="46" t="str">
        <f t="shared" si="19"/>
        <v/>
      </c>
      <c r="AB242" s="46" t="str">
        <f t="shared" si="20"/>
        <v/>
      </c>
      <c r="AC242" s="45"/>
      <c r="AD242" s="26"/>
      <c r="AE242" s="26"/>
      <c r="AF242" s="27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</row>
    <row r="243" spans="1:219" ht="20.100000000000001" customHeight="1" x14ac:dyDescent="0.3">
      <c r="A243" s="17">
        <v>239</v>
      </c>
      <c r="B243" s="1"/>
      <c r="C243" s="3"/>
      <c r="D243" s="3"/>
      <c r="E243" s="63"/>
      <c r="F243" s="313"/>
      <c r="G243" s="314"/>
      <c r="H243" s="314"/>
      <c r="I243" s="314"/>
      <c r="J243" s="314"/>
      <c r="K243" s="314"/>
      <c r="L243" s="314"/>
      <c r="M243" s="314"/>
      <c r="N243" s="315"/>
      <c r="O243" s="315"/>
      <c r="P243" s="321" t="str">
        <f t="shared" si="17"/>
        <v xml:space="preserve"> </v>
      </c>
      <c r="Q243" s="70"/>
      <c r="R243" s="314"/>
      <c r="S243" s="314"/>
      <c r="T243" s="315"/>
      <c r="U243" s="325" t="str">
        <f t="shared" si="21"/>
        <v/>
      </c>
      <c r="V243" s="330"/>
      <c r="W243" s="331"/>
      <c r="X243" s="331"/>
      <c r="Y243" s="332"/>
      <c r="Z243" s="113" t="str">
        <f t="shared" si="18"/>
        <v/>
      </c>
      <c r="AA243" s="46" t="str">
        <f t="shared" si="19"/>
        <v/>
      </c>
      <c r="AB243" s="46" t="str">
        <f t="shared" si="20"/>
        <v/>
      </c>
      <c r="AC243" s="45"/>
      <c r="AD243" s="26"/>
      <c r="AE243" s="26"/>
      <c r="AF243" s="27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</row>
    <row r="244" spans="1:219" ht="20.100000000000001" customHeight="1" x14ac:dyDescent="0.3">
      <c r="A244" s="17">
        <v>240</v>
      </c>
      <c r="B244" s="1"/>
      <c r="C244" s="3"/>
      <c r="D244" s="3"/>
      <c r="E244" s="63"/>
      <c r="F244" s="313"/>
      <c r="G244" s="314"/>
      <c r="H244" s="314"/>
      <c r="I244" s="314"/>
      <c r="J244" s="314"/>
      <c r="K244" s="314"/>
      <c r="L244" s="314"/>
      <c r="M244" s="314"/>
      <c r="N244" s="315"/>
      <c r="O244" s="315"/>
      <c r="P244" s="321" t="str">
        <f t="shared" si="17"/>
        <v xml:space="preserve"> </v>
      </c>
      <c r="Q244" s="70"/>
      <c r="R244" s="314"/>
      <c r="S244" s="314"/>
      <c r="T244" s="315"/>
      <c r="U244" s="325" t="str">
        <f t="shared" si="21"/>
        <v/>
      </c>
      <c r="V244" s="330"/>
      <c r="W244" s="331"/>
      <c r="X244" s="331"/>
      <c r="Y244" s="332"/>
      <c r="Z244" s="113" t="str">
        <f t="shared" si="18"/>
        <v/>
      </c>
      <c r="AA244" s="46" t="str">
        <f t="shared" si="19"/>
        <v/>
      </c>
      <c r="AB244" s="46" t="str">
        <f t="shared" si="20"/>
        <v/>
      </c>
      <c r="AC244" s="45"/>
      <c r="AD244" s="26"/>
      <c r="AE244" s="26"/>
      <c r="AF244" s="27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</row>
    <row r="245" spans="1:219" ht="20.100000000000001" customHeight="1" x14ac:dyDescent="0.3">
      <c r="A245" s="17">
        <v>241</v>
      </c>
      <c r="B245" s="1"/>
      <c r="C245" s="3"/>
      <c r="D245" s="3"/>
      <c r="E245" s="63"/>
      <c r="F245" s="313"/>
      <c r="G245" s="314"/>
      <c r="H245" s="314"/>
      <c r="I245" s="314"/>
      <c r="J245" s="314"/>
      <c r="K245" s="314"/>
      <c r="L245" s="314"/>
      <c r="M245" s="314"/>
      <c r="N245" s="315"/>
      <c r="O245" s="315"/>
      <c r="P245" s="321" t="str">
        <f t="shared" si="17"/>
        <v xml:space="preserve"> </v>
      </c>
      <c r="Q245" s="70"/>
      <c r="R245" s="314"/>
      <c r="S245" s="314"/>
      <c r="T245" s="315"/>
      <c r="U245" s="325" t="str">
        <f t="shared" si="21"/>
        <v/>
      </c>
      <c r="V245" s="330"/>
      <c r="W245" s="331"/>
      <c r="X245" s="331"/>
      <c r="Y245" s="332"/>
      <c r="Z245" s="113" t="str">
        <f t="shared" si="18"/>
        <v/>
      </c>
      <c r="AA245" s="46" t="str">
        <f t="shared" si="19"/>
        <v/>
      </c>
      <c r="AB245" s="46" t="str">
        <f t="shared" si="20"/>
        <v/>
      </c>
      <c r="AC245" s="45"/>
      <c r="AD245" s="26"/>
      <c r="AE245" s="26"/>
      <c r="AF245" s="27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</row>
    <row r="246" spans="1:219" ht="20.100000000000001" customHeight="1" x14ac:dyDescent="0.3">
      <c r="A246" s="17">
        <v>242</v>
      </c>
      <c r="B246" s="1"/>
      <c r="C246" s="3"/>
      <c r="D246" s="3"/>
      <c r="E246" s="63"/>
      <c r="F246" s="313"/>
      <c r="G246" s="314"/>
      <c r="H246" s="314"/>
      <c r="I246" s="314"/>
      <c r="J246" s="314"/>
      <c r="K246" s="314"/>
      <c r="L246" s="314"/>
      <c r="M246" s="314"/>
      <c r="N246" s="315"/>
      <c r="O246" s="315"/>
      <c r="P246" s="321" t="str">
        <f t="shared" si="17"/>
        <v xml:space="preserve"> </v>
      </c>
      <c r="Q246" s="70"/>
      <c r="R246" s="314"/>
      <c r="S246" s="314"/>
      <c r="T246" s="315"/>
      <c r="U246" s="325" t="str">
        <f t="shared" si="21"/>
        <v/>
      </c>
      <c r="V246" s="330"/>
      <c r="W246" s="331"/>
      <c r="X246" s="331"/>
      <c r="Y246" s="332"/>
      <c r="Z246" s="113" t="str">
        <f t="shared" si="18"/>
        <v/>
      </c>
      <c r="AA246" s="46" t="str">
        <f t="shared" si="19"/>
        <v/>
      </c>
      <c r="AB246" s="46" t="str">
        <f t="shared" si="20"/>
        <v/>
      </c>
      <c r="AC246" s="45"/>
      <c r="AD246" s="26"/>
      <c r="AE246" s="26"/>
      <c r="AF246" s="27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</row>
    <row r="247" spans="1:219" ht="20.100000000000001" customHeight="1" x14ac:dyDescent="0.3">
      <c r="A247" s="17">
        <v>243</v>
      </c>
      <c r="B247" s="1"/>
      <c r="C247" s="3"/>
      <c r="D247" s="3"/>
      <c r="E247" s="63"/>
      <c r="F247" s="313"/>
      <c r="G247" s="314"/>
      <c r="H247" s="314"/>
      <c r="I247" s="314"/>
      <c r="J247" s="314"/>
      <c r="K247" s="314"/>
      <c r="L247" s="314"/>
      <c r="M247" s="314"/>
      <c r="N247" s="315"/>
      <c r="O247" s="315"/>
      <c r="P247" s="321" t="str">
        <f t="shared" si="17"/>
        <v xml:space="preserve"> </v>
      </c>
      <c r="Q247" s="70"/>
      <c r="R247" s="314"/>
      <c r="S247" s="314"/>
      <c r="T247" s="315"/>
      <c r="U247" s="325" t="str">
        <f t="shared" si="21"/>
        <v/>
      </c>
      <c r="V247" s="330"/>
      <c r="W247" s="331"/>
      <c r="X247" s="331"/>
      <c r="Y247" s="332"/>
      <c r="Z247" s="113" t="str">
        <f t="shared" si="18"/>
        <v/>
      </c>
      <c r="AA247" s="46" t="str">
        <f t="shared" si="19"/>
        <v/>
      </c>
      <c r="AB247" s="46" t="str">
        <f t="shared" si="20"/>
        <v/>
      </c>
      <c r="AC247" s="45"/>
      <c r="AD247" s="26"/>
      <c r="AE247" s="26"/>
      <c r="AF247" s="27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</row>
    <row r="248" spans="1:219" ht="20.100000000000001" customHeight="1" x14ac:dyDescent="0.3">
      <c r="A248" s="17">
        <v>244</v>
      </c>
      <c r="B248" s="1"/>
      <c r="C248" s="3"/>
      <c r="D248" s="3"/>
      <c r="E248" s="63"/>
      <c r="F248" s="313"/>
      <c r="G248" s="314"/>
      <c r="H248" s="314"/>
      <c r="I248" s="314"/>
      <c r="J248" s="314"/>
      <c r="K248" s="314"/>
      <c r="L248" s="314"/>
      <c r="M248" s="314"/>
      <c r="N248" s="315"/>
      <c r="O248" s="315"/>
      <c r="P248" s="321" t="str">
        <f t="shared" si="17"/>
        <v xml:space="preserve"> </v>
      </c>
      <c r="Q248" s="70"/>
      <c r="R248" s="314"/>
      <c r="S248" s="314"/>
      <c r="T248" s="315"/>
      <c r="U248" s="325" t="str">
        <f t="shared" si="21"/>
        <v/>
      </c>
      <c r="V248" s="330"/>
      <c r="W248" s="331"/>
      <c r="X248" s="331"/>
      <c r="Y248" s="332"/>
      <c r="Z248" s="113" t="str">
        <f t="shared" si="18"/>
        <v/>
      </c>
      <c r="AA248" s="46" t="str">
        <f t="shared" si="19"/>
        <v/>
      </c>
      <c r="AB248" s="46" t="str">
        <f t="shared" si="20"/>
        <v/>
      </c>
      <c r="AC248" s="45"/>
      <c r="AD248" s="26"/>
      <c r="AE248" s="26"/>
      <c r="AF248" s="27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</row>
    <row r="249" spans="1:219" ht="20.100000000000001" customHeight="1" x14ac:dyDescent="0.3">
      <c r="A249" s="17">
        <v>245</v>
      </c>
      <c r="B249" s="1"/>
      <c r="C249" s="3"/>
      <c r="D249" s="3"/>
      <c r="E249" s="63"/>
      <c r="F249" s="313"/>
      <c r="G249" s="314"/>
      <c r="H249" s="314"/>
      <c r="I249" s="314"/>
      <c r="J249" s="314"/>
      <c r="K249" s="314"/>
      <c r="L249" s="314"/>
      <c r="M249" s="314"/>
      <c r="N249" s="315"/>
      <c r="O249" s="315"/>
      <c r="P249" s="321" t="str">
        <f t="shared" si="17"/>
        <v xml:space="preserve"> </v>
      </c>
      <c r="Q249" s="70"/>
      <c r="R249" s="314"/>
      <c r="S249" s="314"/>
      <c r="T249" s="315"/>
      <c r="U249" s="325" t="str">
        <f t="shared" si="21"/>
        <v/>
      </c>
      <c r="V249" s="330"/>
      <c r="W249" s="331"/>
      <c r="X249" s="331"/>
      <c r="Y249" s="332"/>
      <c r="Z249" s="113" t="str">
        <f t="shared" si="18"/>
        <v/>
      </c>
      <c r="AA249" s="46" t="str">
        <f t="shared" si="19"/>
        <v/>
      </c>
      <c r="AB249" s="46" t="str">
        <f t="shared" si="20"/>
        <v/>
      </c>
      <c r="AC249" s="45"/>
      <c r="AD249" s="26"/>
      <c r="AE249" s="26"/>
      <c r="AF249" s="27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</row>
    <row r="250" spans="1:219" ht="20.100000000000001" customHeight="1" x14ac:dyDescent="0.3">
      <c r="A250" s="17">
        <v>246</v>
      </c>
      <c r="B250" s="1"/>
      <c r="C250" s="3"/>
      <c r="D250" s="3"/>
      <c r="E250" s="63"/>
      <c r="F250" s="313"/>
      <c r="G250" s="314"/>
      <c r="H250" s="314"/>
      <c r="I250" s="314"/>
      <c r="J250" s="314"/>
      <c r="K250" s="314"/>
      <c r="L250" s="314"/>
      <c r="M250" s="314"/>
      <c r="N250" s="315"/>
      <c r="O250" s="315"/>
      <c r="P250" s="321" t="str">
        <f t="shared" si="17"/>
        <v xml:space="preserve"> </v>
      </c>
      <c r="Q250" s="70"/>
      <c r="R250" s="314"/>
      <c r="S250" s="314"/>
      <c r="T250" s="315"/>
      <c r="U250" s="325" t="str">
        <f t="shared" si="21"/>
        <v/>
      </c>
      <c r="V250" s="330"/>
      <c r="W250" s="331"/>
      <c r="X250" s="331"/>
      <c r="Y250" s="332"/>
      <c r="Z250" s="113" t="str">
        <f t="shared" si="18"/>
        <v/>
      </c>
      <c r="AA250" s="46" t="str">
        <f t="shared" si="19"/>
        <v/>
      </c>
      <c r="AB250" s="46" t="str">
        <f t="shared" si="20"/>
        <v/>
      </c>
      <c r="AC250" s="45"/>
      <c r="AD250" s="26"/>
      <c r="AE250" s="26"/>
      <c r="AF250" s="27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</row>
    <row r="251" spans="1:219" ht="20.100000000000001" customHeight="1" x14ac:dyDescent="0.3">
      <c r="A251" s="17">
        <v>247</v>
      </c>
      <c r="B251" s="1"/>
      <c r="C251" s="3"/>
      <c r="D251" s="3"/>
      <c r="E251" s="63"/>
      <c r="F251" s="313"/>
      <c r="G251" s="314"/>
      <c r="H251" s="314"/>
      <c r="I251" s="314"/>
      <c r="J251" s="314"/>
      <c r="K251" s="314"/>
      <c r="L251" s="314"/>
      <c r="M251" s="314"/>
      <c r="N251" s="315"/>
      <c r="O251" s="315"/>
      <c r="P251" s="321" t="str">
        <f t="shared" si="17"/>
        <v xml:space="preserve"> </v>
      </c>
      <c r="Q251" s="70"/>
      <c r="R251" s="314"/>
      <c r="S251" s="314"/>
      <c r="T251" s="315"/>
      <c r="U251" s="325" t="str">
        <f t="shared" si="21"/>
        <v/>
      </c>
      <c r="V251" s="330"/>
      <c r="W251" s="331"/>
      <c r="X251" s="331"/>
      <c r="Y251" s="332"/>
      <c r="Z251" s="113" t="str">
        <f t="shared" si="18"/>
        <v/>
      </c>
      <c r="AA251" s="46" t="str">
        <f t="shared" si="19"/>
        <v/>
      </c>
      <c r="AB251" s="46" t="str">
        <f t="shared" si="20"/>
        <v/>
      </c>
      <c r="AC251" s="45"/>
      <c r="AD251" s="26"/>
      <c r="AE251" s="26"/>
      <c r="AF251" s="27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</row>
    <row r="252" spans="1:219" ht="20.100000000000001" customHeight="1" x14ac:dyDescent="0.3">
      <c r="A252" s="17">
        <v>248</v>
      </c>
      <c r="B252" s="1"/>
      <c r="C252" s="3"/>
      <c r="D252" s="3"/>
      <c r="E252" s="63"/>
      <c r="F252" s="313"/>
      <c r="G252" s="314"/>
      <c r="H252" s="314"/>
      <c r="I252" s="314"/>
      <c r="J252" s="314"/>
      <c r="K252" s="314"/>
      <c r="L252" s="314"/>
      <c r="M252" s="314"/>
      <c r="N252" s="315"/>
      <c r="O252" s="315"/>
      <c r="P252" s="321" t="str">
        <f t="shared" si="17"/>
        <v xml:space="preserve"> </v>
      </c>
      <c r="Q252" s="70"/>
      <c r="R252" s="314"/>
      <c r="S252" s="314"/>
      <c r="T252" s="315"/>
      <c r="U252" s="325" t="str">
        <f t="shared" si="21"/>
        <v/>
      </c>
      <c r="V252" s="330"/>
      <c r="W252" s="331"/>
      <c r="X252" s="331"/>
      <c r="Y252" s="332"/>
      <c r="Z252" s="113" t="str">
        <f t="shared" si="18"/>
        <v/>
      </c>
      <c r="AA252" s="46" t="str">
        <f t="shared" si="19"/>
        <v/>
      </c>
      <c r="AB252" s="46" t="str">
        <f t="shared" si="20"/>
        <v/>
      </c>
      <c r="AC252" s="45"/>
      <c r="AD252" s="26"/>
      <c r="AE252" s="26"/>
      <c r="AF252" s="27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</row>
    <row r="253" spans="1:219" ht="20.100000000000001" customHeight="1" x14ac:dyDescent="0.3">
      <c r="A253" s="17">
        <v>249</v>
      </c>
      <c r="B253" s="1"/>
      <c r="C253" s="3"/>
      <c r="D253" s="3"/>
      <c r="E253" s="63"/>
      <c r="F253" s="313"/>
      <c r="G253" s="314"/>
      <c r="H253" s="314"/>
      <c r="I253" s="314"/>
      <c r="J253" s="314"/>
      <c r="K253" s="314"/>
      <c r="L253" s="314"/>
      <c r="M253" s="314"/>
      <c r="N253" s="315"/>
      <c r="O253" s="315"/>
      <c r="P253" s="321" t="str">
        <f t="shared" si="17"/>
        <v xml:space="preserve"> </v>
      </c>
      <c r="Q253" s="70"/>
      <c r="R253" s="314"/>
      <c r="S253" s="314"/>
      <c r="T253" s="315"/>
      <c r="U253" s="325" t="str">
        <f t="shared" si="21"/>
        <v/>
      </c>
      <c r="V253" s="330"/>
      <c r="W253" s="331"/>
      <c r="X253" s="331"/>
      <c r="Y253" s="332"/>
      <c r="Z253" s="113" t="str">
        <f t="shared" si="18"/>
        <v/>
      </c>
      <c r="AA253" s="46" t="str">
        <f t="shared" si="19"/>
        <v/>
      </c>
      <c r="AB253" s="46" t="str">
        <f t="shared" si="20"/>
        <v/>
      </c>
      <c r="AC253" s="45"/>
      <c r="AD253" s="26"/>
      <c r="AE253" s="26"/>
      <c r="AF253" s="27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</row>
    <row r="254" spans="1:219" ht="20.100000000000001" customHeight="1" x14ac:dyDescent="0.3">
      <c r="A254" s="17">
        <v>250</v>
      </c>
      <c r="B254" s="1"/>
      <c r="C254" s="3"/>
      <c r="D254" s="3"/>
      <c r="E254" s="63"/>
      <c r="F254" s="313"/>
      <c r="G254" s="314"/>
      <c r="H254" s="314"/>
      <c r="I254" s="314"/>
      <c r="J254" s="314"/>
      <c r="K254" s="314"/>
      <c r="L254" s="314"/>
      <c r="M254" s="314"/>
      <c r="N254" s="315"/>
      <c r="O254" s="315"/>
      <c r="P254" s="321" t="str">
        <f t="shared" si="17"/>
        <v xml:space="preserve"> </v>
      </c>
      <c r="Q254" s="70"/>
      <c r="R254" s="314"/>
      <c r="S254" s="314"/>
      <c r="T254" s="315"/>
      <c r="U254" s="325" t="str">
        <f t="shared" si="21"/>
        <v/>
      </c>
      <c r="V254" s="330"/>
      <c r="W254" s="331"/>
      <c r="X254" s="331"/>
      <c r="Y254" s="332"/>
      <c r="Z254" s="113" t="str">
        <f t="shared" si="18"/>
        <v/>
      </c>
      <c r="AA254" s="46" t="str">
        <f t="shared" si="19"/>
        <v/>
      </c>
      <c r="AB254" s="46" t="str">
        <f t="shared" si="20"/>
        <v/>
      </c>
      <c r="AC254" s="45"/>
      <c r="AD254" s="26"/>
      <c r="AE254" s="26"/>
      <c r="AF254" s="27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</row>
    <row r="255" spans="1:219" ht="20.100000000000001" customHeight="1" x14ac:dyDescent="0.3">
      <c r="A255" s="17">
        <v>251</v>
      </c>
      <c r="B255" s="1"/>
      <c r="C255" s="3"/>
      <c r="D255" s="3"/>
      <c r="E255" s="63"/>
      <c r="F255" s="313"/>
      <c r="G255" s="314"/>
      <c r="H255" s="314"/>
      <c r="I255" s="314"/>
      <c r="J255" s="314"/>
      <c r="K255" s="314"/>
      <c r="L255" s="314"/>
      <c r="M255" s="314"/>
      <c r="N255" s="315"/>
      <c r="O255" s="315"/>
      <c r="P255" s="321" t="str">
        <f t="shared" si="17"/>
        <v xml:space="preserve"> </v>
      </c>
      <c r="Q255" s="70"/>
      <c r="R255" s="314"/>
      <c r="S255" s="314"/>
      <c r="T255" s="315"/>
      <c r="U255" s="325" t="str">
        <f t="shared" si="21"/>
        <v/>
      </c>
      <c r="V255" s="330"/>
      <c r="W255" s="331"/>
      <c r="X255" s="331"/>
      <c r="Y255" s="332"/>
      <c r="Z255" s="113" t="str">
        <f t="shared" si="18"/>
        <v/>
      </c>
      <c r="AA255" s="46" t="str">
        <f t="shared" si="19"/>
        <v/>
      </c>
      <c r="AB255" s="46" t="str">
        <f t="shared" si="20"/>
        <v/>
      </c>
      <c r="AC255" s="45"/>
      <c r="AD255" s="26"/>
      <c r="AE255" s="26"/>
      <c r="AF255" s="27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</row>
    <row r="256" spans="1:219" ht="20.100000000000001" customHeight="1" x14ac:dyDescent="0.3">
      <c r="A256" s="17">
        <v>252</v>
      </c>
      <c r="B256" s="1"/>
      <c r="C256" s="3"/>
      <c r="D256" s="3"/>
      <c r="E256" s="63"/>
      <c r="F256" s="313"/>
      <c r="G256" s="314"/>
      <c r="H256" s="314"/>
      <c r="I256" s="314"/>
      <c r="J256" s="314"/>
      <c r="K256" s="314"/>
      <c r="L256" s="314"/>
      <c r="M256" s="314"/>
      <c r="N256" s="315"/>
      <c r="O256" s="315"/>
      <c r="P256" s="321" t="str">
        <f t="shared" si="17"/>
        <v xml:space="preserve"> </v>
      </c>
      <c r="Q256" s="70"/>
      <c r="R256" s="314"/>
      <c r="S256" s="314"/>
      <c r="T256" s="315"/>
      <c r="U256" s="325" t="str">
        <f t="shared" si="21"/>
        <v/>
      </c>
      <c r="V256" s="330"/>
      <c r="W256" s="331"/>
      <c r="X256" s="331"/>
      <c r="Y256" s="332"/>
      <c r="Z256" s="113" t="str">
        <f t="shared" si="18"/>
        <v/>
      </c>
      <c r="AA256" s="46" t="str">
        <f t="shared" si="19"/>
        <v/>
      </c>
      <c r="AB256" s="46" t="str">
        <f t="shared" si="20"/>
        <v/>
      </c>
      <c r="AC256" s="45"/>
      <c r="AD256" s="26"/>
      <c r="AE256" s="26"/>
      <c r="AF256" s="27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</row>
    <row r="257" spans="1:219" ht="20.100000000000001" customHeight="1" x14ac:dyDescent="0.3">
      <c r="A257" s="17">
        <v>253</v>
      </c>
      <c r="B257" s="1"/>
      <c r="C257" s="3"/>
      <c r="D257" s="3"/>
      <c r="E257" s="63"/>
      <c r="F257" s="313"/>
      <c r="G257" s="314"/>
      <c r="H257" s="314"/>
      <c r="I257" s="314"/>
      <c r="J257" s="314"/>
      <c r="K257" s="314"/>
      <c r="L257" s="314"/>
      <c r="M257" s="314"/>
      <c r="N257" s="315"/>
      <c r="O257" s="315"/>
      <c r="P257" s="321" t="str">
        <f t="shared" si="17"/>
        <v xml:space="preserve"> </v>
      </c>
      <c r="Q257" s="70"/>
      <c r="R257" s="314"/>
      <c r="S257" s="314"/>
      <c r="T257" s="315"/>
      <c r="U257" s="325" t="str">
        <f t="shared" si="21"/>
        <v/>
      </c>
      <c r="V257" s="330"/>
      <c r="W257" s="331"/>
      <c r="X257" s="331"/>
      <c r="Y257" s="332"/>
      <c r="Z257" s="113" t="str">
        <f t="shared" si="18"/>
        <v/>
      </c>
      <c r="AA257" s="46" t="str">
        <f t="shared" si="19"/>
        <v/>
      </c>
      <c r="AB257" s="46" t="str">
        <f t="shared" si="20"/>
        <v/>
      </c>
      <c r="AC257" s="45"/>
      <c r="AD257" s="26"/>
      <c r="AE257" s="26"/>
      <c r="AF257" s="27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</row>
    <row r="258" spans="1:219" ht="20.100000000000001" customHeight="1" x14ac:dyDescent="0.3">
      <c r="A258" s="17">
        <v>254</v>
      </c>
      <c r="B258" s="1"/>
      <c r="C258" s="3"/>
      <c r="D258" s="3"/>
      <c r="E258" s="63"/>
      <c r="F258" s="313"/>
      <c r="G258" s="314"/>
      <c r="H258" s="314"/>
      <c r="I258" s="314"/>
      <c r="J258" s="314"/>
      <c r="K258" s="314"/>
      <c r="L258" s="314"/>
      <c r="M258" s="314"/>
      <c r="N258" s="315"/>
      <c r="O258" s="315"/>
      <c r="P258" s="321" t="str">
        <f t="shared" si="17"/>
        <v xml:space="preserve"> </v>
      </c>
      <c r="Q258" s="70"/>
      <c r="R258" s="314"/>
      <c r="S258" s="314"/>
      <c r="T258" s="315"/>
      <c r="U258" s="325" t="str">
        <f t="shared" si="21"/>
        <v/>
      </c>
      <c r="V258" s="330"/>
      <c r="W258" s="331"/>
      <c r="X258" s="331"/>
      <c r="Y258" s="332"/>
      <c r="Z258" s="113" t="str">
        <f t="shared" si="18"/>
        <v/>
      </c>
      <c r="AA258" s="46" t="str">
        <f t="shared" si="19"/>
        <v/>
      </c>
      <c r="AB258" s="46" t="str">
        <f t="shared" si="20"/>
        <v/>
      </c>
      <c r="AC258" s="45"/>
      <c r="AD258" s="26"/>
      <c r="AE258" s="26"/>
      <c r="AF258" s="27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</row>
    <row r="259" spans="1:219" ht="20.100000000000001" customHeight="1" x14ac:dyDescent="0.3">
      <c r="A259" s="17">
        <v>255</v>
      </c>
      <c r="B259" s="1"/>
      <c r="C259" s="3"/>
      <c r="D259" s="3"/>
      <c r="E259" s="63"/>
      <c r="F259" s="313"/>
      <c r="G259" s="314"/>
      <c r="H259" s="314"/>
      <c r="I259" s="314"/>
      <c r="J259" s="314"/>
      <c r="K259" s="314"/>
      <c r="L259" s="314"/>
      <c r="M259" s="314"/>
      <c r="N259" s="315"/>
      <c r="O259" s="315"/>
      <c r="P259" s="321" t="str">
        <f t="shared" si="17"/>
        <v xml:space="preserve"> </v>
      </c>
      <c r="Q259" s="70"/>
      <c r="R259" s="314"/>
      <c r="S259" s="314"/>
      <c r="T259" s="315"/>
      <c r="U259" s="325" t="str">
        <f t="shared" si="21"/>
        <v/>
      </c>
      <c r="V259" s="330"/>
      <c r="W259" s="331"/>
      <c r="X259" s="331"/>
      <c r="Y259" s="332"/>
      <c r="Z259" s="113" t="str">
        <f t="shared" si="18"/>
        <v/>
      </c>
      <c r="AA259" s="46" t="str">
        <f t="shared" si="19"/>
        <v/>
      </c>
      <c r="AB259" s="46" t="str">
        <f t="shared" si="20"/>
        <v/>
      </c>
      <c r="AC259" s="45"/>
      <c r="AD259" s="26"/>
      <c r="AE259" s="26"/>
      <c r="AF259" s="27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</row>
    <row r="260" spans="1:219" ht="20.100000000000001" customHeight="1" x14ac:dyDescent="0.3">
      <c r="A260" s="17">
        <v>256</v>
      </c>
      <c r="B260" s="1"/>
      <c r="C260" s="3"/>
      <c r="D260" s="3"/>
      <c r="E260" s="63"/>
      <c r="F260" s="313"/>
      <c r="G260" s="314"/>
      <c r="H260" s="314"/>
      <c r="I260" s="314"/>
      <c r="J260" s="314"/>
      <c r="K260" s="314"/>
      <c r="L260" s="314"/>
      <c r="M260" s="314"/>
      <c r="N260" s="315"/>
      <c r="O260" s="315"/>
      <c r="P260" s="321" t="str">
        <f t="shared" si="17"/>
        <v xml:space="preserve"> </v>
      </c>
      <c r="Q260" s="70"/>
      <c r="R260" s="314"/>
      <c r="S260" s="314"/>
      <c r="T260" s="315"/>
      <c r="U260" s="325" t="str">
        <f t="shared" si="21"/>
        <v/>
      </c>
      <c r="V260" s="330"/>
      <c r="W260" s="331"/>
      <c r="X260" s="331"/>
      <c r="Y260" s="332"/>
      <c r="Z260" s="113" t="str">
        <f t="shared" si="18"/>
        <v/>
      </c>
      <c r="AA260" s="46" t="str">
        <f t="shared" si="19"/>
        <v/>
      </c>
      <c r="AB260" s="46" t="str">
        <f t="shared" si="20"/>
        <v/>
      </c>
      <c r="AC260" s="45"/>
      <c r="AD260" s="26"/>
      <c r="AE260" s="26"/>
      <c r="AF260" s="27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</row>
    <row r="261" spans="1:219" ht="20.100000000000001" customHeight="1" x14ac:dyDescent="0.3">
      <c r="A261" s="17">
        <v>257</v>
      </c>
      <c r="B261" s="1"/>
      <c r="C261" s="3"/>
      <c r="D261" s="3"/>
      <c r="E261" s="63"/>
      <c r="F261" s="313"/>
      <c r="G261" s="314"/>
      <c r="H261" s="314"/>
      <c r="I261" s="314"/>
      <c r="J261" s="314"/>
      <c r="K261" s="314"/>
      <c r="L261" s="314"/>
      <c r="M261" s="314"/>
      <c r="N261" s="315"/>
      <c r="O261" s="315"/>
      <c r="P261" s="321" t="str">
        <f t="shared" ref="P261:P304" si="22">IF(SUM(F261:O261)&gt;0,SUM(F261:O261)," ")</f>
        <v xml:space="preserve"> </v>
      </c>
      <c r="Q261" s="70"/>
      <c r="R261" s="314"/>
      <c r="S261" s="314"/>
      <c r="T261" s="315"/>
      <c r="U261" s="325" t="str">
        <f t="shared" si="21"/>
        <v/>
      </c>
      <c r="V261" s="330"/>
      <c r="W261" s="331"/>
      <c r="X261" s="331"/>
      <c r="Y261" s="332"/>
      <c r="Z261" s="113" t="str">
        <f t="shared" ref="Z261:Z304" si="23">IF(SUM(V261:Y261)&gt;0,IF(E261&lt;&gt;"",SUM(X261:Y261),SUM(V261:Y261)),"")</f>
        <v/>
      </c>
      <c r="AA261" s="46" t="str">
        <f t="shared" ref="AA261:AA304" si="24">IF(SUM(F261:O261)+SUM(R261:T261)+SUM(V261:Y261)&gt;0,IF(E261&lt;&gt;"",SUM(F261:O261)+SUM(R261:T261)+SUM(X261:Y261),SUM(F261:O261)+SUM(R261:T261)+SUM(V261:Y261)),"")</f>
        <v/>
      </c>
      <c r="AB261" s="46" t="str">
        <f t="shared" ref="AB261:AB304" si="25">IF(AA261&lt;&gt;"",IF(E261&lt;&gt;"",VLOOKUP(AA261,$AD$17:$AE$22,2),VLOOKUP(AA261,$AD$6:$AE$11,2)),"")</f>
        <v/>
      </c>
      <c r="AC261" s="45"/>
      <c r="AD261" s="26"/>
      <c r="AE261" s="26"/>
      <c r="AF261" s="27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</row>
    <row r="262" spans="1:219" ht="20.100000000000001" customHeight="1" x14ac:dyDescent="0.3">
      <c r="A262" s="17">
        <v>258</v>
      </c>
      <c r="B262" s="1"/>
      <c r="C262" s="3"/>
      <c r="D262" s="3"/>
      <c r="E262" s="63"/>
      <c r="F262" s="313"/>
      <c r="G262" s="314"/>
      <c r="H262" s="314"/>
      <c r="I262" s="314"/>
      <c r="J262" s="314"/>
      <c r="K262" s="314"/>
      <c r="L262" s="314"/>
      <c r="M262" s="314"/>
      <c r="N262" s="315"/>
      <c r="O262" s="315"/>
      <c r="P262" s="321" t="str">
        <f t="shared" si="22"/>
        <v xml:space="preserve"> </v>
      </c>
      <c r="Q262" s="70"/>
      <c r="R262" s="314"/>
      <c r="S262" s="314"/>
      <c r="T262" s="315"/>
      <c r="U262" s="325" t="str">
        <f t="shared" ref="U262:U304" si="26">IF(SUM(R262:T262)&gt;0,SUM(R262:T262),"")</f>
        <v/>
      </c>
      <c r="V262" s="330"/>
      <c r="W262" s="331"/>
      <c r="X262" s="331"/>
      <c r="Y262" s="332"/>
      <c r="Z262" s="113" t="str">
        <f t="shared" si="23"/>
        <v/>
      </c>
      <c r="AA262" s="46" t="str">
        <f t="shared" si="24"/>
        <v/>
      </c>
      <c r="AB262" s="46" t="str">
        <f t="shared" si="25"/>
        <v/>
      </c>
      <c r="AC262" s="45"/>
      <c r="AD262" s="26"/>
      <c r="AE262" s="26"/>
      <c r="AF262" s="27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</row>
    <row r="263" spans="1:219" ht="20.100000000000001" customHeight="1" x14ac:dyDescent="0.3">
      <c r="A263" s="17">
        <v>259</v>
      </c>
      <c r="B263" s="1"/>
      <c r="C263" s="3"/>
      <c r="D263" s="3"/>
      <c r="E263" s="63"/>
      <c r="F263" s="313"/>
      <c r="G263" s="314"/>
      <c r="H263" s="314"/>
      <c r="I263" s="314"/>
      <c r="J263" s="314"/>
      <c r="K263" s="314"/>
      <c r="L263" s="314"/>
      <c r="M263" s="314"/>
      <c r="N263" s="315"/>
      <c r="O263" s="315"/>
      <c r="P263" s="321" t="str">
        <f t="shared" si="22"/>
        <v xml:space="preserve"> </v>
      </c>
      <c r="Q263" s="70"/>
      <c r="R263" s="314"/>
      <c r="S263" s="314"/>
      <c r="T263" s="315"/>
      <c r="U263" s="325" t="str">
        <f t="shared" si="26"/>
        <v/>
      </c>
      <c r="V263" s="330"/>
      <c r="W263" s="331"/>
      <c r="X263" s="331"/>
      <c r="Y263" s="332"/>
      <c r="Z263" s="113" t="str">
        <f t="shared" si="23"/>
        <v/>
      </c>
      <c r="AA263" s="46" t="str">
        <f t="shared" si="24"/>
        <v/>
      </c>
      <c r="AB263" s="46" t="str">
        <f t="shared" si="25"/>
        <v/>
      </c>
      <c r="AC263" s="45"/>
      <c r="AD263" s="26"/>
      <c r="AE263" s="26"/>
      <c r="AF263" s="27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</row>
    <row r="264" spans="1:219" ht="20.100000000000001" customHeight="1" x14ac:dyDescent="0.3">
      <c r="A264" s="17">
        <v>260</v>
      </c>
      <c r="B264" s="1"/>
      <c r="C264" s="3"/>
      <c r="D264" s="3"/>
      <c r="E264" s="63"/>
      <c r="F264" s="313"/>
      <c r="G264" s="314"/>
      <c r="H264" s="314"/>
      <c r="I264" s="314"/>
      <c r="J264" s="314"/>
      <c r="K264" s="314"/>
      <c r="L264" s="314"/>
      <c r="M264" s="314"/>
      <c r="N264" s="315"/>
      <c r="O264" s="315"/>
      <c r="P264" s="321" t="str">
        <f t="shared" si="22"/>
        <v xml:space="preserve"> </v>
      </c>
      <c r="Q264" s="70"/>
      <c r="R264" s="314"/>
      <c r="S264" s="314"/>
      <c r="T264" s="315"/>
      <c r="U264" s="325" t="str">
        <f t="shared" si="26"/>
        <v/>
      </c>
      <c r="V264" s="330"/>
      <c r="W264" s="331"/>
      <c r="X264" s="331"/>
      <c r="Y264" s="332"/>
      <c r="Z264" s="113" t="str">
        <f t="shared" si="23"/>
        <v/>
      </c>
      <c r="AA264" s="46" t="str">
        <f t="shared" si="24"/>
        <v/>
      </c>
      <c r="AB264" s="46" t="str">
        <f t="shared" si="25"/>
        <v/>
      </c>
      <c r="AC264" s="45"/>
      <c r="AD264" s="26"/>
      <c r="AE264" s="26"/>
      <c r="AF264" s="27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</row>
    <row r="265" spans="1:219" ht="20.100000000000001" customHeight="1" x14ac:dyDescent="0.3">
      <c r="A265" s="17">
        <v>261</v>
      </c>
      <c r="B265" s="1"/>
      <c r="C265" s="3"/>
      <c r="D265" s="3"/>
      <c r="E265" s="63"/>
      <c r="F265" s="313"/>
      <c r="G265" s="314"/>
      <c r="H265" s="314"/>
      <c r="I265" s="314"/>
      <c r="J265" s="314"/>
      <c r="K265" s="314"/>
      <c r="L265" s="314"/>
      <c r="M265" s="314"/>
      <c r="N265" s="315"/>
      <c r="O265" s="315"/>
      <c r="P265" s="321" t="str">
        <f t="shared" si="22"/>
        <v xml:space="preserve"> </v>
      </c>
      <c r="Q265" s="70"/>
      <c r="R265" s="314"/>
      <c r="S265" s="314"/>
      <c r="T265" s="315"/>
      <c r="U265" s="325" t="str">
        <f t="shared" si="26"/>
        <v/>
      </c>
      <c r="V265" s="330"/>
      <c r="W265" s="331"/>
      <c r="X265" s="331"/>
      <c r="Y265" s="332"/>
      <c r="Z265" s="113" t="str">
        <f t="shared" si="23"/>
        <v/>
      </c>
      <c r="AA265" s="46" t="str">
        <f t="shared" si="24"/>
        <v/>
      </c>
      <c r="AB265" s="46" t="str">
        <f t="shared" si="25"/>
        <v/>
      </c>
      <c r="AC265" s="45"/>
      <c r="AD265" s="26"/>
      <c r="AE265" s="26"/>
      <c r="AF265" s="27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</row>
    <row r="266" spans="1:219" ht="20.100000000000001" customHeight="1" x14ac:dyDescent="0.3">
      <c r="A266" s="17">
        <v>262</v>
      </c>
      <c r="B266" s="1"/>
      <c r="C266" s="3"/>
      <c r="D266" s="3"/>
      <c r="E266" s="63"/>
      <c r="F266" s="313"/>
      <c r="G266" s="314"/>
      <c r="H266" s="314"/>
      <c r="I266" s="314"/>
      <c r="J266" s="314"/>
      <c r="K266" s="314"/>
      <c r="L266" s="314"/>
      <c r="M266" s="314"/>
      <c r="N266" s="315"/>
      <c r="O266" s="315"/>
      <c r="P266" s="321" t="str">
        <f t="shared" si="22"/>
        <v xml:space="preserve"> </v>
      </c>
      <c r="Q266" s="70"/>
      <c r="R266" s="314"/>
      <c r="S266" s="314"/>
      <c r="T266" s="315"/>
      <c r="U266" s="325" t="str">
        <f t="shared" si="26"/>
        <v/>
      </c>
      <c r="V266" s="330"/>
      <c r="W266" s="331"/>
      <c r="X266" s="331"/>
      <c r="Y266" s="332"/>
      <c r="Z266" s="113" t="str">
        <f t="shared" si="23"/>
        <v/>
      </c>
      <c r="AA266" s="46" t="str">
        <f t="shared" si="24"/>
        <v/>
      </c>
      <c r="AB266" s="46" t="str">
        <f t="shared" si="25"/>
        <v/>
      </c>
      <c r="AC266" s="45"/>
      <c r="AD266" s="26"/>
      <c r="AE266" s="26"/>
      <c r="AF266" s="27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</row>
    <row r="267" spans="1:219" ht="20.100000000000001" customHeight="1" x14ac:dyDescent="0.3">
      <c r="A267" s="17">
        <v>263</v>
      </c>
      <c r="B267" s="1"/>
      <c r="C267" s="3"/>
      <c r="D267" s="3"/>
      <c r="E267" s="63"/>
      <c r="F267" s="313"/>
      <c r="G267" s="314"/>
      <c r="H267" s="314"/>
      <c r="I267" s="314"/>
      <c r="J267" s="314"/>
      <c r="K267" s="314"/>
      <c r="L267" s="314"/>
      <c r="M267" s="314"/>
      <c r="N267" s="315"/>
      <c r="O267" s="315"/>
      <c r="P267" s="321" t="str">
        <f t="shared" si="22"/>
        <v xml:space="preserve"> </v>
      </c>
      <c r="Q267" s="70"/>
      <c r="R267" s="314"/>
      <c r="S267" s="314"/>
      <c r="T267" s="315"/>
      <c r="U267" s="325" t="str">
        <f t="shared" si="26"/>
        <v/>
      </c>
      <c r="V267" s="330"/>
      <c r="W267" s="331"/>
      <c r="X267" s="331"/>
      <c r="Y267" s="332"/>
      <c r="Z267" s="113" t="str">
        <f t="shared" si="23"/>
        <v/>
      </c>
      <c r="AA267" s="46" t="str">
        <f t="shared" si="24"/>
        <v/>
      </c>
      <c r="AB267" s="46" t="str">
        <f t="shared" si="25"/>
        <v/>
      </c>
      <c r="AC267" s="45"/>
      <c r="AD267" s="26"/>
      <c r="AE267" s="26"/>
      <c r="AF267" s="27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</row>
    <row r="268" spans="1:219" ht="20.100000000000001" customHeight="1" x14ac:dyDescent="0.3">
      <c r="A268" s="17">
        <v>264</v>
      </c>
      <c r="B268" s="1"/>
      <c r="C268" s="3"/>
      <c r="D268" s="3"/>
      <c r="E268" s="63"/>
      <c r="F268" s="313"/>
      <c r="G268" s="314"/>
      <c r="H268" s="314"/>
      <c r="I268" s="314"/>
      <c r="J268" s="314"/>
      <c r="K268" s="314"/>
      <c r="L268" s="314"/>
      <c r="M268" s="314"/>
      <c r="N268" s="315"/>
      <c r="O268" s="315"/>
      <c r="P268" s="321" t="str">
        <f t="shared" si="22"/>
        <v xml:space="preserve"> </v>
      </c>
      <c r="Q268" s="70"/>
      <c r="R268" s="314"/>
      <c r="S268" s="314"/>
      <c r="T268" s="315"/>
      <c r="U268" s="325" t="str">
        <f t="shared" si="26"/>
        <v/>
      </c>
      <c r="V268" s="330"/>
      <c r="W268" s="331"/>
      <c r="X268" s="331"/>
      <c r="Y268" s="332"/>
      <c r="Z268" s="113" t="str">
        <f t="shared" si="23"/>
        <v/>
      </c>
      <c r="AA268" s="46" t="str">
        <f t="shared" si="24"/>
        <v/>
      </c>
      <c r="AB268" s="46" t="str">
        <f t="shared" si="25"/>
        <v/>
      </c>
      <c r="AC268" s="45"/>
      <c r="AD268" s="26"/>
      <c r="AE268" s="26"/>
      <c r="AF268" s="27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</row>
    <row r="269" spans="1:219" ht="20.100000000000001" customHeight="1" x14ac:dyDescent="0.3">
      <c r="A269" s="17">
        <v>265</v>
      </c>
      <c r="B269" s="1"/>
      <c r="C269" s="3"/>
      <c r="D269" s="3"/>
      <c r="E269" s="63"/>
      <c r="F269" s="313"/>
      <c r="G269" s="314"/>
      <c r="H269" s="314"/>
      <c r="I269" s="314"/>
      <c r="J269" s="314"/>
      <c r="K269" s="314"/>
      <c r="L269" s="314"/>
      <c r="M269" s="314"/>
      <c r="N269" s="315"/>
      <c r="O269" s="315"/>
      <c r="P269" s="321" t="str">
        <f t="shared" si="22"/>
        <v xml:space="preserve"> </v>
      </c>
      <c r="Q269" s="70"/>
      <c r="R269" s="314"/>
      <c r="S269" s="314"/>
      <c r="T269" s="315"/>
      <c r="U269" s="325" t="str">
        <f t="shared" si="26"/>
        <v/>
      </c>
      <c r="V269" s="330"/>
      <c r="W269" s="331"/>
      <c r="X269" s="331"/>
      <c r="Y269" s="332"/>
      <c r="Z269" s="113" t="str">
        <f t="shared" si="23"/>
        <v/>
      </c>
      <c r="AA269" s="46" t="str">
        <f t="shared" si="24"/>
        <v/>
      </c>
      <c r="AB269" s="46" t="str">
        <f t="shared" si="25"/>
        <v/>
      </c>
      <c r="AC269" s="45"/>
      <c r="AD269" s="26"/>
      <c r="AE269" s="26"/>
      <c r="AF269" s="27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</row>
    <row r="270" spans="1:219" ht="20.100000000000001" customHeight="1" x14ac:dyDescent="0.3">
      <c r="A270" s="17">
        <v>266</v>
      </c>
      <c r="B270" s="1"/>
      <c r="C270" s="3"/>
      <c r="D270" s="3"/>
      <c r="E270" s="63"/>
      <c r="F270" s="313"/>
      <c r="G270" s="314"/>
      <c r="H270" s="314"/>
      <c r="I270" s="314"/>
      <c r="J270" s="314"/>
      <c r="K270" s="314"/>
      <c r="L270" s="314"/>
      <c r="M270" s="314"/>
      <c r="N270" s="315"/>
      <c r="O270" s="315"/>
      <c r="P270" s="321" t="str">
        <f t="shared" si="22"/>
        <v xml:space="preserve"> </v>
      </c>
      <c r="Q270" s="70"/>
      <c r="R270" s="314"/>
      <c r="S270" s="314"/>
      <c r="T270" s="315"/>
      <c r="U270" s="325" t="str">
        <f t="shared" si="26"/>
        <v/>
      </c>
      <c r="V270" s="330"/>
      <c r="W270" s="331"/>
      <c r="X270" s="331"/>
      <c r="Y270" s="332"/>
      <c r="Z270" s="113" t="str">
        <f t="shared" si="23"/>
        <v/>
      </c>
      <c r="AA270" s="46" t="str">
        <f t="shared" si="24"/>
        <v/>
      </c>
      <c r="AB270" s="46" t="str">
        <f t="shared" si="25"/>
        <v/>
      </c>
      <c r="AC270" s="45"/>
      <c r="AD270" s="26"/>
      <c r="AE270" s="26"/>
      <c r="AF270" s="27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</row>
    <row r="271" spans="1:219" ht="20.100000000000001" customHeight="1" x14ac:dyDescent="0.3">
      <c r="A271" s="17">
        <v>267</v>
      </c>
      <c r="B271" s="1"/>
      <c r="C271" s="3"/>
      <c r="D271" s="3"/>
      <c r="E271" s="63"/>
      <c r="F271" s="313"/>
      <c r="G271" s="314"/>
      <c r="H271" s="314"/>
      <c r="I271" s="314"/>
      <c r="J271" s="314"/>
      <c r="K271" s="314"/>
      <c r="L271" s="314"/>
      <c r="M271" s="314"/>
      <c r="N271" s="315"/>
      <c r="O271" s="315"/>
      <c r="P271" s="321" t="str">
        <f t="shared" si="22"/>
        <v xml:space="preserve"> </v>
      </c>
      <c r="Q271" s="70"/>
      <c r="R271" s="314"/>
      <c r="S271" s="314"/>
      <c r="T271" s="315"/>
      <c r="U271" s="325" t="str">
        <f t="shared" si="26"/>
        <v/>
      </c>
      <c r="V271" s="330"/>
      <c r="W271" s="331"/>
      <c r="X271" s="331"/>
      <c r="Y271" s="332"/>
      <c r="Z271" s="113" t="str">
        <f t="shared" si="23"/>
        <v/>
      </c>
      <c r="AA271" s="46" t="str">
        <f t="shared" si="24"/>
        <v/>
      </c>
      <c r="AB271" s="46" t="str">
        <f t="shared" si="25"/>
        <v/>
      </c>
      <c r="AC271" s="45"/>
      <c r="AD271" s="26"/>
      <c r="AE271" s="26"/>
      <c r="AF271" s="27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</row>
    <row r="272" spans="1:219" ht="20.100000000000001" customHeight="1" x14ac:dyDescent="0.3">
      <c r="A272" s="17">
        <v>268</v>
      </c>
      <c r="B272" s="1"/>
      <c r="C272" s="3"/>
      <c r="D272" s="3"/>
      <c r="E272" s="63"/>
      <c r="F272" s="313"/>
      <c r="G272" s="314"/>
      <c r="H272" s="314"/>
      <c r="I272" s="314"/>
      <c r="J272" s="314"/>
      <c r="K272" s="314"/>
      <c r="L272" s="314"/>
      <c r="M272" s="314"/>
      <c r="N272" s="315"/>
      <c r="O272" s="315"/>
      <c r="P272" s="321" t="str">
        <f t="shared" si="22"/>
        <v xml:space="preserve"> </v>
      </c>
      <c r="Q272" s="70"/>
      <c r="R272" s="314"/>
      <c r="S272" s="314"/>
      <c r="T272" s="315"/>
      <c r="U272" s="325" t="str">
        <f t="shared" si="26"/>
        <v/>
      </c>
      <c r="V272" s="330"/>
      <c r="W272" s="331"/>
      <c r="X272" s="331"/>
      <c r="Y272" s="332"/>
      <c r="Z272" s="113" t="str">
        <f t="shared" si="23"/>
        <v/>
      </c>
      <c r="AA272" s="46" t="str">
        <f t="shared" si="24"/>
        <v/>
      </c>
      <c r="AB272" s="46" t="str">
        <f t="shared" si="25"/>
        <v/>
      </c>
      <c r="AC272" s="45"/>
      <c r="AD272" s="26"/>
      <c r="AE272" s="26"/>
      <c r="AF272" s="27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</row>
    <row r="273" spans="1:219" ht="20.100000000000001" customHeight="1" x14ac:dyDescent="0.3">
      <c r="A273" s="17">
        <v>269</v>
      </c>
      <c r="B273" s="1"/>
      <c r="C273" s="3"/>
      <c r="D273" s="3"/>
      <c r="E273" s="63"/>
      <c r="F273" s="313"/>
      <c r="G273" s="314"/>
      <c r="H273" s="314"/>
      <c r="I273" s="314"/>
      <c r="J273" s="314"/>
      <c r="K273" s="314"/>
      <c r="L273" s="314"/>
      <c r="M273" s="314"/>
      <c r="N273" s="315"/>
      <c r="O273" s="315"/>
      <c r="P273" s="321" t="str">
        <f t="shared" si="22"/>
        <v xml:space="preserve"> </v>
      </c>
      <c r="Q273" s="70"/>
      <c r="R273" s="314"/>
      <c r="S273" s="314"/>
      <c r="T273" s="315"/>
      <c r="U273" s="325" t="str">
        <f t="shared" si="26"/>
        <v/>
      </c>
      <c r="V273" s="330"/>
      <c r="W273" s="331"/>
      <c r="X273" s="331"/>
      <c r="Y273" s="332"/>
      <c r="Z273" s="113" t="str">
        <f t="shared" si="23"/>
        <v/>
      </c>
      <c r="AA273" s="46" t="str">
        <f t="shared" si="24"/>
        <v/>
      </c>
      <c r="AB273" s="46" t="str">
        <f t="shared" si="25"/>
        <v/>
      </c>
      <c r="AC273" s="45"/>
      <c r="AD273" s="26"/>
      <c r="AE273" s="26"/>
      <c r="AF273" s="27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</row>
    <row r="274" spans="1:219" ht="20.100000000000001" customHeight="1" x14ac:dyDescent="0.3">
      <c r="A274" s="17">
        <v>270</v>
      </c>
      <c r="B274" s="1"/>
      <c r="C274" s="3"/>
      <c r="D274" s="3"/>
      <c r="E274" s="63"/>
      <c r="F274" s="313"/>
      <c r="G274" s="314"/>
      <c r="H274" s="314"/>
      <c r="I274" s="314"/>
      <c r="J274" s="314"/>
      <c r="K274" s="314"/>
      <c r="L274" s="314"/>
      <c r="M274" s="314"/>
      <c r="N274" s="315"/>
      <c r="O274" s="315"/>
      <c r="P274" s="321" t="str">
        <f t="shared" si="22"/>
        <v xml:space="preserve"> </v>
      </c>
      <c r="Q274" s="70"/>
      <c r="R274" s="314"/>
      <c r="S274" s="314"/>
      <c r="T274" s="315"/>
      <c r="U274" s="325" t="str">
        <f t="shared" si="26"/>
        <v/>
      </c>
      <c r="V274" s="330"/>
      <c r="W274" s="331"/>
      <c r="X274" s="331"/>
      <c r="Y274" s="332"/>
      <c r="Z274" s="113" t="str">
        <f t="shared" si="23"/>
        <v/>
      </c>
      <c r="AA274" s="46" t="str">
        <f t="shared" si="24"/>
        <v/>
      </c>
      <c r="AB274" s="46" t="str">
        <f t="shared" si="25"/>
        <v/>
      </c>
      <c r="AC274" s="45"/>
      <c r="AD274" s="26"/>
      <c r="AE274" s="26"/>
      <c r="AF274" s="27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</row>
    <row r="275" spans="1:219" ht="20.100000000000001" customHeight="1" x14ac:dyDescent="0.3">
      <c r="A275" s="17">
        <v>271</v>
      </c>
      <c r="B275" s="1"/>
      <c r="C275" s="3"/>
      <c r="D275" s="3"/>
      <c r="E275" s="63"/>
      <c r="F275" s="313"/>
      <c r="G275" s="314"/>
      <c r="H275" s="314"/>
      <c r="I275" s="314"/>
      <c r="J275" s="314"/>
      <c r="K275" s="314"/>
      <c r="L275" s="314"/>
      <c r="M275" s="314"/>
      <c r="N275" s="315"/>
      <c r="O275" s="315"/>
      <c r="P275" s="321" t="str">
        <f t="shared" si="22"/>
        <v xml:space="preserve"> </v>
      </c>
      <c r="Q275" s="70"/>
      <c r="R275" s="314"/>
      <c r="S275" s="314"/>
      <c r="T275" s="315"/>
      <c r="U275" s="325" t="str">
        <f t="shared" si="26"/>
        <v/>
      </c>
      <c r="V275" s="330"/>
      <c r="W275" s="331"/>
      <c r="X275" s="331"/>
      <c r="Y275" s="332"/>
      <c r="Z275" s="113" t="str">
        <f t="shared" si="23"/>
        <v/>
      </c>
      <c r="AA275" s="46" t="str">
        <f t="shared" si="24"/>
        <v/>
      </c>
      <c r="AB275" s="46" t="str">
        <f t="shared" si="25"/>
        <v/>
      </c>
      <c r="AC275" s="45"/>
      <c r="AD275" s="26"/>
      <c r="AE275" s="26"/>
      <c r="AF275" s="27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</row>
    <row r="276" spans="1:219" ht="20.100000000000001" customHeight="1" x14ac:dyDescent="0.3">
      <c r="A276" s="17">
        <v>272</v>
      </c>
      <c r="B276" s="1"/>
      <c r="C276" s="3"/>
      <c r="D276" s="3"/>
      <c r="E276" s="63"/>
      <c r="F276" s="313"/>
      <c r="G276" s="314"/>
      <c r="H276" s="314"/>
      <c r="I276" s="314"/>
      <c r="J276" s="314"/>
      <c r="K276" s="314"/>
      <c r="L276" s="314"/>
      <c r="M276" s="314"/>
      <c r="N276" s="315"/>
      <c r="O276" s="315"/>
      <c r="P276" s="321" t="str">
        <f t="shared" si="22"/>
        <v xml:space="preserve"> </v>
      </c>
      <c r="Q276" s="70"/>
      <c r="R276" s="314"/>
      <c r="S276" s="314"/>
      <c r="T276" s="315"/>
      <c r="U276" s="325" t="str">
        <f t="shared" si="26"/>
        <v/>
      </c>
      <c r="V276" s="330"/>
      <c r="W276" s="331"/>
      <c r="X276" s="331"/>
      <c r="Y276" s="332"/>
      <c r="Z276" s="113" t="str">
        <f t="shared" si="23"/>
        <v/>
      </c>
      <c r="AA276" s="46" t="str">
        <f t="shared" si="24"/>
        <v/>
      </c>
      <c r="AB276" s="46" t="str">
        <f t="shared" si="25"/>
        <v/>
      </c>
      <c r="AC276" s="45"/>
      <c r="AD276" s="26"/>
      <c r="AE276" s="26"/>
      <c r="AF276" s="27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</row>
    <row r="277" spans="1:219" ht="20.100000000000001" customHeight="1" x14ac:dyDescent="0.3">
      <c r="A277" s="17">
        <v>273</v>
      </c>
      <c r="B277" s="1"/>
      <c r="C277" s="3"/>
      <c r="D277" s="3"/>
      <c r="E277" s="63"/>
      <c r="F277" s="313"/>
      <c r="G277" s="314"/>
      <c r="H277" s="314"/>
      <c r="I277" s="314"/>
      <c r="J277" s="314"/>
      <c r="K277" s="314"/>
      <c r="L277" s="314"/>
      <c r="M277" s="314"/>
      <c r="N277" s="315"/>
      <c r="O277" s="315"/>
      <c r="P277" s="321" t="str">
        <f t="shared" si="22"/>
        <v xml:space="preserve"> </v>
      </c>
      <c r="Q277" s="70"/>
      <c r="R277" s="314"/>
      <c r="S277" s="314"/>
      <c r="T277" s="315"/>
      <c r="U277" s="325" t="str">
        <f t="shared" si="26"/>
        <v/>
      </c>
      <c r="V277" s="330"/>
      <c r="W277" s="331"/>
      <c r="X277" s="331"/>
      <c r="Y277" s="332"/>
      <c r="Z277" s="113" t="str">
        <f t="shared" si="23"/>
        <v/>
      </c>
      <c r="AA277" s="46" t="str">
        <f t="shared" si="24"/>
        <v/>
      </c>
      <c r="AB277" s="46" t="str">
        <f t="shared" si="25"/>
        <v/>
      </c>
      <c r="AC277" s="45"/>
      <c r="AD277" s="26"/>
      <c r="AE277" s="26"/>
      <c r="AF277" s="27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</row>
    <row r="278" spans="1:219" ht="20.100000000000001" customHeight="1" x14ac:dyDescent="0.3">
      <c r="A278" s="17">
        <v>274</v>
      </c>
      <c r="B278" s="1"/>
      <c r="C278" s="3"/>
      <c r="D278" s="3"/>
      <c r="E278" s="63"/>
      <c r="F278" s="313"/>
      <c r="G278" s="314"/>
      <c r="H278" s="314"/>
      <c r="I278" s="314"/>
      <c r="J278" s="314"/>
      <c r="K278" s="314"/>
      <c r="L278" s="314"/>
      <c r="M278" s="314"/>
      <c r="N278" s="315"/>
      <c r="O278" s="315"/>
      <c r="P278" s="321" t="str">
        <f t="shared" si="22"/>
        <v xml:space="preserve"> </v>
      </c>
      <c r="Q278" s="70"/>
      <c r="R278" s="314"/>
      <c r="S278" s="314"/>
      <c r="T278" s="315"/>
      <c r="U278" s="325" t="str">
        <f t="shared" si="26"/>
        <v/>
      </c>
      <c r="V278" s="330"/>
      <c r="W278" s="331"/>
      <c r="X278" s="331"/>
      <c r="Y278" s="332"/>
      <c r="Z278" s="113" t="str">
        <f t="shared" si="23"/>
        <v/>
      </c>
      <c r="AA278" s="46" t="str">
        <f t="shared" si="24"/>
        <v/>
      </c>
      <c r="AB278" s="46" t="str">
        <f t="shared" si="25"/>
        <v/>
      </c>
      <c r="AC278" s="45"/>
      <c r="AD278" s="26"/>
      <c r="AE278" s="26"/>
      <c r="AF278" s="27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</row>
    <row r="279" spans="1:219" ht="20.100000000000001" customHeight="1" x14ac:dyDescent="0.3">
      <c r="A279" s="17">
        <v>275</v>
      </c>
      <c r="B279" s="1"/>
      <c r="C279" s="3"/>
      <c r="D279" s="3"/>
      <c r="E279" s="63"/>
      <c r="F279" s="313"/>
      <c r="G279" s="314"/>
      <c r="H279" s="314"/>
      <c r="I279" s="314"/>
      <c r="J279" s="314"/>
      <c r="K279" s="314"/>
      <c r="L279" s="314"/>
      <c r="M279" s="314"/>
      <c r="N279" s="315"/>
      <c r="O279" s="315"/>
      <c r="P279" s="321" t="str">
        <f t="shared" si="22"/>
        <v xml:space="preserve"> </v>
      </c>
      <c r="Q279" s="70"/>
      <c r="R279" s="314"/>
      <c r="S279" s="314"/>
      <c r="T279" s="315"/>
      <c r="U279" s="325" t="str">
        <f t="shared" si="26"/>
        <v/>
      </c>
      <c r="V279" s="330"/>
      <c r="W279" s="331"/>
      <c r="X279" s="331"/>
      <c r="Y279" s="332"/>
      <c r="Z279" s="113" t="str">
        <f t="shared" si="23"/>
        <v/>
      </c>
      <c r="AA279" s="46" t="str">
        <f t="shared" si="24"/>
        <v/>
      </c>
      <c r="AB279" s="46" t="str">
        <f t="shared" si="25"/>
        <v/>
      </c>
      <c r="AC279" s="45"/>
      <c r="AD279" s="26"/>
      <c r="AE279" s="26"/>
      <c r="AF279" s="27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</row>
    <row r="280" spans="1:219" ht="20.100000000000001" customHeight="1" x14ac:dyDescent="0.3">
      <c r="A280" s="17">
        <v>276</v>
      </c>
      <c r="B280" s="1"/>
      <c r="C280" s="3"/>
      <c r="D280" s="3"/>
      <c r="E280" s="63"/>
      <c r="F280" s="313"/>
      <c r="G280" s="314"/>
      <c r="H280" s="314"/>
      <c r="I280" s="314"/>
      <c r="J280" s="314"/>
      <c r="K280" s="314"/>
      <c r="L280" s="314"/>
      <c r="M280" s="314"/>
      <c r="N280" s="315"/>
      <c r="O280" s="315"/>
      <c r="P280" s="321" t="str">
        <f t="shared" si="22"/>
        <v xml:space="preserve"> </v>
      </c>
      <c r="Q280" s="70"/>
      <c r="R280" s="314"/>
      <c r="S280" s="314"/>
      <c r="T280" s="315"/>
      <c r="U280" s="325" t="str">
        <f t="shared" si="26"/>
        <v/>
      </c>
      <c r="V280" s="330"/>
      <c r="W280" s="331"/>
      <c r="X280" s="331"/>
      <c r="Y280" s="332"/>
      <c r="Z280" s="113" t="str">
        <f t="shared" si="23"/>
        <v/>
      </c>
      <c r="AA280" s="46" t="str">
        <f t="shared" si="24"/>
        <v/>
      </c>
      <c r="AB280" s="46" t="str">
        <f t="shared" si="25"/>
        <v/>
      </c>
      <c r="AC280" s="45"/>
      <c r="AD280" s="26"/>
      <c r="AE280" s="26"/>
      <c r="AF280" s="27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</row>
    <row r="281" spans="1:219" ht="20.100000000000001" customHeight="1" x14ac:dyDescent="0.3">
      <c r="A281" s="17">
        <v>277</v>
      </c>
      <c r="B281" s="1"/>
      <c r="C281" s="3"/>
      <c r="D281" s="3"/>
      <c r="E281" s="63"/>
      <c r="F281" s="313"/>
      <c r="G281" s="314"/>
      <c r="H281" s="314"/>
      <c r="I281" s="314"/>
      <c r="J281" s="314"/>
      <c r="K281" s="314"/>
      <c r="L281" s="314"/>
      <c r="M281" s="314"/>
      <c r="N281" s="315"/>
      <c r="O281" s="315"/>
      <c r="P281" s="321" t="str">
        <f t="shared" si="22"/>
        <v xml:space="preserve"> </v>
      </c>
      <c r="Q281" s="70"/>
      <c r="R281" s="314"/>
      <c r="S281" s="314"/>
      <c r="T281" s="315"/>
      <c r="U281" s="325" t="str">
        <f t="shared" si="26"/>
        <v/>
      </c>
      <c r="V281" s="330"/>
      <c r="W281" s="331"/>
      <c r="X281" s="331"/>
      <c r="Y281" s="332"/>
      <c r="Z281" s="113" t="str">
        <f t="shared" si="23"/>
        <v/>
      </c>
      <c r="AA281" s="46" t="str">
        <f t="shared" si="24"/>
        <v/>
      </c>
      <c r="AB281" s="46" t="str">
        <f t="shared" si="25"/>
        <v/>
      </c>
      <c r="AC281" s="45"/>
      <c r="AD281" s="26"/>
      <c r="AE281" s="26"/>
      <c r="AF281" s="27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</row>
    <row r="282" spans="1:219" ht="20.100000000000001" customHeight="1" x14ac:dyDescent="0.3">
      <c r="A282" s="17">
        <v>278</v>
      </c>
      <c r="B282" s="1"/>
      <c r="C282" s="3"/>
      <c r="D282" s="3"/>
      <c r="E282" s="63"/>
      <c r="F282" s="313"/>
      <c r="G282" s="314"/>
      <c r="H282" s="314"/>
      <c r="I282" s="314"/>
      <c r="J282" s="314"/>
      <c r="K282" s="314"/>
      <c r="L282" s="314"/>
      <c r="M282" s="314"/>
      <c r="N282" s="315"/>
      <c r="O282" s="315"/>
      <c r="P282" s="321" t="str">
        <f t="shared" si="22"/>
        <v xml:space="preserve"> </v>
      </c>
      <c r="Q282" s="70"/>
      <c r="R282" s="314"/>
      <c r="S282" s="314"/>
      <c r="T282" s="315"/>
      <c r="U282" s="325" t="str">
        <f t="shared" si="26"/>
        <v/>
      </c>
      <c r="V282" s="330"/>
      <c r="W282" s="331"/>
      <c r="X282" s="331"/>
      <c r="Y282" s="332"/>
      <c r="Z282" s="113" t="str">
        <f t="shared" si="23"/>
        <v/>
      </c>
      <c r="AA282" s="46" t="str">
        <f t="shared" si="24"/>
        <v/>
      </c>
      <c r="AB282" s="46" t="str">
        <f t="shared" si="25"/>
        <v/>
      </c>
      <c r="AC282" s="45"/>
      <c r="AD282" s="26"/>
      <c r="AE282" s="26"/>
      <c r="AF282" s="27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</row>
    <row r="283" spans="1:219" ht="20.100000000000001" customHeight="1" x14ac:dyDescent="0.3">
      <c r="A283" s="17">
        <v>279</v>
      </c>
      <c r="B283" s="1"/>
      <c r="C283" s="3"/>
      <c r="D283" s="3"/>
      <c r="E283" s="63"/>
      <c r="F283" s="313"/>
      <c r="G283" s="314"/>
      <c r="H283" s="314"/>
      <c r="I283" s="314"/>
      <c r="J283" s="314"/>
      <c r="K283" s="314"/>
      <c r="L283" s="314"/>
      <c r="M283" s="314"/>
      <c r="N283" s="315"/>
      <c r="O283" s="315"/>
      <c r="P283" s="321" t="str">
        <f t="shared" si="22"/>
        <v xml:space="preserve"> </v>
      </c>
      <c r="Q283" s="70"/>
      <c r="R283" s="314"/>
      <c r="S283" s="314"/>
      <c r="T283" s="315"/>
      <c r="U283" s="325" t="str">
        <f t="shared" si="26"/>
        <v/>
      </c>
      <c r="V283" s="330"/>
      <c r="W283" s="331"/>
      <c r="X283" s="331"/>
      <c r="Y283" s="332"/>
      <c r="Z283" s="113" t="str">
        <f t="shared" si="23"/>
        <v/>
      </c>
      <c r="AA283" s="46" t="str">
        <f t="shared" si="24"/>
        <v/>
      </c>
      <c r="AB283" s="46" t="str">
        <f t="shared" si="25"/>
        <v/>
      </c>
      <c r="AC283" s="45"/>
      <c r="AD283" s="26"/>
      <c r="AE283" s="26"/>
      <c r="AF283" s="27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</row>
    <row r="284" spans="1:219" ht="20.100000000000001" customHeight="1" x14ac:dyDescent="0.3">
      <c r="A284" s="17">
        <v>280</v>
      </c>
      <c r="B284" s="1"/>
      <c r="C284" s="3"/>
      <c r="D284" s="3"/>
      <c r="E284" s="63"/>
      <c r="F284" s="313"/>
      <c r="G284" s="314"/>
      <c r="H284" s="314"/>
      <c r="I284" s="314"/>
      <c r="J284" s="314"/>
      <c r="K284" s="314"/>
      <c r="L284" s="314"/>
      <c r="M284" s="314"/>
      <c r="N284" s="315"/>
      <c r="O284" s="315"/>
      <c r="P284" s="321" t="str">
        <f t="shared" si="22"/>
        <v xml:space="preserve"> </v>
      </c>
      <c r="Q284" s="70"/>
      <c r="R284" s="314"/>
      <c r="S284" s="314"/>
      <c r="T284" s="315"/>
      <c r="U284" s="325" t="str">
        <f t="shared" si="26"/>
        <v/>
      </c>
      <c r="V284" s="330"/>
      <c r="W284" s="331"/>
      <c r="X284" s="331"/>
      <c r="Y284" s="332"/>
      <c r="Z284" s="113" t="str">
        <f t="shared" si="23"/>
        <v/>
      </c>
      <c r="AA284" s="46" t="str">
        <f t="shared" si="24"/>
        <v/>
      </c>
      <c r="AB284" s="46" t="str">
        <f t="shared" si="25"/>
        <v/>
      </c>
      <c r="AC284" s="45"/>
      <c r="AD284" s="26"/>
      <c r="AE284" s="26"/>
      <c r="AF284" s="27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</row>
    <row r="285" spans="1:219" ht="20.100000000000001" customHeight="1" x14ac:dyDescent="0.3">
      <c r="A285" s="17">
        <v>281</v>
      </c>
      <c r="B285" s="1"/>
      <c r="C285" s="3"/>
      <c r="D285" s="3"/>
      <c r="E285" s="63"/>
      <c r="F285" s="313"/>
      <c r="G285" s="314"/>
      <c r="H285" s="314"/>
      <c r="I285" s="314"/>
      <c r="J285" s="314"/>
      <c r="K285" s="314"/>
      <c r="L285" s="314"/>
      <c r="M285" s="314"/>
      <c r="N285" s="315"/>
      <c r="O285" s="315"/>
      <c r="P285" s="321" t="str">
        <f t="shared" si="22"/>
        <v xml:space="preserve"> </v>
      </c>
      <c r="Q285" s="70"/>
      <c r="R285" s="314"/>
      <c r="S285" s="314"/>
      <c r="T285" s="315"/>
      <c r="U285" s="325" t="str">
        <f t="shared" si="26"/>
        <v/>
      </c>
      <c r="V285" s="330"/>
      <c r="W285" s="331"/>
      <c r="X285" s="331"/>
      <c r="Y285" s="332"/>
      <c r="Z285" s="113" t="str">
        <f t="shared" si="23"/>
        <v/>
      </c>
      <c r="AA285" s="46" t="str">
        <f t="shared" si="24"/>
        <v/>
      </c>
      <c r="AB285" s="46" t="str">
        <f t="shared" si="25"/>
        <v/>
      </c>
      <c r="AC285" s="45"/>
      <c r="AD285" s="26"/>
      <c r="AE285" s="26"/>
      <c r="AF285" s="27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</row>
    <row r="286" spans="1:219" ht="20.100000000000001" customHeight="1" x14ac:dyDescent="0.3">
      <c r="A286" s="17">
        <v>282</v>
      </c>
      <c r="B286" s="1"/>
      <c r="C286" s="3"/>
      <c r="D286" s="3"/>
      <c r="E286" s="63"/>
      <c r="F286" s="313"/>
      <c r="G286" s="314"/>
      <c r="H286" s="314"/>
      <c r="I286" s="314"/>
      <c r="J286" s="314"/>
      <c r="K286" s="314"/>
      <c r="L286" s="314"/>
      <c r="M286" s="314"/>
      <c r="N286" s="315"/>
      <c r="O286" s="315"/>
      <c r="P286" s="321" t="str">
        <f t="shared" si="22"/>
        <v xml:space="preserve"> </v>
      </c>
      <c r="Q286" s="70"/>
      <c r="R286" s="314"/>
      <c r="S286" s="314"/>
      <c r="T286" s="315"/>
      <c r="U286" s="325" t="str">
        <f t="shared" si="26"/>
        <v/>
      </c>
      <c r="V286" s="330"/>
      <c r="W286" s="331"/>
      <c r="X286" s="331"/>
      <c r="Y286" s="332"/>
      <c r="Z286" s="113" t="str">
        <f t="shared" si="23"/>
        <v/>
      </c>
      <c r="AA286" s="46" t="str">
        <f t="shared" si="24"/>
        <v/>
      </c>
      <c r="AB286" s="46" t="str">
        <f t="shared" si="25"/>
        <v/>
      </c>
      <c r="AC286" s="45"/>
      <c r="AD286" s="26"/>
      <c r="AE286" s="26"/>
      <c r="AF286" s="27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</row>
    <row r="287" spans="1:219" ht="20.100000000000001" customHeight="1" x14ac:dyDescent="0.3">
      <c r="A287" s="17">
        <v>283</v>
      </c>
      <c r="B287" s="1"/>
      <c r="C287" s="3"/>
      <c r="D287" s="3"/>
      <c r="E287" s="63"/>
      <c r="F287" s="313"/>
      <c r="G287" s="314"/>
      <c r="H287" s="314"/>
      <c r="I287" s="314"/>
      <c r="J287" s="314"/>
      <c r="K287" s="314"/>
      <c r="L287" s="314"/>
      <c r="M287" s="314"/>
      <c r="N287" s="315"/>
      <c r="O287" s="315"/>
      <c r="P287" s="321" t="str">
        <f t="shared" si="22"/>
        <v xml:space="preserve"> </v>
      </c>
      <c r="Q287" s="70"/>
      <c r="R287" s="314"/>
      <c r="S287" s="314"/>
      <c r="T287" s="315"/>
      <c r="U287" s="325" t="str">
        <f t="shared" si="26"/>
        <v/>
      </c>
      <c r="V287" s="330"/>
      <c r="W287" s="331"/>
      <c r="X287" s="331"/>
      <c r="Y287" s="332"/>
      <c r="Z287" s="113" t="str">
        <f t="shared" si="23"/>
        <v/>
      </c>
      <c r="AA287" s="46" t="str">
        <f t="shared" si="24"/>
        <v/>
      </c>
      <c r="AB287" s="46" t="str">
        <f t="shared" si="25"/>
        <v/>
      </c>
      <c r="AC287" s="45"/>
      <c r="AD287" s="26"/>
      <c r="AE287" s="26"/>
      <c r="AF287" s="27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</row>
    <row r="288" spans="1:219" ht="20.100000000000001" customHeight="1" x14ac:dyDescent="0.3">
      <c r="A288" s="17">
        <v>284</v>
      </c>
      <c r="B288" s="1"/>
      <c r="C288" s="3"/>
      <c r="D288" s="3"/>
      <c r="E288" s="63"/>
      <c r="F288" s="313"/>
      <c r="G288" s="314"/>
      <c r="H288" s="314"/>
      <c r="I288" s="314"/>
      <c r="J288" s="314"/>
      <c r="K288" s="314"/>
      <c r="L288" s="314"/>
      <c r="M288" s="314"/>
      <c r="N288" s="315"/>
      <c r="O288" s="315"/>
      <c r="P288" s="321" t="str">
        <f t="shared" si="22"/>
        <v xml:space="preserve"> </v>
      </c>
      <c r="Q288" s="70"/>
      <c r="R288" s="314"/>
      <c r="S288" s="314"/>
      <c r="T288" s="315"/>
      <c r="U288" s="325" t="str">
        <f t="shared" si="26"/>
        <v/>
      </c>
      <c r="V288" s="330"/>
      <c r="W288" s="331"/>
      <c r="X288" s="331"/>
      <c r="Y288" s="332"/>
      <c r="Z288" s="113" t="str">
        <f t="shared" si="23"/>
        <v/>
      </c>
      <c r="AA288" s="46" t="str">
        <f t="shared" si="24"/>
        <v/>
      </c>
      <c r="AB288" s="46" t="str">
        <f t="shared" si="25"/>
        <v/>
      </c>
      <c r="AC288" s="45"/>
      <c r="AD288" s="26"/>
      <c r="AE288" s="26"/>
      <c r="AF288" s="27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</row>
    <row r="289" spans="1:219" ht="20.100000000000001" customHeight="1" x14ac:dyDescent="0.3">
      <c r="A289" s="17">
        <v>285</v>
      </c>
      <c r="B289" s="1"/>
      <c r="C289" s="3"/>
      <c r="D289" s="3"/>
      <c r="E289" s="63"/>
      <c r="F289" s="313"/>
      <c r="G289" s="314"/>
      <c r="H289" s="314"/>
      <c r="I289" s="314"/>
      <c r="J289" s="314"/>
      <c r="K289" s="314"/>
      <c r="L289" s="314"/>
      <c r="M289" s="314"/>
      <c r="N289" s="315"/>
      <c r="O289" s="315"/>
      <c r="P289" s="321" t="str">
        <f t="shared" si="22"/>
        <v xml:space="preserve"> </v>
      </c>
      <c r="Q289" s="70"/>
      <c r="R289" s="314"/>
      <c r="S289" s="314"/>
      <c r="T289" s="315"/>
      <c r="U289" s="325" t="str">
        <f t="shared" si="26"/>
        <v/>
      </c>
      <c r="V289" s="330"/>
      <c r="W289" s="331"/>
      <c r="X289" s="331"/>
      <c r="Y289" s="332"/>
      <c r="Z289" s="113" t="str">
        <f t="shared" si="23"/>
        <v/>
      </c>
      <c r="AA289" s="46" t="str">
        <f t="shared" si="24"/>
        <v/>
      </c>
      <c r="AB289" s="46" t="str">
        <f t="shared" si="25"/>
        <v/>
      </c>
      <c r="AC289" s="45"/>
      <c r="AD289" s="26"/>
      <c r="AE289" s="26"/>
      <c r="AF289" s="27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</row>
    <row r="290" spans="1:219" ht="20.100000000000001" customHeight="1" x14ac:dyDescent="0.3">
      <c r="A290" s="17">
        <v>286</v>
      </c>
      <c r="B290" s="1"/>
      <c r="C290" s="3"/>
      <c r="D290" s="3"/>
      <c r="E290" s="63"/>
      <c r="F290" s="313"/>
      <c r="G290" s="314"/>
      <c r="H290" s="314"/>
      <c r="I290" s="314"/>
      <c r="J290" s="314"/>
      <c r="K290" s="314"/>
      <c r="L290" s="314"/>
      <c r="M290" s="314"/>
      <c r="N290" s="315"/>
      <c r="O290" s="315"/>
      <c r="P290" s="321" t="str">
        <f t="shared" si="22"/>
        <v xml:space="preserve"> </v>
      </c>
      <c r="Q290" s="70"/>
      <c r="R290" s="314"/>
      <c r="S290" s="314"/>
      <c r="T290" s="315"/>
      <c r="U290" s="325" t="str">
        <f t="shared" si="26"/>
        <v/>
      </c>
      <c r="V290" s="330"/>
      <c r="W290" s="331"/>
      <c r="X290" s="331"/>
      <c r="Y290" s="332"/>
      <c r="Z290" s="113" t="str">
        <f t="shared" si="23"/>
        <v/>
      </c>
      <c r="AA290" s="46" t="str">
        <f t="shared" si="24"/>
        <v/>
      </c>
      <c r="AB290" s="46" t="str">
        <f t="shared" si="25"/>
        <v/>
      </c>
      <c r="AC290" s="45"/>
      <c r="AD290" s="26"/>
      <c r="AE290" s="26"/>
      <c r="AF290" s="27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</row>
    <row r="291" spans="1:219" ht="20.100000000000001" customHeight="1" x14ac:dyDescent="0.3">
      <c r="A291" s="17">
        <v>287</v>
      </c>
      <c r="B291" s="1"/>
      <c r="C291" s="3"/>
      <c r="D291" s="3"/>
      <c r="E291" s="63"/>
      <c r="F291" s="313"/>
      <c r="G291" s="314"/>
      <c r="H291" s="314"/>
      <c r="I291" s="314"/>
      <c r="J291" s="314"/>
      <c r="K291" s="314"/>
      <c r="L291" s="314"/>
      <c r="M291" s="314"/>
      <c r="N291" s="315"/>
      <c r="O291" s="315"/>
      <c r="P291" s="321" t="str">
        <f t="shared" si="22"/>
        <v xml:space="preserve"> </v>
      </c>
      <c r="Q291" s="70"/>
      <c r="R291" s="314"/>
      <c r="S291" s="314"/>
      <c r="T291" s="315"/>
      <c r="U291" s="325" t="str">
        <f t="shared" si="26"/>
        <v/>
      </c>
      <c r="V291" s="330"/>
      <c r="W291" s="331"/>
      <c r="X291" s="331"/>
      <c r="Y291" s="332"/>
      <c r="Z291" s="113" t="str">
        <f t="shared" si="23"/>
        <v/>
      </c>
      <c r="AA291" s="46" t="str">
        <f t="shared" si="24"/>
        <v/>
      </c>
      <c r="AB291" s="46" t="str">
        <f t="shared" si="25"/>
        <v/>
      </c>
      <c r="AC291" s="45"/>
      <c r="AD291" s="26"/>
      <c r="AE291" s="26"/>
      <c r="AF291" s="27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</row>
    <row r="292" spans="1:219" ht="20.100000000000001" customHeight="1" x14ac:dyDescent="0.3">
      <c r="A292" s="17">
        <v>288</v>
      </c>
      <c r="B292" s="1"/>
      <c r="C292" s="3"/>
      <c r="D292" s="3"/>
      <c r="E292" s="63"/>
      <c r="F292" s="313"/>
      <c r="G292" s="314"/>
      <c r="H292" s="314"/>
      <c r="I292" s="314"/>
      <c r="J292" s="314"/>
      <c r="K292" s="314"/>
      <c r="L292" s="314"/>
      <c r="M292" s="314"/>
      <c r="N292" s="315"/>
      <c r="O292" s="315"/>
      <c r="P292" s="321" t="str">
        <f t="shared" si="22"/>
        <v xml:space="preserve"> </v>
      </c>
      <c r="Q292" s="70"/>
      <c r="R292" s="314"/>
      <c r="S292" s="314"/>
      <c r="T292" s="315"/>
      <c r="U292" s="325" t="str">
        <f t="shared" si="26"/>
        <v/>
      </c>
      <c r="V292" s="330"/>
      <c r="W292" s="331"/>
      <c r="X292" s="331"/>
      <c r="Y292" s="332"/>
      <c r="Z292" s="113" t="str">
        <f t="shared" si="23"/>
        <v/>
      </c>
      <c r="AA292" s="46" t="str">
        <f t="shared" si="24"/>
        <v/>
      </c>
      <c r="AB292" s="46" t="str">
        <f t="shared" si="25"/>
        <v/>
      </c>
      <c r="AC292" s="45"/>
      <c r="AD292" s="26"/>
      <c r="AE292" s="26"/>
      <c r="AF292" s="27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</row>
    <row r="293" spans="1:219" ht="20.100000000000001" customHeight="1" x14ac:dyDescent="0.3">
      <c r="A293" s="17">
        <v>289</v>
      </c>
      <c r="B293" s="1"/>
      <c r="C293" s="3"/>
      <c r="D293" s="3"/>
      <c r="E293" s="63"/>
      <c r="F293" s="313"/>
      <c r="G293" s="314"/>
      <c r="H293" s="314"/>
      <c r="I293" s="314"/>
      <c r="J293" s="314"/>
      <c r="K293" s="314"/>
      <c r="L293" s="314"/>
      <c r="M293" s="314"/>
      <c r="N293" s="315"/>
      <c r="O293" s="315"/>
      <c r="P293" s="321" t="str">
        <f t="shared" si="22"/>
        <v xml:space="preserve"> </v>
      </c>
      <c r="Q293" s="70"/>
      <c r="R293" s="314"/>
      <c r="S293" s="314"/>
      <c r="T293" s="315"/>
      <c r="U293" s="325" t="str">
        <f t="shared" si="26"/>
        <v/>
      </c>
      <c r="V293" s="330"/>
      <c r="W293" s="331"/>
      <c r="X293" s="331"/>
      <c r="Y293" s="332"/>
      <c r="Z293" s="113" t="str">
        <f t="shared" si="23"/>
        <v/>
      </c>
      <c r="AA293" s="46" t="str">
        <f t="shared" si="24"/>
        <v/>
      </c>
      <c r="AB293" s="46" t="str">
        <f t="shared" si="25"/>
        <v/>
      </c>
      <c r="AC293" s="45"/>
      <c r="AD293" s="26"/>
      <c r="AE293" s="26"/>
      <c r="AF293" s="27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</row>
    <row r="294" spans="1:219" ht="20.100000000000001" customHeight="1" x14ac:dyDescent="0.3">
      <c r="A294" s="17">
        <v>290</v>
      </c>
      <c r="B294" s="1"/>
      <c r="C294" s="3"/>
      <c r="D294" s="3"/>
      <c r="E294" s="63"/>
      <c r="F294" s="313"/>
      <c r="G294" s="314"/>
      <c r="H294" s="314"/>
      <c r="I294" s="314"/>
      <c r="J294" s="314"/>
      <c r="K294" s="314"/>
      <c r="L294" s="314"/>
      <c r="M294" s="314"/>
      <c r="N294" s="315"/>
      <c r="O294" s="315"/>
      <c r="P294" s="321" t="str">
        <f t="shared" si="22"/>
        <v xml:space="preserve"> </v>
      </c>
      <c r="Q294" s="70"/>
      <c r="R294" s="314"/>
      <c r="S294" s="314"/>
      <c r="T294" s="315"/>
      <c r="U294" s="325" t="str">
        <f t="shared" si="26"/>
        <v/>
      </c>
      <c r="V294" s="330"/>
      <c r="W294" s="331"/>
      <c r="X294" s="331"/>
      <c r="Y294" s="332"/>
      <c r="Z294" s="113" t="str">
        <f t="shared" si="23"/>
        <v/>
      </c>
      <c r="AA294" s="46" t="str">
        <f t="shared" si="24"/>
        <v/>
      </c>
      <c r="AB294" s="46" t="str">
        <f t="shared" si="25"/>
        <v/>
      </c>
      <c r="AC294" s="45"/>
      <c r="AD294" s="26"/>
      <c r="AE294" s="26"/>
      <c r="AF294" s="27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</row>
    <row r="295" spans="1:219" ht="20.100000000000001" customHeight="1" x14ac:dyDescent="0.3">
      <c r="A295" s="17">
        <v>291</v>
      </c>
      <c r="B295" s="1"/>
      <c r="C295" s="3"/>
      <c r="D295" s="3"/>
      <c r="E295" s="63"/>
      <c r="F295" s="313"/>
      <c r="G295" s="314"/>
      <c r="H295" s="314"/>
      <c r="I295" s="314"/>
      <c r="J295" s="314"/>
      <c r="K295" s="314"/>
      <c r="L295" s="314"/>
      <c r="M295" s="314"/>
      <c r="N295" s="315"/>
      <c r="O295" s="315"/>
      <c r="P295" s="321" t="str">
        <f t="shared" si="22"/>
        <v xml:space="preserve"> </v>
      </c>
      <c r="Q295" s="70"/>
      <c r="R295" s="314"/>
      <c r="S295" s="314"/>
      <c r="T295" s="315"/>
      <c r="U295" s="325" t="str">
        <f t="shared" si="26"/>
        <v/>
      </c>
      <c r="V295" s="330"/>
      <c r="W295" s="331"/>
      <c r="X295" s="331"/>
      <c r="Y295" s="332"/>
      <c r="Z295" s="113" t="str">
        <f t="shared" si="23"/>
        <v/>
      </c>
      <c r="AA295" s="46" t="str">
        <f t="shared" si="24"/>
        <v/>
      </c>
      <c r="AB295" s="46" t="str">
        <f t="shared" si="25"/>
        <v/>
      </c>
      <c r="AC295" s="45"/>
      <c r="AD295" s="26"/>
      <c r="AE295" s="26"/>
      <c r="AF295" s="27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</row>
    <row r="296" spans="1:219" ht="20.100000000000001" customHeight="1" x14ac:dyDescent="0.3">
      <c r="A296" s="17">
        <v>292</v>
      </c>
      <c r="B296" s="1"/>
      <c r="C296" s="3"/>
      <c r="D296" s="3"/>
      <c r="E296" s="63"/>
      <c r="F296" s="313"/>
      <c r="G296" s="314"/>
      <c r="H296" s="314"/>
      <c r="I296" s="314"/>
      <c r="J296" s="314"/>
      <c r="K296" s="314"/>
      <c r="L296" s="314"/>
      <c r="M296" s="314"/>
      <c r="N296" s="315"/>
      <c r="O296" s="315"/>
      <c r="P296" s="321" t="str">
        <f t="shared" si="22"/>
        <v xml:space="preserve"> </v>
      </c>
      <c r="Q296" s="70"/>
      <c r="R296" s="314"/>
      <c r="S296" s="314"/>
      <c r="T296" s="315"/>
      <c r="U296" s="325" t="str">
        <f t="shared" si="26"/>
        <v/>
      </c>
      <c r="V296" s="330"/>
      <c r="W296" s="331"/>
      <c r="X296" s="331"/>
      <c r="Y296" s="332"/>
      <c r="Z296" s="113" t="str">
        <f t="shared" si="23"/>
        <v/>
      </c>
      <c r="AA296" s="46" t="str">
        <f t="shared" si="24"/>
        <v/>
      </c>
      <c r="AB296" s="46" t="str">
        <f t="shared" si="25"/>
        <v/>
      </c>
      <c r="AC296" s="45"/>
      <c r="AD296" s="26"/>
      <c r="AE296" s="26"/>
      <c r="AF296" s="27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</row>
    <row r="297" spans="1:219" ht="20.100000000000001" customHeight="1" x14ac:dyDescent="0.3">
      <c r="A297" s="17">
        <v>293</v>
      </c>
      <c r="B297" s="1"/>
      <c r="C297" s="3"/>
      <c r="D297" s="3"/>
      <c r="E297" s="63"/>
      <c r="F297" s="313"/>
      <c r="G297" s="314"/>
      <c r="H297" s="314"/>
      <c r="I297" s="314"/>
      <c r="J297" s="314"/>
      <c r="K297" s="314"/>
      <c r="L297" s="314"/>
      <c r="M297" s="314"/>
      <c r="N297" s="315"/>
      <c r="O297" s="315"/>
      <c r="P297" s="321" t="str">
        <f t="shared" si="22"/>
        <v xml:space="preserve"> </v>
      </c>
      <c r="Q297" s="70"/>
      <c r="R297" s="314"/>
      <c r="S297" s="314"/>
      <c r="T297" s="315"/>
      <c r="U297" s="325" t="str">
        <f t="shared" si="26"/>
        <v/>
      </c>
      <c r="V297" s="330"/>
      <c r="W297" s="331"/>
      <c r="X297" s="331"/>
      <c r="Y297" s="332"/>
      <c r="Z297" s="113" t="str">
        <f t="shared" si="23"/>
        <v/>
      </c>
      <c r="AA297" s="46" t="str">
        <f t="shared" si="24"/>
        <v/>
      </c>
      <c r="AB297" s="46" t="str">
        <f t="shared" si="25"/>
        <v/>
      </c>
      <c r="AC297" s="45"/>
      <c r="AD297" s="26"/>
      <c r="AE297" s="26"/>
      <c r="AF297" s="27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</row>
    <row r="298" spans="1:219" ht="20.100000000000001" customHeight="1" x14ac:dyDescent="0.3">
      <c r="A298" s="17">
        <v>294</v>
      </c>
      <c r="B298" s="1"/>
      <c r="C298" s="3"/>
      <c r="D298" s="3"/>
      <c r="E298" s="63"/>
      <c r="F298" s="313"/>
      <c r="G298" s="314"/>
      <c r="H298" s="314"/>
      <c r="I298" s="314"/>
      <c r="J298" s="314"/>
      <c r="K298" s="314"/>
      <c r="L298" s="314"/>
      <c r="M298" s="314"/>
      <c r="N298" s="315"/>
      <c r="O298" s="315"/>
      <c r="P298" s="321" t="str">
        <f t="shared" si="22"/>
        <v xml:space="preserve"> </v>
      </c>
      <c r="Q298" s="70"/>
      <c r="R298" s="314"/>
      <c r="S298" s="314"/>
      <c r="T298" s="315"/>
      <c r="U298" s="325" t="str">
        <f t="shared" si="26"/>
        <v/>
      </c>
      <c r="V298" s="330"/>
      <c r="W298" s="331"/>
      <c r="X298" s="331"/>
      <c r="Y298" s="332"/>
      <c r="Z298" s="113" t="str">
        <f t="shared" si="23"/>
        <v/>
      </c>
      <c r="AA298" s="46" t="str">
        <f t="shared" si="24"/>
        <v/>
      </c>
      <c r="AB298" s="46" t="str">
        <f t="shared" si="25"/>
        <v/>
      </c>
      <c r="AC298" s="45"/>
      <c r="AD298" s="26"/>
      <c r="AE298" s="26"/>
      <c r="AF298" s="27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</row>
    <row r="299" spans="1:219" ht="20.100000000000001" customHeight="1" x14ac:dyDescent="0.3">
      <c r="A299" s="17">
        <v>295</v>
      </c>
      <c r="B299" s="1"/>
      <c r="C299" s="3"/>
      <c r="D299" s="3"/>
      <c r="E299" s="63"/>
      <c r="F299" s="313"/>
      <c r="G299" s="314"/>
      <c r="H299" s="314"/>
      <c r="I299" s="314"/>
      <c r="J299" s="314"/>
      <c r="K299" s="314"/>
      <c r="L299" s="314"/>
      <c r="M299" s="314"/>
      <c r="N299" s="315"/>
      <c r="O299" s="315"/>
      <c r="P299" s="321" t="str">
        <f t="shared" si="22"/>
        <v xml:space="preserve"> </v>
      </c>
      <c r="Q299" s="70"/>
      <c r="R299" s="314"/>
      <c r="S299" s="314"/>
      <c r="T299" s="315"/>
      <c r="U299" s="325" t="str">
        <f t="shared" si="26"/>
        <v/>
      </c>
      <c r="V299" s="330"/>
      <c r="W299" s="331"/>
      <c r="X299" s="331"/>
      <c r="Y299" s="332"/>
      <c r="Z299" s="113" t="str">
        <f t="shared" si="23"/>
        <v/>
      </c>
      <c r="AA299" s="46" t="str">
        <f t="shared" si="24"/>
        <v/>
      </c>
      <c r="AB299" s="46" t="str">
        <f t="shared" si="25"/>
        <v/>
      </c>
      <c r="AC299" s="45"/>
      <c r="AD299" s="26"/>
      <c r="AE299" s="26"/>
      <c r="AF299" s="27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</row>
    <row r="300" spans="1:219" ht="20.100000000000001" customHeight="1" x14ac:dyDescent="0.3">
      <c r="A300" s="17">
        <v>296</v>
      </c>
      <c r="B300" s="1"/>
      <c r="C300" s="3"/>
      <c r="D300" s="3"/>
      <c r="E300" s="63"/>
      <c r="F300" s="313"/>
      <c r="G300" s="314"/>
      <c r="H300" s="314"/>
      <c r="I300" s="314"/>
      <c r="J300" s="314"/>
      <c r="K300" s="314"/>
      <c r="L300" s="314"/>
      <c r="M300" s="314"/>
      <c r="N300" s="315"/>
      <c r="O300" s="315"/>
      <c r="P300" s="321" t="str">
        <f t="shared" si="22"/>
        <v xml:space="preserve"> </v>
      </c>
      <c r="Q300" s="70"/>
      <c r="R300" s="314"/>
      <c r="S300" s="314"/>
      <c r="T300" s="315"/>
      <c r="U300" s="325" t="str">
        <f t="shared" si="26"/>
        <v/>
      </c>
      <c r="V300" s="330"/>
      <c r="W300" s="331"/>
      <c r="X300" s="331"/>
      <c r="Y300" s="332"/>
      <c r="Z300" s="113" t="str">
        <f t="shared" si="23"/>
        <v/>
      </c>
      <c r="AA300" s="46" t="str">
        <f t="shared" si="24"/>
        <v/>
      </c>
      <c r="AB300" s="46" t="str">
        <f t="shared" si="25"/>
        <v/>
      </c>
      <c r="AC300" s="45"/>
      <c r="AD300" s="26"/>
      <c r="AE300" s="26"/>
      <c r="AF300" s="27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</row>
    <row r="301" spans="1:219" ht="20.100000000000001" customHeight="1" x14ac:dyDescent="0.3">
      <c r="A301" s="17">
        <v>297</v>
      </c>
      <c r="B301" s="1"/>
      <c r="C301" s="3"/>
      <c r="D301" s="3"/>
      <c r="E301" s="63"/>
      <c r="F301" s="313"/>
      <c r="G301" s="314"/>
      <c r="H301" s="314"/>
      <c r="I301" s="314"/>
      <c r="J301" s="314"/>
      <c r="K301" s="314"/>
      <c r="L301" s="314"/>
      <c r="M301" s="314"/>
      <c r="N301" s="315"/>
      <c r="O301" s="315"/>
      <c r="P301" s="321" t="str">
        <f t="shared" si="22"/>
        <v xml:space="preserve"> </v>
      </c>
      <c r="Q301" s="70"/>
      <c r="R301" s="314"/>
      <c r="S301" s="314"/>
      <c r="T301" s="315"/>
      <c r="U301" s="325" t="str">
        <f t="shared" si="26"/>
        <v/>
      </c>
      <c r="V301" s="330"/>
      <c r="W301" s="331"/>
      <c r="X301" s="331"/>
      <c r="Y301" s="332"/>
      <c r="Z301" s="113" t="str">
        <f t="shared" si="23"/>
        <v/>
      </c>
      <c r="AA301" s="46" t="str">
        <f t="shared" si="24"/>
        <v/>
      </c>
      <c r="AB301" s="46" t="str">
        <f t="shared" si="25"/>
        <v/>
      </c>
      <c r="AC301" s="45"/>
      <c r="AD301" s="26"/>
      <c r="AE301" s="26"/>
      <c r="AF301" s="27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</row>
    <row r="302" spans="1:219" ht="20.100000000000001" customHeight="1" x14ac:dyDescent="0.3">
      <c r="A302" s="17">
        <v>298</v>
      </c>
      <c r="B302" s="1"/>
      <c r="C302" s="3"/>
      <c r="D302" s="3"/>
      <c r="E302" s="63"/>
      <c r="F302" s="313"/>
      <c r="G302" s="314"/>
      <c r="H302" s="314"/>
      <c r="I302" s="314"/>
      <c r="J302" s="314"/>
      <c r="K302" s="314"/>
      <c r="L302" s="314"/>
      <c r="M302" s="314"/>
      <c r="N302" s="315"/>
      <c r="O302" s="315"/>
      <c r="P302" s="321" t="str">
        <f t="shared" si="22"/>
        <v xml:space="preserve"> </v>
      </c>
      <c r="Q302" s="70"/>
      <c r="R302" s="314"/>
      <c r="S302" s="314"/>
      <c r="T302" s="315"/>
      <c r="U302" s="325" t="str">
        <f t="shared" si="26"/>
        <v/>
      </c>
      <c r="V302" s="330"/>
      <c r="W302" s="331"/>
      <c r="X302" s="331"/>
      <c r="Y302" s="332"/>
      <c r="Z302" s="113" t="str">
        <f t="shared" si="23"/>
        <v/>
      </c>
      <c r="AA302" s="46" t="str">
        <f t="shared" si="24"/>
        <v/>
      </c>
      <c r="AB302" s="46" t="str">
        <f t="shared" si="25"/>
        <v/>
      </c>
      <c r="AC302" s="45"/>
      <c r="AD302" s="26"/>
      <c r="AE302" s="26"/>
      <c r="AF302" s="27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</row>
    <row r="303" spans="1:219" ht="20.100000000000001" customHeight="1" x14ac:dyDescent="0.3">
      <c r="A303" s="17">
        <v>299</v>
      </c>
      <c r="B303" s="1"/>
      <c r="C303" s="3"/>
      <c r="D303" s="3"/>
      <c r="E303" s="63"/>
      <c r="F303" s="313"/>
      <c r="G303" s="314"/>
      <c r="H303" s="314"/>
      <c r="I303" s="314"/>
      <c r="J303" s="314"/>
      <c r="K303" s="314"/>
      <c r="L303" s="314"/>
      <c r="M303" s="314"/>
      <c r="N303" s="315"/>
      <c r="O303" s="315"/>
      <c r="P303" s="321" t="str">
        <f t="shared" si="22"/>
        <v xml:space="preserve"> </v>
      </c>
      <c r="Q303" s="70"/>
      <c r="R303" s="314"/>
      <c r="S303" s="314"/>
      <c r="T303" s="315"/>
      <c r="U303" s="325" t="str">
        <f t="shared" si="26"/>
        <v/>
      </c>
      <c r="V303" s="330"/>
      <c r="W303" s="331"/>
      <c r="X303" s="331"/>
      <c r="Y303" s="332"/>
      <c r="Z303" s="113" t="str">
        <f t="shared" si="23"/>
        <v/>
      </c>
      <c r="AA303" s="46" t="str">
        <f t="shared" si="24"/>
        <v/>
      </c>
      <c r="AB303" s="46" t="str">
        <f t="shared" si="25"/>
        <v/>
      </c>
      <c r="AC303" s="45"/>
      <c r="AD303" s="26"/>
      <c r="AE303" s="26"/>
      <c r="AF303" s="27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</row>
    <row r="304" spans="1:219" ht="20.100000000000001" customHeight="1" thickBot="1" x14ac:dyDescent="0.35">
      <c r="A304" s="18">
        <v>300</v>
      </c>
      <c r="B304" s="4"/>
      <c r="C304" s="5"/>
      <c r="D304" s="5"/>
      <c r="E304" s="64"/>
      <c r="F304" s="316"/>
      <c r="G304" s="317"/>
      <c r="H304" s="317"/>
      <c r="I304" s="317"/>
      <c r="J304" s="317"/>
      <c r="K304" s="317"/>
      <c r="L304" s="317"/>
      <c r="M304" s="317"/>
      <c r="N304" s="318"/>
      <c r="O304" s="319"/>
      <c r="P304" s="322" t="str">
        <f t="shared" si="22"/>
        <v xml:space="preserve"> </v>
      </c>
      <c r="Q304" s="71"/>
      <c r="R304" s="317"/>
      <c r="S304" s="317"/>
      <c r="T304" s="318"/>
      <c r="U304" s="326" t="str">
        <f t="shared" si="26"/>
        <v/>
      </c>
      <c r="V304" s="333"/>
      <c r="W304" s="334"/>
      <c r="X304" s="334"/>
      <c r="Y304" s="335"/>
      <c r="Z304" s="114" t="str">
        <f t="shared" si="23"/>
        <v/>
      </c>
      <c r="AA304" s="47" t="str">
        <f t="shared" si="24"/>
        <v/>
      </c>
      <c r="AB304" s="47" t="str">
        <f t="shared" si="25"/>
        <v/>
      </c>
      <c r="AC304" s="45"/>
      <c r="AD304" s="26"/>
      <c r="AE304" s="26"/>
      <c r="AF304" s="27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</row>
    <row r="305" spans="2:219" ht="20.100000000000001" customHeight="1" x14ac:dyDescent="0.2">
      <c r="B305" s="20"/>
      <c r="C305" s="21"/>
      <c r="D305" s="123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9"/>
      <c r="AC305" s="45"/>
      <c r="AD305" s="26"/>
      <c r="AE305" s="26"/>
      <c r="AF305" s="27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</row>
    <row r="306" spans="2:219" ht="12.75" hidden="1" customHeight="1" x14ac:dyDescent="0.2"/>
  </sheetData>
  <sheetProtection algorithmName="SHA-512" hashValue="6vKpYYoIkF89DGOZuqxzWeK6Nsn+AMuzgD4XHMa9lFZ/VgmAAkxaExiceO0AdqbJGdnis2PHamLh8d3vjjbORQ==" saltValue="TcPkwaNt7IEhNa3edEP73w==" spinCount="100000" sheet="1" selectLockedCells="1"/>
  <protectedRanges>
    <protectedRange sqref="B5:O304" name="Bereich1_1"/>
    <protectedRange sqref="R5:T304" name="Bereich12"/>
  </protectedRanges>
  <mergeCells count="14">
    <mergeCell ref="AD14:AE15"/>
    <mergeCell ref="AA1:AA3"/>
    <mergeCell ref="AB1:AB4"/>
    <mergeCell ref="Q2:Q4"/>
    <mergeCell ref="R2:R3"/>
    <mergeCell ref="S2:S3"/>
    <mergeCell ref="T2:T3"/>
    <mergeCell ref="Q1:U1"/>
    <mergeCell ref="A1:A4"/>
    <mergeCell ref="B1:C2"/>
    <mergeCell ref="D1:D4"/>
    <mergeCell ref="E1:E4"/>
    <mergeCell ref="F1:P2"/>
    <mergeCell ref="B4:C4"/>
  </mergeCells>
  <conditionalFormatting sqref="P5:P174">
    <cfRule type="cellIs" dxfId="37" priority="11" stopIfTrue="1" operator="greaterThan">
      <formula>#REF!</formula>
    </cfRule>
    <cfRule type="cellIs" dxfId="36" priority="12" stopIfTrue="1" operator="lessThan">
      <formula>0</formula>
    </cfRule>
  </conditionalFormatting>
  <conditionalFormatting sqref="R5:T174 V304:Y304 R304:T304 V5:Y174 F5:O304">
    <cfRule type="cellIs" dxfId="35" priority="10" stopIfTrue="1" operator="notBetween">
      <formula>F$4</formula>
      <formula>0</formula>
    </cfRule>
  </conditionalFormatting>
  <conditionalFormatting sqref="AC5:AC303">
    <cfRule type="expression" dxfId="34" priority="9" stopIfTrue="1">
      <formula>$E5=" "</formula>
    </cfRule>
  </conditionalFormatting>
  <conditionalFormatting sqref="E5:E304">
    <cfRule type="containsText" dxfId="33" priority="8" stopIfTrue="1" operator="containsText" text=" ">
      <formula>NOT(ISERROR(SEARCH(" ",E5)))</formula>
    </cfRule>
  </conditionalFormatting>
  <conditionalFormatting sqref="R5:T174 V304:Y304 R304:T304 V5:Y174 J5:O304">
    <cfRule type="expression" dxfId="32" priority="7" stopIfTrue="1">
      <formula>ROUNDDOWN(2*J5,0)-2*J5&lt;0</formula>
    </cfRule>
  </conditionalFormatting>
  <conditionalFormatting sqref="P175:P303">
    <cfRule type="cellIs" dxfId="31" priority="5" stopIfTrue="1" operator="greaterThan">
      <formula>#REF!</formula>
    </cfRule>
    <cfRule type="cellIs" dxfId="30" priority="6" stopIfTrue="1" operator="lessThan">
      <formula>0</formula>
    </cfRule>
  </conditionalFormatting>
  <conditionalFormatting sqref="R175:T303 V175:Y303">
    <cfRule type="cellIs" dxfId="29" priority="4" stopIfTrue="1" operator="notBetween">
      <formula>R$4</formula>
      <formula>0</formula>
    </cfRule>
  </conditionalFormatting>
  <conditionalFormatting sqref="R175:T303 V175:Y303">
    <cfRule type="expression" dxfId="28" priority="3" stopIfTrue="1">
      <formula>ROUNDDOWN(2*R175,0)-2*R175&lt;0</formula>
    </cfRule>
  </conditionalFormatting>
  <conditionalFormatting sqref="P304">
    <cfRule type="cellIs" dxfId="27" priority="1" stopIfTrue="1" operator="greaterThan">
      <formula>#REF!</formula>
    </cfRule>
    <cfRule type="cellIs" dxfId="26" priority="2" stopIfTrue="1" operator="lessThan">
      <formula>0</formula>
    </cfRule>
  </conditionalFormatting>
  <conditionalFormatting sqref="AC304:AC305">
    <cfRule type="expression" dxfId="25" priority="17" stopIfTrue="1">
      <formula>#REF!=" "</formula>
    </cfRule>
  </conditionalFormatting>
  <conditionalFormatting sqref="T5:T304">
    <cfRule type="cellIs" dxfId="24" priority="161" stopIfTrue="1" operator="notBetween">
      <formula>T$4</formula>
      <formula>0</formula>
    </cfRule>
    <cfRule type="expression" dxfId="23" priority="162" stopIfTrue="1">
      <formula>ROUNDDOWN(2*T5,0)-2*T5&lt;0</formula>
    </cfRule>
    <cfRule type="expression" dxfId="22" priority="163" stopIfTrue="1">
      <formula>AND(E5&lt;&gt;"",T5&gt;2)</formula>
    </cfRule>
  </conditionalFormatting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HK307"/>
  <sheetViews>
    <sheetView topLeftCell="B1" zoomScaleNormal="100" workbookViewId="0">
      <selection activeCell="B5" sqref="B5"/>
    </sheetView>
  </sheetViews>
  <sheetFormatPr baseColWidth="10" defaultColWidth="0" defaultRowHeight="0" customHeight="1" zeroHeight="1" x14ac:dyDescent="0.2"/>
  <cols>
    <col min="1" max="1" width="6.83203125" style="19" customWidth="1"/>
    <col min="2" max="2" width="20.33203125" style="22" customWidth="1"/>
    <col min="3" max="3" width="14" style="22" bestFit="1" customWidth="1"/>
    <col min="4" max="4" width="14" style="22" customWidth="1"/>
    <col min="5" max="5" width="6.33203125" style="22" customWidth="1"/>
    <col min="6" max="15" width="6.83203125" style="23" customWidth="1"/>
    <col min="16" max="16" width="8.83203125" style="23" customWidth="1"/>
    <col min="17" max="17" width="6.83203125" style="23" customWidth="1"/>
    <col min="18" max="18" width="7.6640625" style="23" customWidth="1"/>
    <col min="19" max="19" width="7.33203125" style="23" customWidth="1"/>
    <col min="20" max="20" width="6.83203125" style="23" customWidth="1"/>
    <col min="21" max="21" width="17.33203125" style="23" customWidth="1"/>
    <col min="22" max="25" width="7.83203125" style="23" customWidth="1"/>
    <col min="26" max="26" width="14.83203125" style="23" customWidth="1"/>
    <col min="27" max="27" width="9.33203125" style="10" customWidth="1"/>
    <col min="28" max="28" width="8.83203125" style="10" customWidth="1"/>
    <col min="29" max="29" width="17.1640625" style="10" customWidth="1"/>
    <col min="30" max="30" width="7.83203125" style="10" bestFit="1" customWidth="1"/>
    <col min="31" max="31" width="5.33203125" style="10" bestFit="1" customWidth="1"/>
    <col min="32" max="32" width="5.83203125" style="10" hidden="1" customWidth="1"/>
    <col min="33" max="33" width="5.1640625" style="10" hidden="1" customWidth="1"/>
    <col min="34" max="34" width="7.33203125" style="10" hidden="1" customWidth="1"/>
    <col min="35" max="16384" width="4.33203125" style="10" hidden="1"/>
  </cols>
  <sheetData>
    <row r="1" spans="1:219" ht="18" customHeight="1" x14ac:dyDescent="0.2">
      <c r="A1" s="408" t="s">
        <v>7</v>
      </c>
      <c r="B1" s="411" t="s">
        <v>45</v>
      </c>
      <c r="C1" s="424"/>
      <c r="D1" s="422" t="s">
        <v>71</v>
      </c>
      <c r="E1" s="415" t="s">
        <v>40</v>
      </c>
      <c r="F1" s="393" t="s">
        <v>43</v>
      </c>
      <c r="G1" s="394"/>
      <c r="H1" s="394"/>
      <c r="I1" s="394"/>
      <c r="J1" s="394"/>
      <c r="K1" s="394"/>
      <c r="L1" s="394"/>
      <c r="M1" s="394"/>
      <c r="N1" s="394"/>
      <c r="O1" s="394"/>
      <c r="P1" s="395"/>
      <c r="Q1" s="467" t="s">
        <v>42</v>
      </c>
      <c r="R1" s="468"/>
      <c r="S1" s="468"/>
      <c r="T1" s="468"/>
      <c r="U1" s="469"/>
      <c r="V1" s="54"/>
      <c r="W1" s="56"/>
      <c r="X1" s="56"/>
      <c r="Y1" s="56"/>
      <c r="Z1" s="56"/>
      <c r="AA1" s="405" t="s">
        <v>6</v>
      </c>
      <c r="AB1" s="382" t="s">
        <v>2</v>
      </c>
    </row>
    <row r="2" spans="1:219" ht="78.75" customHeight="1" thickBot="1" x14ac:dyDescent="0.25">
      <c r="A2" s="409"/>
      <c r="B2" s="413"/>
      <c r="C2" s="414"/>
      <c r="D2" s="429"/>
      <c r="E2" s="416"/>
      <c r="F2" s="396"/>
      <c r="G2" s="397"/>
      <c r="H2" s="397"/>
      <c r="I2" s="397"/>
      <c r="J2" s="397"/>
      <c r="K2" s="397"/>
      <c r="L2" s="397"/>
      <c r="M2" s="397"/>
      <c r="N2" s="397"/>
      <c r="O2" s="397"/>
      <c r="P2" s="398"/>
      <c r="Q2" s="402" t="s">
        <v>77</v>
      </c>
      <c r="R2" s="418" t="s">
        <v>38</v>
      </c>
      <c r="S2" s="391" t="s">
        <v>34</v>
      </c>
      <c r="T2" s="389" t="s">
        <v>39</v>
      </c>
      <c r="U2" s="42"/>
      <c r="V2" s="53"/>
      <c r="W2" s="55" t="s">
        <v>41</v>
      </c>
      <c r="X2" s="55"/>
      <c r="Y2" s="55"/>
      <c r="Z2" s="55"/>
      <c r="AA2" s="406"/>
      <c r="AB2" s="383"/>
    </row>
    <row r="3" spans="1:219" s="14" customFormat="1" ht="18" customHeight="1" thickBot="1" x14ac:dyDescent="0.35">
      <c r="A3" s="409"/>
      <c r="B3" s="11" t="s">
        <v>0</v>
      </c>
      <c r="C3" s="12" t="s">
        <v>1</v>
      </c>
      <c r="D3" s="429"/>
      <c r="E3" s="416"/>
      <c r="F3" s="41">
        <v>1</v>
      </c>
      <c r="G3" s="30">
        <v>2</v>
      </c>
      <c r="H3" s="30">
        <v>3</v>
      </c>
      <c r="I3" s="30">
        <v>4</v>
      </c>
      <c r="J3" s="30">
        <v>5</v>
      </c>
      <c r="K3" s="41">
        <v>6</v>
      </c>
      <c r="L3" s="30">
        <v>7</v>
      </c>
      <c r="M3" s="30">
        <v>8</v>
      </c>
      <c r="N3" s="30">
        <v>9</v>
      </c>
      <c r="O3" s="57">
        <v>10</v>
      </c>
      <c r="P3" s="81" t="s">
        <v>35</v>
      </c>
      <c r="Q3" s="403"/>
      <c r="R3" s="419"/>
      <c r="S3" s="392"/>
      <c r="T3" s="390"/>
      <c r="U3" s="43" t="s">
        <v>35</v>
      </c>
      <c r="V3" s="41">
        <v>1</v>
      </c>
      <c r="W3" s="30">
        <v>2</v>
      </c>
      <c r="X3" s="30">
        <v>3</v>
      </c>
      <c r="Y3" s="41">
        <v>4</v>
      </c>
      <c r="Z3" s="44" t="s">
        <v>35</v>
      </c>
      <c r="AA3" s="426"/>
      <c r="AB3" s="383"/>
      <c r="AC3" s="10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</row>
    <row r="4" spans="1:219" s="14" customFormat="1" ht="18" customHeight="1" thickBot="1" x14ac:dyDescent="0.25">
      <c r="A4" s="410"/>
      <c r="B4" s="420" t="s">
        <v>3</v>
      </c>
      <c r="C4" s="421"/>
      <c r="D4" s="430"/>
      <c r="E4" s="425"/>
      <c r="F4" s="31">
        <v>4</v>
      </c>
      <c r="G4" s="120">
        <v>2</v>
      </c>
      <c r="H4" s="120">
        <v>4</v>
      </c>
      <c r="I4" s="120">
        <v>3</v>
      </c>
      <c r="J4" s="120">
        <v>3</v>
      </c>
      <c r="K4" s="15">
        <v>3</v>
      </c>
      <c r="L4" s="120">
        <v>8</v>
      </c>
      <c r="M4" s="120">
        <v>4</v>
      </c>
      <c r="N4" s="120">
        <v>3</v>
      </c>
      <c r="O4" s="121">
        <v>6</v>
      </c>
      <c r="P4" s="80">
        <f>SUM(F4:O4)</f>
        <v>40</v>
      </c>
      <c r="Q4" s="404"/>
      <c r="R4" s="58">
        <v>24</v>
      </c>
      <c r="S4" s="52">
        <v>12</v>
      </c>
      <c r="T4" s="65">
        <v>4</v>
      </c>
      <c r="U4" s="39">
        <f>SUM(R4:T4)</f>
        <v>40</v>
      </c>
      <c r="V4" s="58">
        <v>5</v>
      </c>
      <c r="W4" s="52">
        <v>5</v>
      </c>
      <c r="X4" s="52">
        <v>5</v>
      </c>
      <c r="Y4" s="58">
        <v>5</v>
      </c>
      <c r="Z4" s="29">
        <f>SUM(V4:Y4)</f>
        <v>20</v>
      </c>
      <c r="AA4" s="78">
        <f>SUM(P4+U4+Z4)</f>
        <v>100</v>
      </c>
      <c r="AB4" s="466"/>
      <c r="AC4" s="10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19" s="27" customFormat="1" ht="20.100000000000001" customHeight="1" x14ac:dyDescent="0.3">
      <c r="A5" s="16">
        <v>1</v>
      </c>
      <c r="B5" s="6"/>
      <c r="C5" s="7"/>
      <c r="D5" s="7"/>
      <c r="E5" s="76"/>
      <c r="F5" s="310"/>
      <c r="G5" s="311"/>
      <c r="H5" s="311"/>
      <c r="I5" s="311"/>
      <c r="J5" s="311"/>
      <c r="K5" s="311"/>
      <c r="L5" s="311"/>
      <c r="M5" s="311"/>
      <c r="N5" s="311"/>
      <c r="O5" s="312"/>
      <c r="P5" s="320" t="str">
        <f>IF(SUM(F5:O5)&gt;0,SUM(F5:O5)," ")</f>
        <v xml:space="preserve"> </v>
      </c>
      <c r="Q5" s="69"/>
      <c r="R5" s="323"/>
      <c r="S5" s="323"/>
      <c r="T5" s="323"/>
      <c r="U5" s="324" t="str">
        <f>IF(SUM(R5:T5)&gt;0,SUM(R5:T5)," ")</f>
        <v xml:space="preserve"> </v>
      </c>
      <c r="V5" s="327"/>
      <c r="W5" s="328"/>
      <c r="X5" s="328"/>
      <c r="Y5" s="329"/>
      <c r="Z5" s="112" t="str">
        <f t="shared" ref="Z5:Z34" si="0">IF(SUM(V5:Y5)&gt;0,IF(E5&lt;&gt;"",SUM(X5:Y5),SUM(V5:Y5)),"")</f>
        <v/>
      </c>
      <c r="AA5" s="50" t="str">
        <f>IF(SUM(F5:O5)+SUM(R5:T5)+SUM(V5:Y5)&gt;0,IF(E5&lt;&gt;"",SUM(F5:O5)+SUM(R5:T5)+SUM(X5:Y5),SUM(F5:O5)+SUM(R5:T5)+SUM(V5:Y5)),"")</f>
        <v/>
      </c>
      <c r="AB5" s="201" t="str">
        <f t="shared" ref="AB5:AB34" si="1">IF(AA5&lt;&gt;"",IF(E5&lt;&gt;"",VLOOKUP(AA5,$AD$17:$AE$22,2),VLOOKUP(AA5,$AD$6:$AE$11,2)),"")</f>
        <v/>
      </c>
      <c r="AC5" s="13"/>
      <c r="AD5" s="25" t="s">
        <v>5</v>
      </c>
      <c r="AE5" s="25" t="s">
        <v>4</v>
      </c>
      <c r="AF5" s="27" t="str">
        <f t="shared" ref="AF5:AF34" si="2">(IF(C5&lt;&gt;"",VLOOKUP(Z5,$AH$7:$AI$12,2)-VLOOKUP(Z5,$AH$18:$AI$23,2),""))</f>
        <v/>
      </c>
      <c r="AG5" s="25" t="s">
        <v>4</v>
      </c>
      <c r="AH5" s="33" t="str">
        <f>AD5</f>
        <v>Punkte</v>
      </c>
      <c r="AI5" s="26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</row>
    <row r="6" spans="1:219" ht="20.100000000000001" customHeight="1" x14ac:dyDescent="0.3">
      <c r="A6" s="17">
        <v>2</v>
      </c>
      <c r="B6" s="1"/>
      <c r="C6" s="3"/>
      <c r="D6" s="3"/>
      <c r="E6" s="63"/>
      <c r="F6" s="313"/>
      <c r="G6" s="314"/>
      <c r="H6" s="314"/>
      <c r="I6" s="314"/>
      <c r="J6" s="314"/>
      <c r="K6" s="314"/>
      <c r="L6" s="314"/>
      <c r="M6" s="314"/>
      <c r="N6" s="314"/>
      <c r="O6" s="315"/>
      <c r="P6" s="321" t="str">
        <f t="shared" ref="P6:P34" si="3">IF(SUM(F6:O6)&gt;0,SUM(F6:O6)," ")</f>
        <v xml:space="preserve"> </v>
      </c>
      <c r="Q6" s="70"/>
      <c r="R6" s="314"/>
      <c r="S6" s="314"/>
      <c r="T6" s="315"/>
      <c r="U6" s="325" t="str">
        <f t="shared" ref="U6:U34" si="4">IF(SUM(R6:T6)&gt;0,SUM(R6:T6),"")</f>
        <v/>
      </c>
      <c r="V6" s="330"/>
      <c r="W6" s="331"/>
      <c r="X6" s="331"/>
      <c r="Y6" s="332"/>
      <c r="Z6" s="113" t="str">
        <f t="shared" si="0"/>
        <v/>
      </c>
      <c r="AA6" s="46" t="str">
        <f t="shared" ref="AA6:AA34" si="5">IF(SUM(F6:O6)+SUM(R6:T6)+SUM(V6:Y6)&gt;0,IF(E6&lt;&gt;"",SUM(F6:O6)+SUM(R6:T6)+SUM(X6:Y6),SUM(F6:O6)+SUM(R6:T6)+SUM(V6:Y6)),"")</f>
        <v/>
      </c>
      <c r="AB6" s="46" t="str">
        <f t="shared" si="1"/>
        <v/>
      </c>
      <c r="AC6" s="13"/>
      <c r="AD6" s="28">
        <v>0</v>
      </c>
      <c r="AE6" s="25">
        <v>6</v>
      </c>
      <c r="AF6" s="27" t="str">
        <f t="shared" si="2"/>
        <v/>
      </c>
      <c r="AG6" s="25" t="s">
        <v>16</v>
      </c>
      <c r="AH6" s="33">
        <f>AD12</f>
        <v>100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19" ht="20.100000000000001" customHeight="1" x14ac:dyDescent="0.3">
      <c r="A7" s="17">
        <v>3</v>
      </c>
      <c r="B7" s="1"/>
      <c r="C7" s="3"/>
      <c r="D7" s="3"/>
      <c r="E7" s="63"/>
      <c r="F7" s="313"/>
      <c r="G7" s="314"/>
      <c r="H7" s="314"/>
      <c r="I7" s="314"/>
      <c r="J7" s="314"/>
      <c r="K7" s="314"/>
      <c r="L7" s="314"/>
      <c r="M7" s="314"/>
      <c r="N7" s="314"/>
      <c r="O7" s="315"/>
      <c r="P7" s="321" t="str">
        <f t="shared" si="3"/>
        <v xml:space="preserve"> </v>
      </c>
      <c r="Q7" s="70"/>
      <c r="R7" s="314"/>
      <c r="S7" s="314"/>
      <c r="T7" s="315"/>
      <c r="U7" s="325" t="str">
        <f t="shared" si="4"/>
        <v/>
      </c>
      <c r="V7" s="330"/>
      <c r="W7" s="331"/>
      <c r="X7" s="331"/>
      <c r="Y7" s="332"/>
      <c r="Z7" s="113" t="str">
        <f t="shared" si="0"/>
        <v/>
      </c>
      <c r="AA7" s="46" t="str">
        <f t="shared" si="5"/>
        <v/>
      </c>
      <c r="AB7" s="46" t="str">
        <f t="shared" si="1"/>
        <v/>
      </c>
      <c r="AC7" s="45" t="str">
        <f t="shared" ref="AC7:AC36" si="6">IF($E5=" ","Leertaste bei D!","")</f>
        <v/>
      </c>
      <c r="AD7" s="28">
        <v>20</v>
      </c>
      <c r="AE7" s="25">
        <v>5</v>
      </c>
      <c r="AF7" s="27" t="str">
        <f t="shared" si="2"/>
        <v/>
      </c>
      <c r="AG7" s="25">
        <v>1</v>
      </c>
      <c r="AH7" s="33">
        <f>AD11</f>
        <v>90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19" ht="20.100000000000001" customHeight="1" x14ac:dyDescent="0.3">
      <c r="A8" s="17">
        <v>4</v>
      </c>
      <c r="B8" s="1"/>
      <c r="C8" s="3"/>
      <c r="D8" s="3"/>
      <c r="E8" s="63"/>
      <c r="F8" s="313"/>
      <c r="G8" s="314"/>
      <c r="H8" s="314"/>
      <c r="I8" s="314"/>
      <c r="J8" s="314"/>
      <c r="K8" s="314"/>
      <c r="L8" s="314"/>
      <c r="M8" s="314"/>
      <c r="N8" s="314"/>
      <c r="O8" s="315"/>
      <c r="P8" s="321" t="str">
        <f t="shared" si="3"/>
        <v xml:space="preserve"> </v>
      </c>
      <c r="Q8" s="70"/>
      <c r="R8" s="314"/>
      <c r="S8" s="314"/>
      <c r="T8" s="315"/>
      <c r="U8" s="325" t="str">
        <f t="shared" si="4"/>
        <v/>
      </c>
      <c r="V8" s="330"/>
      <c r="W8" s="331"/>
      <c r="X8" s="331"/>
      <c r="Y8" s="332"/>
      <c r="Z8" s="113" t="str">
        <f t="shared" si="0"/>
        <v/>
      </c>
      <c r="AA8" s="46" t="str">
        <f t="shared" si="5"/>
        <v/>
      </c>
      <c r="AB8" s="46" t="str">
        <f t="shared" si="1"/>
        <v/>
      </c>
      <c r="AC8" s="45" t="str">
        <f t="shared" si="6"/>
        <v/>
      </c>
      <c r="AD8" s="28">
        <v>45</v>
      </c>
      <c r="AE8" s="25">
        <v>4</v>
      </c>
      <c r="AF8" s="27" t="str">
        <f t="shared" si="2"/>
        <v/>
      </c>
      <c r="AG8" s="25">
        <v>2</v>
      </c>
      <c r="AH8" s="33">
        <f>AD10</f>
        <v>75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</row>
    <row r="9" spans="1:219" ht="20.100000000000001" customHeight="1" x14ac:dyDescent="0.3">
      <c r="A9" s="17">
        <v>5</v>
      </c>
      <c r="B9" s="1"/>
      <c r="C9" s="3"/>
      <c r="D9" s="3"/>
      <c r="E9" s="77"/>
      <c r="F9" s="313"/>
      <c r="G9" s="314"/>
      <c r="H9" s="314"/>
      <c r="I9" s="314"/>
      <c r="J9" s="314"/>
      <c r="K9" s="314"/>
      <c r="L9" s="314"/>
      <c r="M9" s="314"/>
      <c r="N9" s="314"/>
      <c r="O9" s="315"/>
      <c r="P9" s="321" t="str">
        <f t="shared" si="3"/>
        <v xml:space="preserve"> </v>
      </c>
      <c r="Q9" s="70"/>
      <c r="R9" s="314"/>
      <c r="S9" s="314"/>
      <c r="T9" s="315"/>
      <c r="U9" s="325" t="str">
        <f t="shared" si="4"/>
        <v/>
      </c>
      <c r="V9" s="330"/>
      <c r="W9" s="331"/>
      <c r="X9" s="331"/>
      <c r="Y9" s="332"/>
      <c r="Z9" s="113" t="str">
        <f t="shared" si="0"/>
        <v/>
      </c>
      <c r="AA9" s="46" t="str">
        <f t="shared" si="5"/>
        <v/>
      </c>
      <c r="AB9" s="46" t="str">
        <f t="shared" si="1"/>
        <v/>
      </c>
      <c r="AC9" s="45" t="str">
        <f t="shared" si="6"/>
        <v/>
      </c>
      <c r="AD9" s="28">
        <v>60</v>
      </c>
      <c r="AE9" s="25">
        <v>3</v>
      </c>
      <c r="AF9" s="27" t="str">
        <f t="shared" si="2"/>
        <v/>
      </c>
      <c r="AG9" s="25">
        <v>3</v>
      </c>
      <c r="AH9" s="33">
        <f>AD9</f>
        <v>60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</row>
    <row r="10" spans="1:219" ht="20.100000000000001" customHeight="1" x14ac:dyDescent="0.3">
      <c r="A10" s="17">
        <v>6</v>
      </c>
      <c r="B10" s="1"/>
      <c r="C10" s="3"/>
      <c r="D10" s="3"/>
      <c r="E10" s="63"/>
      <c r="F10" s="313"/>
      <c r="G10" s="314"/>
      <c r="H10" s="314"/>
      <c r="I10" s="314"/>
      <c r="J10" s="314"/>
      <c r="K10" s="314"/>
      <c r="L10" s="314"/>
      <c r="M10" s="314"/>
      <c r="N10" s="314"/>
      <c r="O10" s="315"/>
      <c r="P10" s="321" t="str">
        <f t="shared" si="3"/>
        <v xml:space="preserve"> </v>
      </c>
      <c r="Q10" s="70"/>
      <c r="R10" s="314"/>
      <c r="S10" s="314"/>
      <c r="T10" s="315"/>
      <c r="U10" s="325" t="str">
        <f t="shared" si="4"/>
        <v/>
      </c>
      <c r="V10" s="330"/>
      <c r="W10" s="331"/>
      <c r="X10" s="331"/>
      <c r="Y10" s="332"/>
      <c r="Z10" s="113" t="str">
        <f t="shared" si="0"/>
        <v/>
      </c>
      <c r="AA10" s="46" t="str">
        <f t="shared" si="5"/>
        <v/>
      </c>
      <c r="AB10" s="46" t="str">
        <f t="shared" si="1"/>
        <v/>
      </c>
      <c r="AC10" s="45" t="str">
        <f t="shared" si="6"/>
        <v/>
      </c>
      <c r="AD10" s="28">
        <v>75</v>
      </c>
      <c r="AE10" s="25">
        <v>2</v>
      </c>
      <c r="AF10" s="27" t="str">
        <f t="shared" si="2"/>
        <v/>
      </c>
      <c r="AG10" s="25">
        <v>4</v>
      </c>
      <c r="AH10" s="35">
        <f>AD8</f>
        <v>45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</row>
    <row r="11" spans="1:219" ht="20.100000000000001" customHeight="1" x14ac:dyDescent="0.3">
      <c r="A11" s="17">
        <v>7</v>
      </c>
      <c r="B11" s="1"/>
      <c r="C11" s="3"/>
      <c r="D11" s="3"/>
      <c r="E11" s="63"/>
      <c r="F11" s="313"/>
      <c r="G11" s="314"/>
      <c r="H11" s="314"/>
      <c r="I11" s="314"/>
      <c r="J11" s="314"/>
      <c r="K11" s="314"/>
      <c r="L11" s="314"/>
      <c r="M11" s="314"/>
      <c r="N11" s="314"/>
      <c r="O11" s="315"/>
      <c r="P11" s="321" t="str">
        <f t="shared" si="3"/>
        <v xml:space="preserve"> </v>
      </c>
      <c r="Q11" s="70"/>
      <c r="R11" s="314"/>
      <c r="S11" s="314"/>
      <c r="T11" s="315"/>
      <c r="U11" s="325" t="str">
        <f t="shared" si="4"/>
        <v/>
      </c>
      <c r="V11" s="330"/>
      <c r="W11" s="331"/>
      <c r="X11" s="331"/>
      <c r="Y11" s="332"/>
      <c r="Z11" s="113" t="str">
        <f t="shared" si="0"/>
        <v/>
      </c>
      <c r="AA11" s="46" t="str">
        <f t="shared" si="5"/>
        <v/>
      </c>
      <c r="AB11" s="46" t="str">
        <f t="shared" si="1"/>
        <v/>
      </c>
      <c r="AC11" s="45" t="str">
        <f t="shared" si="6"/>
        <v/>
      </c>
      <c r="AD11" s="28">
        <v>90</v>
      </c>
      <c r="AE11" s="25">
        <v>1</v>
      </c>
      <c r="AF11" s="27" t="str">
        <f t="shared" si="2"/>
        <v/>
      </c>
      <c r="AG11" s="25">
        <v>5</v>
      </c>
      <c r="AH11" s="33">
        <f>AD7</f>
        <v>20</v>
      </c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</row>
    <row r="12" spans="1:219" ht="20.100000000000001" customHeight="1" x14ac:dyDescent="0.3">
      <c r="A12" s="17">
        <v>8</v>
      </c>
      <c r="B12" s="1"/>
      <c r="C12" s="3"/>
      <c r="D12" s="3"/>
      <c r="E12" s="63"/>
      <c r="F12" s="313"/>
      <c r="G12" s="314"/>
      <c r="H12" s="314"/>
      <c r="I12" s="314"/>
      <c r="J12" s="314"/>
      <c r="K12" s="314"/>
      <c r="L12" s="314"/>
      <c r="M12" s="314"/>
      <c r="N12" s="314"/>
      <c r="O12" s="315"/>
      <c r="P12" s="321" t="str">
        <f t="shared" si="3"/>
        <v xml:space="preserve"> </v>
      </c>
      <c r="Q12" s="70"/>
      <c r="R12" s="314"/>
      <c r="S12" s="314"/>
      <c r="T12" s="315"/>
      <c r="U12" s="325" t="str">
        <f t="shared" si="4"/>
        <v/>
      </c>
      <c r="V12" s="330"/>
      <c r="W12" s="331"/>
      <c r="X12" s="331"/>
      <c r="Y12" s="332"/>
      <c r="Z12" s="113" t="str">
        <f t="shared" si="0"/>
        <v/>
      </c>
      <c r="AA12" s="46" t="str">
        <f t="shared" si="5"/>
        <v/>
      </c>
      <c r="AB12" s="46" t="str">
        <f t="shared" si="1"/>
        <v/>
      </c>
      <c r="AC12" s="45" t="str">
        <f t="shared" si="6"/>
        <v/>
      </c>
      <c r="AD12" s="28">
        <v>100</v>
      </c>
      <c r="AE12" s="25" t="s">
        <v>16</v>
      </c>
      <c r="AF12" s="27" t="str">
        <f t="shared" si="2"/>
        <v/>
      </c>
      <c r="AG12" s="25">
        <v>6</v>
      </c>
      <c r="AH12" s="33">
        <f>AD6</f>
        <v>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</row>
    <row r="13" spans="1:219" ht="20.100000000000001" customHeight="1" x14ac:dyDescent="0.3">
      <c r="A13" s="17">
        <v>9</v>
      </c>
      <c r="B13" s="1"/>
      <c r="C13" s="3"/>
      <c r="D13" s="3"/>
      <c r="E13" s="63"/>
      <c r="F13" s="313"/>
      <c r="G13" s="314"/>
      <c r="H13" s="314"/>
      <c r="I13" s="314"/>
      <c r="J13" s="314"/>
      <c r="K13" s="314"/>
      <c r="L13" s="314"/>
      <c r="M13" s="314"/>
      <c r="N13" s="314"/>
      <c r="O13" s="315"/>
      <c r="P13" s="321" t="str">
        <f t="shared" si="3"/>
        <v xml:space="preserve"> </v>
      </c>
      <c r="Q13" s="70"/>
      <c r="R13" s="314"/>
      <c r="S13" s="314"/>
      <c r="T13" s="315"/>
      <c r="U13" s="325" t="str">
        <f t="shared" si="4"/>
        <v/>
      </c>
      <c r="V13" s="330"/>
      <c r="W13" s="331"/>
      <c r="X13" s="331"/>
      <c r="Y13" s="332"/>
      <c r="Z13" s="113" t="str">
        <f t="shared" si="0"/>
        <v/>
      </c>
      <c r="AA13" s="46" t="str">
        <f t="shared" si="5"/>
        <v/>
      </c>
      <c r="AB13" s="46" t="str">
        <f t="shared" si="1"/>
        <v/>
      </c>
      <c r="AC13" s="45" t="str">
        <f t="shared" si="6"/>
        <v/>
      </c>
      <c r="AD13" s="26"/>
      <c r="AE13" s="26"/>
      <c r="AF13" s="27" t="str">
        <f t="shared" si="2"/>
        <v/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</row>
    <row r="14" spans="1:219" ht="20.100000000000001" customHeight="1" x14ac:dyDescent="0.3">
      <c r="A14" s="17">
        <v>10</v>
      </c>
      <c r="B14" s="1"/>
      <c r="C14" s="3"/>
      <c r="D14" s="3"/>
      <c r="E14" s="63"/>
      <c r="F14" s="313"/>
      <c r="G14" s="314"/>
      <c r="H14" s="314"/>
      <c r="I14" s="314"/>
      <c r="J14" s="314"/>
      <c r="K14" s="314"/>
      <c r="L14" s="314"/>
      <c r="M14" s="314"/>
      <c r="N14" s="314"/>
      <c r="O14" s="315"/>
      <c r="P14" s="321" t="str">
        <f t="shared" si="3"/>
        <v xml:space="preserve"> </v>
      </c>
      <c r="Q14" s="70"/>
      <c r="R14" s="314"/>
      <c r="S14" s="314"/>
      <c r="T14" s="315"/>
      <c r="U14" s="325" t="str">
        <f t="shared" si="4"/>
        <v/>
      </c>
      <c r="V14" s="330"/>
      <c r="W14" s="331"/>
      <c r="X14" s="331"/>
      <c r="Y14" s="332"/>
      <c r="Z14" s="113" t="str">
        <f t="shared" si="0"/>
        <v/>
      </c>
      <c r="AA14" s="46" t="str">
        <f t="shared" si="5"/>
        <v/>
      </c>
      <c r="AB14" s="46" t="str">
        <f t="shared" si="1"/>
        <v/>
      </c>
      <c r="AC14" s="45" t="str">
        <f t="shared" si="6"/>
        <v/>
      </c>
      <c r="AD14" s="385" t="s">
        <v>47</v>
      </c>
      <c r="AE14" s="386"/>
      <c r="AF14" s="27" t="str">
        <f t="shared" si="2"/>
        <v/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</row>
    <row r="15" spans="1:219" ht="20.100000000000001" customHeight="1" x14ac:dyDescent="0.3">
      <c r="A15" s="17">
        <v>11</v>
      </c>
      <c r="B15" s="1"/>
      <c r="C15" s="3"/>
      <c r="D15" s="3"/>
      <c r="E15" s="63"/>
      <c r="F15" s="313"/>
      <c r="G15" s="314"/>
      <c r="H15" s="314"/>
      <c r="I15" s="314"/>
      <c r="J15" s="314"/>
      <c r="K15" s="314"/>
      <c r="L15" s="314"/>
      <c r="M15" s="314"/>
      <c r="N15" s="314"/>
      <c r="O15" s="315"/>
      <c r="P15" s="321" t="str">
        <f t="shared" si="3"/>
        <v xml:space="preserve"> </v>
      </c>
      <c r="Q15" s="70"/>
      <c r="R15" s="314"/>
      <c r="S15" s="314"/>
      <c r="T15" s="315"/>
      <c r="U15" s="325" t="str">
        <f t="shared" si="4"/>
        <v/>
      </c>
      <c r="V15" s="330"/>
      <c r="W15" s="331"/>
      <c r="X15" s="331"/>
      <c r="Y15" s="332"/>
      <c r="Z15" s="113" t="str">
        <f t="shared" si="0"/>
        <v/>
      </c>
      <c r="AA15" s="46" t="str">
        <f t="shared" si="5"/>
        <v/>
      </c>
      <c r="AB15" s="46" t="str">
        <f t="shared" si="1"/>
        <v/>
      </c>
      <c r="AC15" s="45" t="str">
        <f t="shared" si="6"/>
        <v/>
      </c>
      <c r="AD15" s="387"/>
      <c r="AE15" s="388"/>
      <c r="AF15" s="27" t="str">
        <f t="shared" si="2"/>
        <v/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</row>
    <row r="16" spans="1:219" ht="20.100000000000001" customHeight="1" x14ac:dyDescent="0.3">
      <c r="A16" s="17">
        <v>12</v>
      </c>
      <c r="B16" s="1"/>
      <c r="C16" s="3"/>
      <c r="D16" s="3"/>
      <c r="E16" s="63"/>
      <c r="F16" s="313"/>
      <c r="G16" s="314"/>
      <c r="H16" s="314"/>
      <c r="I16" s="314"/>
      <c r="J16" s="314"/>
      <c r="K16" s="314"/>
      <c r="L16" s="314"/>
      <c r="M16" s="314"/>
      <c r="N16" s="314"/>
      <c r="O16" s="315"/>
      <c r="P16" s="321" t="str">
        <f t="shared" si="3"/>
        <v xml:space="preserve"> </v>
      </c>
      <c r="Q16" s="70"/>
      <c r="R16" s="314"/>
      <c r="S16" s="314"/>
      <c r="T16" s="315"/>
      <c r="U16" s="325" t="str">
        <f t="shared" si="4"/>
        <v/>
      </c>
      <c r="V16" s="330"/>
      <c r="W16" s="331"/>
      <c r="X16" s="331"/>
      <c r="Y16" s="332"/>
      <c r="Z16" s="113" t="str">
        <f t="shared" si="0"/>
        <v/>
      </c>
      <c r="AA16" s="46" t="str">
        <f t="shared" si="5"/>
        <v/>
      </c>
      <c r="AB16" s="46" t="str">
        <f t="shared" si="1"/>
        <v/>
      </c>
      <c r="AC16" s="45" t="str">
        <f t="shared" si="6"/>
        <v/>
      </c>
      <c r="AD16" s="25" t="s">
        <v>5</v>
      </c>
      <c r="AE16" s="25" t="s">
        <v>4</v>
      </c>
      <c r="AF16" s="27" t="str">
        <f t="shared" si="2"/>
        <v/>
      </c>
      <c r="AG16" s="25" t="s">
        <v>4</v>
      </c>
      <c r="AH16" s="33" t="str">
        <f>AD16</f>
        <v>Punkte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</row>
    <row r="17" spans="1:219" ht="20.100000000000001" customHeight="1" x14ac:dyDescent="0.3">
      <c r="A17" s="17">
        <v>13</v>
      </c>
      <c r="B17" s="1"/>
      <c r="C17" s="3"/>
      <c r="D17" s="3"/>
      <c r="E17" s="63"/>
      <c r="F17" s="313"/>
      <c r="G17" s="314"/>
      <c r="H17" s="314"/>
      <c r="I17" s="314"/>
      <c r="J17" s="314"/>
      <c r="K17" s="314"/>
      <c r="L17" s="314"/>
      <c r="M17" s="314"/>
      <c r="N17" s="314"/>
      <c r="O17" s="315"/>
      <c r="P17" s="321" t="str">
        <f t="shared" si="3"/>
        <v xml:space="preserve"> </v>
      </c>
      <c r="Q17" s="70"/>
      <c r="R17" s="314"/>
      <c r="S17" s="314"/>
      <c r="T17" s="315"/>
      <c r="U17" s="325" t="str">
        <f t="shared" si="4"/>
        <v/>
      </c>
      <c r="V17" s="330"/>
      <c r="W17" s="331"/>
      <c r="X17" s="331"/>
      <c r="Y17" s="332"/>
      <c r="Z17" s="113" t="str">
        <f t="shared" si="0"/>
        <v/>
      </c>
      <c r="AA17" s="46" t="str">
        <f t="shared" si="5"/>
        <v/>
      </c>
      <c r="AB17" s="46" t="str">
        <f t="shared" si="1"/>
        <v/>
      </c>
      <c r="AC17" s="45" t="str">
        <f t="shared" si="6"/>
        <v/>
      </c>
      <c r="AD17" s="34">
        <v>0</v>
      </c>
      <c r="AE17" s="25">
        <v>6</v>
      </c>
      <c r="AF17" s="27" t="str">
        <f t="shared" si="2"/>
        <v/>
      </c>
      <c r="AG17" s="25" t="s">
        <v>16</v>
      </c>
      <c r="AH17" s="33">
        <f>AD23</f>
        <v>88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</row>
    <row r="18" spans="1:219" ht="20.100000000000001" customHeight="1" x14ac:dyDescent="0.3">
      <c r="A18" s="17">
        <v>14</v>
      </c>
      <c r="B18" s="1"/>
      <c r="C18" s="3"/>
      <c r="D18" s="3"/>
      <c r="E18" s="63"/>
      <c r="F18" s="313"/>
      <c r="G18" s="314"/>
      <c r="H18" s="314"/>
      <c r="I18" s="314"/>
      <c r="J18" s="314"/>
      <c r="K18" s="314"/>
      <c r="L18" s="314"/>
      <c r="M18" s="314"/>
      <c r="N18" s="314"/>
      <c r="O18" s="315"/>
      <c r="P18" s="321" t="str">
        <f t="shared" si="3"/>
        <v xml:space="preserve"> </v>
      </c>
      <c r="Q18" s="70"/>
      <c r="R18" s="314"/>
      <c r="S18" s="314"/>
      <c r="T18" s="315"/>
      <c r="U18" s="325" t="str">
        <f t="shared" si="4"/>
        <v/>
      </c>
      <c r="V18" s="330"/>
      <c r="W18" s="331"/>
      <c r="X18" s="331"/>
      <c r="Y18" s="332"/>
      <c r="Z18" s="113" t="str">
        <f t="shared" si="0"/>
        <v/>
      </c>
      <c r="AA18" s="46" t="str">
        <f t="shared" si="5"/>
        <v/>
      </c>
      <c r="AB18" s="46" t="str">
        <f t="shared" si="1"/>
        <v/>
      </c>
      <c r="AC18" s="45" t="str">
        <f t="shared" si="6"/>
        <v/>
      </c>
      <c r="AD18" s="34">
        <v>17.5</v>
      </c>
      <c r="AE18" s="25">
        <v>5</v>
      </c>
      <c r="AF18" s="27" t="str">
        <f t="shared" si="2"/>
        <v/>
      </c>
      <c r="AG18" s="25">
        <v>1</v>
      </c>
      <c r="AH18" s="33">
        <f>AD22</f>
        <v>79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</row>
    <row r="19" spans="1:219" ht="20.100000000000001" customHeight="1" x14ac:dyDescent="0.3">
      <c r="A19" s="17">
        <v>15</v>
      </c>
      <c r="B19" s="1"/>
      <c r="C19" s="3"/>
      <c r="D19" s="3"/>
      <c r="E19" s="63"/>
      <c r="F19" s="313"/>
      <c r="G19" s="314"/>
      <c r="H19" s="314"/>
      <c r="I19" s="314"/>
      <c r="J19" s="314"/>
      <c r="K19" s="314"/>
      <c r="L19" s="314"/>
      <c r="M19" s="314"/>
      <c r="N19" s="314"/>
      <c r="O19" s="315"/>
      <c r="P19" s="321" t="str">
        <f t="shared" si="3"/>
        <v xml:space="preserve"> </v>
      </c>
      <c r="Q19" s="70"/>
      <c r="R19" s="314"/>
      <c r="S19" s="314"/>
      <c r="T19" s="315"/>
      <c r="U19" s="325" t="str">
        <f t="shared" si="4"/>
        <v/>
      </c>
      <c r="V19" s="330"/>
      <c r="W19" s="331"/>
      <c r="X19" s="331"/>
      <c r="Y19" s="332"/>
      <c r="Z19" s="113" t="str">
        <f t="shared" si="0"/>
        <v/>
      </c>
      <c r="AA19" s="46" t="str">
        <f t="shared" si="5"/>
        <v/>
      </c>
      <c r="AB19" s="46" t="str">
        <f t="shared" si="1"/>
        <v/>
      </c>
      <c r="AC19" s="45" t="str">
        <f t="shared" si="6"/>
        <v/>
      </c>
      <c r="AD19" s="34">
        <v>39.5</v>
      </c>
      <c r="AE19" s="25">
        <v>4</v>
      </c>
      <c r="AF19" s="27" t="str">
        <f t="shared" si="2"/>
        <v/>
      </c>
      <c r="AG19" s="25">
        <v>2</v>
      </c>
      <c r="AH19" s="33">
        <f>AD21</f>
        <v>66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</row>
    <row r="20" spans="1:219" ht="20.100000000000001" customHeight="1" x14ac:dyDescent="0.3">
      <c r="A20" s="17">
        <v>16</v>
      </c>
      <c r="B20" s="1"/>
      <c r="C20" s="3"/>
      <c r="D20" s="3"/>
      <c r="E20" s="63"/>
      <c r="F20" s="313"/>
      <c r="G20" s="314"/>
      <c r="H20" s="314"/>
      <c r="I20" s="314"/>
      <c r="J20" s="314"/>
      <c r="K20" s="314"/>
      <c r="L20" s="314"/>
      <c r="M20" s="314"/>
      <c r="N20" s="314"/>
      <c r="O20" s="315"/>
      <c r="P20" s="321" t="str">
        <f t="shared" si="3"/>
        <v xml:space="preserve"> </v>
      </c>
      <c r="Q20" s="70"/>
      <c r="R20" s="314"/>
      <c r="S20" s="314"/>
      <c r="T20" s="315"/>
      <c r="U20" s="325" t="str">
        <f t="shared" si="4"/>
        <v/>
      </c>
      <c r="V20" s="330"/>
      <c r="W20" s="331"/>
      <c r="X20" s="331"/>
      <c r="Y20" s="332"/>
      <c r="Z20" s="113" t="str">
        <f t="shared" si="0"/>
        <v/>
      </c>
      <c r="AA20" s="46" t="str">
        <f t="shared" si="5"/>
        <v/>
      </c>
      <c r="AB20" s="46" t="str">
        <f t="shared" si="1"/>
        <v/>
      </c>
      <c r="AC20" s="45" t="str">
        <f t="shared" si="6"/>
        <v/>
      </c>
      <c r="AD20" s="34">
        <v>52.5</v>
      </c>
      <c r="AE20" s="25">
        <v>3</v>
      </c>
      <c r="AF20" s="27" t="str">
        <f t="shared" si="2"/>
        <v/>
      </c>
      <c r="AG20" s="25">
        <v>3</v>
      </c>
      <c r="AH20" s="33">
        <f>AD20</f>
        <v>52.5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</row>
    <row r="21" spans="1:219" ht="20.100000000000001" customHeight="1" x14ac:dyDescent="0.3">
      <c r="A21" s="17">
        <v>17</v>
      </c>
      <c r="B21" s="1"/>
      <c r="C21" s="3"/>
      <c r="D21" s="3"/>
      <c r="E21" s="63"/>
      <c r="F21" s="313"/>
      <c r="G21" s="314"/>
      <c r="H21" s="314"/>
      <c r="I21" s="314"/>
      <c r="J21" s="314"/>
      <c r="K21" s="314"/>
      <c r="L21" s="314"/>
      <c r="M21" s="314"/>
      <c r="N21" s="314"/>
      <c r="O21" s="315"/>
      <c r="P21" s="321" t="str">
        <f t="shared" si="3"/>
        <v xml:space="preserve"> </v>
      </c>
      <c r="Q21" s="70"/>
      <c r="R21" s="314"/>
      <c r="S21" s="314"/>
      <c r="T21" s="315"/>
      <c r="U21" s="325" t="str">
        <f t="shared" si="4"/>
        <v/>
      </c>
      <c r="V21" s="330"/>
      <c r="W21" s="331"/>
      <c r="X21" s="331"/>
      <c r="Y21" s="332"/>
      <c r="Z21" s="113" t="str">
        <f t="shared" si="0"/>
        <v/>
      </c>
      <c r="AA21" s="46" t="str">
        <f t="shared" si="5"/>
        <v/>
      </c>
      <c r="AB21" s="46" t="str">
        <f t="shared" si="1"/>
        <v/>
      </c>
      <c r="AC21" s="45" t="str">
        <f t="shared" si="6"/>
        <v/>
      </c>
      <c r="AD21" s="34">
        <v>66</v>
      </c>
      <c r="AE21" s="25">
        <v>2</v>
      </c>
      <c r="AF21" s="27" t="str">
        <f t="shared" si="2"/>
        <v/>
      </c>
      <c r="AG21" s="25">
        <v>4</v>
      </c>
      <c r="AH21" s="36">
        <f>AD19</f>
        <v>39.5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</row>
    <row r="22" spans="1:219" ht="20.100000000000001" customHeight="1" x14ac:dyDescent="0.3">
      <c r="A22" s="17">
        <v>18</v>
      </c>
      <c r="B22" s="1"/>
      <c r="C22" s="3"/>
      <c r="D22" s="3"/>
      <c r="E22" s="63"/>
      <c r="F22" s="313"/>
      <c r="G22" s="314"/>
      <c r="H22" s="314"/>
      <c r="I22" s="314"/>
      <c r="J22" s="314"/>
      <c r="K22" s="314"/>
      <c r="L22" s="314"/>
      <c r="M22" s="314"/>
      <c r="N22" s="314"/>
      <c r="O22" s="315"/>
      <c r="P22" s="321" t="str">
        <f t="shared" si="3"/>
        <v xml:space="preserve"> </v>
      </c>
      <c r="Q22" s="70"/>
      <c r="R22" s="314"/>
      <c r="S22" s="314"/>
      <c r="T22" s="315"/>
      <c r="U22" s="325" t="str">
        <f t="shared" si="4"/>
        <v/>
      </c>
      <c r="V22" s="330"/>
      <c r="W22" s="331"/>
      <c r="X22" s="331"/>
      <c r="Y22" s="332"/>
      <c r="Z22" s="113" t="str">
        <f t="shared" si="0"/>
        <v/>
      </c>
      <c r="AA22" s="46" t="str">
        <f t="shared" si="5"/>
        <v/>
      </c>
      <c r="AB22" s="46" t="str">
        <f t="shared" si="1"/>
        <v/>
      </c>
      <c r="AC22" s="45" t="str">
        <f t="shared" si="6"/>
        <v/>
      </c>
      <c r="AD22" s="34">
        <v>79</v>
      </c>
      <c r="AE22" s="25">
        <v>1</v>
      </c>
      <c r="AF22" s="27" t="str">
        <f t="shared" si="2"/>
        <v/>
      </c>
      <c r="AG22" s="25">
        <v>5</v>
      </c>
      <c r="AH22" s="33">
        <f>AD18</f>
        <v>17.5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</row>
    <row r="23" spans="1:219" ht="20.100000000000001" customHeight="1" x14ac:dyDescent="0.3">
      <c r="A23" s="17">
        <v>19</v>
      </c>
      <c r="B23" s="1"/>
      <c r="C23" s="3"/>
      <c r="D23" s="3"/>
      <c r="E23" s="63"/>
      <c r="F23" s="313"/>
      <c r="G23" s="314"/>
      <c r="H23" s="314"/>
      <c r="I23" s="314"/>
      <c r="J23" s="314"/>
      <c r="K23" s="314"/>
      <c r="L23" s="314"/>
      <c r="M23" s="314"/>
      <c r="N23" s="314"/>
      <c r="O23" s="315"/>
      <c r="P23" s="321" t="str">
        <f t="shared" si="3"/>
        <v xml:space="preserve"> </v>
      </c>
      <c r="Q23" s="70"/>
      <c r="R23" s="314"/>
      <c r="S23" s="314"/>
      <c r="T23" s="315"/>
      <c r="U23" s="325" t="str">
        <f t="shared" si="4"/>
        <v/>
      </c>
      <c r="V23" s="330"/>
      <c r="W23" s="331"/>
      <c r="X23" s="331"/>
      <c r="Y23" s="332"/>
      <c r="Z23" s="113" t="str">
        <f t="shared" si="0"/>
        <v/>
      </c>
      <c r="AA23" s="46" t="str">
        <f t="shared" si="5"/>
        <v/>
      </c>
      <c r="AB23" s="46" t="str">
        <f t="shared" si="1"/>
        <v/>
      </c>
      <c r="AC23" s="45" t="str">
        <f t="shared" si="6"/>
        <v/>
      </c>
      <c r="AD23" s="34">
        <v>88</v>
      </c>
      <c r="AE23" s="25" t="s">
        <v>16</v>
      </c>
      <c r="AF23" s="27" t="str">
        <f t="shared" si="2"/>
        <v/>
      </c>
      <c r="AG23" s="25">
        <v>6</v>
      </c>
      <c r="AH23" s="33">
        <f>AD17</f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</row>
    <row r="24" spans="1:219" ht="20.100000000000001" customHeight="1" x14ac:dyDescent="0.3">
      <c r="A24" s="17">
        <v>20</v>
      </c>
      <c r="B24" s="1"/>
      <c r="C24" s="3"/>
      <c r="D24" s="3"/>
      <c r="E24" s="63"/>
      <c r="F24" s="313"/>
      <c r="G24" s="314"/>
      <c r="H24" s="314"/>
      <c r="I24" s="314"/>
      <c r="J24" s="314"/>
      <c r="K24" s="314"/>
      <c r="L24" s="314"/>
      <c r="M24" s="314"/>
      <c r="N24" s="314"/>
      <c r="O24" s="315"/>
      <c r="P24" s="321" t="str">
        <f t="shared" si="3"/>
        <v xml:space="preserve"> </v>
      </c>
      <c r="Q24" s="70"/>
      <c r="R24" s="314"/>
      <c r="S24" s="314"/>
      <c r="T24" s="315"/>
      <c r="U24" s="325" t="str">
        <f t="shared" si="4"/>
        <v/>
      </c>
      <c r="V24" s="330"/>
      <c r="W24" s="331"/>
      <c r="X24" s="331"/>
      <c r="Y24" s="332"/>
      <c r="Z24" s="113" t="str">
        <f t="shared" si="0"/>
        <v/>
      </c>
      <c r="AA24" s="46" t="str">
        <f t="shared" si="5"/>
        <v/>
      </c>
      <c r="AB24" s="46" t="str">
        <f t="shared" si="1"/>
        <v/>
      </c>
      <c r="AC24" s="45" t="str">
        <f t="shared" si="6"/>
        <v/>
      </c>
      <c r="AD24" s="26" t="str">
        <f>IF(ROUNDDOWN(F24,0)-F19&lt;0,"Fehler","")</f>
        <v/>
      </c>
      <c r="AE24" s="26"/>
      <c r="AF24" s="27" t="str">
        <f t="shared" si="2"/>
        <v/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</row>
    <row r="25" spans="1:219" ht="20.100000000000001" customHeight="1" x14ac:dyDescent="0.3">
      <c r="A25" s="17">
        <v>21</v>
      </c>
      <c r="B25" s="1"/>
      <c r="C25" s="3"/>
      <c r="D25" s="3"/>
      <c r="E25" s="63"/>
      <c r="F25" s="313"/>
      <c r="G25" s="314"/>
      <c r="H25" s="314"/>
      <c r="I25" s="314"/>
      <c r="J25" s="314"/>
      <c r="K25" s="314"/>
      <c r="L25" s="314"/>
      <c r="M25" s="314"/>
      <c r="N25" s="314"/>
      <c r="O25" s="315"/>
      <c r="P25" s="321" t="str">
        <f t="shared" si="3"/>
        <v xml:space="preserve"> </v>
      </c>
      <c r="Q25" s="70"/>
      <c r="R25" s="314"/>
      <c r="S25" s="314"/>
      <c r="T25" s="315"/>
      <c r="U25" s="325" t="str">
        <f t="shared" si="4"/>
        <v/>
      </c>
      <c r="V25" s="330"/>
      <c r="W25" s="331"/>
      <c r="X25" s="331"/>
      <c r="Y25" s="332"/>
      <c r="Z25" s="113" t="str">
        <f t="shared" si="0"/>
        <v/>
      </c>
      <c r="AA25" s="46" t="str">
        <f t="shared" si="5"/>
        <v/>
      </c>
      <c r="AB25" s="46" t="str">
        <f t="shared" si="1"/>
        <v/>
      </c>
      <c r="AC25" s="45" t="str">
        <f t="shared" si="6"/>
        <v/>
      </c>
      <c r="AD25" s="26"/>
      <c r="AE25" s="26"/>
      <c r="AF25" s="27" t="str">
        <f t="shared" si="2"/>
        <v/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</row>
    <row r="26" spans="1:219" ht="20.100000000000001" customHeight="1" x14ac:dyDescent="0.3">
      <c r="A26" s="17">
        <v>22</v>
      </c>
      <c r="B26" s="1"/>
      <c r="C26" s="3"/>
      <c r="D26" s="3"/>
      <c r="E26" s="63"/>
      <c r="F26" s="313"/>
      <c r="G26" s="314"/>
      <c r="H26" s="314"/>
      <c r="I26" s="314"/>
      <c r="J26" s="314"/>
      <c r="K26" s="314"/>
      <c r="L26" s="314"/>
      <c r="M26" s="314"/>
      <c r="N26" s="314"/>
      <c r="O26" s="315"/>
      <c r="P26" s="321" t="str">
        <f t="shared" si="3"/>
        <v xml:space="preserve"> </v>
      </c>
      <c r="Q26" s="70"/>
      <c r="R26" s="314"/>
      <c r="S26" s="314"/>
      <c r="T26" s="315"/>
      <c r="U26" s="325" t="str">
        <f t="shared" si="4"/>
        <v/>
      </c>
      <c r="V26" s="330"/>
      <c r="W26" s="331"/>
      <c r="X26" s="331"/>
      <c r="Y26" s="332"/>
      <c r="Z26" s="113" t="str">
        <f t="shared" si="0"/>
        <v/>
      </c>
      <c r="AA26" s="46" t="str">
        <f t="shared" si="5"/>
        <v/>
      </c>
      <c r="AB26" s="46" t="str">
        <f t="shared" si="1"/>
        <v/>
      </c>
      <c r="AC26" s="45" t="str">
        <f t="shared" si="6"/>
        <v/>
      </c>
      <c r="AD26" s="26"/>
      <c r="AE26" s="26"/>
      <c r="AF26" s="27" t="str">
        <f t="shared" si="2"/>
        <v/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</row>
    <row r="27" spans="1:219" ht="20.100000000000001" customHeight="1" x14ac:dyDescent="0.3">
      <c r="A27" s="17">
        <v>23</v>
      </c>
      <c r="B27" s="1"/>
      <c r="C27" s="3"/>
      <c r="D27" s="3"/>
      <c r="E27" s="63"/>
      <c r="F27" s="313"/>
      <c r="G27" s="314"/>
      <c r="H27" s="314"/>
      <c r="I27" s="314"/>
      <c r="J27" s="314"/>
      <c r="K27" s="314"/>
      <c r="L27" s="314"/>
      <c r="M27" s="314"/>
      <c r="N27" s="314"/>
      <c r="O27" s="315"/>
      <c r="P27" s="321" t="str">
        <f t="shared" si="3"/>
        <v xml:space="preserve"> </v>
      </c>
      <c r="Q27" s="70"/>
      <c r="R27" s="314"/>
      <c r="S27" s="314"/>
      <c r="T27" s="315"/>
      <c r="U27" s="325" t="str">
        <f t="shared" si="4"/>
        <v/>
      </c>
      <c r="V27" s="330"/>
      <c r="W27" s="331"/>
      <c r="X27" s="331"/>
      <c r="Y27" s="332"/>
      <c r="Z27" s="113" t="str">
        <f t="shared" si="0"/>
        <v/>
      </c>
      <c r="AA27" s="46" t="str">
        <f t="shared" si="5"/>
        <v/>
      </c>
      <c r="AB27" s="46" t="str">
        <f t="shared" si="1"/>
        <v/>
      </c>
      <c r="AC27" s="45" t="str">
        <f t="shared" si="6"/>
        <v/>
      </c>
      <c r="AD27" s="26"/>
      <c r="AE27" s="26"/>
      <c r="AF27" s="27" t="str">
        <f t="shared" si="2"/>
        <v/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</row>
    <row r="28" spans="1:219" ht="20.100000000000001" customHeight="1" x14ac:dyDescent="0.3">
      <c r="A28" s="17">
        <v>24</v>
      </c>
      <c r="B28" s="1"/>
      <c r="C28" s="3"/>
      <c r="D28" s="3"/>
      <c r="E28" s="63"/>
      <c r="F28" s="313"/>
      <c r="G28" s="314"/>
      <c r="H28" s="314"/>
      <c r="I28" s="314"/>
      <c r="J28" s="314"/>
      <c r="K28" s="314"/>
      <c r="L28" s="314"/>
      <c r="M28" s="314"/>
      <c r="N28" s="314"/>
      <c r="O28" s="315"/>
      <c r="P28" s="321" t="str">
        <f t="shared" si="3"/>
        <v xml:space="preserve"> </v>
      </c>
      <c r="Q28" s="70"/>
      <c r="R28" s="314"/>
      <c r="S28" s="314"/>
      <c r="T28" s="315"/>
      <c r="U28" s="325" t="str">
        <f t="shared" si="4"/>
        <v/>
      </c>
      <c r="V28" s="330"/>
      <c r="W28" s="331"/>
      <c r="X28" s="331"/>
      <c r="Y28" s="332"/>
      <c r="Z28" s="113" t="str">
        <f t="shared" si="0"/>
        <v/>
      </c>
      <c r="AA28" s="46" t="str">
        <f t="shared" si="5"/>
        <v/>
      </c>
      <c r="AB28" s="46" t="str">
        <f t="shared" si="1"/>
        <v/>
      </c>
      <c r="AC28" s="45" t="str">
        <f t="shared" si="6"/>
        <v/>
      </c>
      <c r="AD28" s="26"/>
      <c r="AE28" s="26"/>
      <c r="AF28" s="27" t="str">
        <f t="shared" si="2"/>
        <v/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</row>
    <row r="29" spans="1:219" ht="20.100000000000001" customHeight="1" x14ac:dyDescent="0.3">
      <c r="A29" s="17">
        <v>25</v>
      </c>
      <c r="B29" s="1"/>
      <c r="C29" s="3"/>
      <c r="D29" s="3"/>
      <c r="E29" s="63"/>
      <c r="F29" s="313"/>
      <c r="G29" s="314"/>
      <c r="H29" s="314"/>
      <c r="I29" s="314"/>
      <c r="J29" s="314"/>
      <c r="K29" s="314"/>
      <c r="L29" s="314"/>
      <c r="M29" s="314"/>
      <c r="N29" s="314"/>
      <c r="O29" s="315"/>
      <c r="P29" s="321" t="str">
        <f t="shared" si="3"/>
        <v xml:space="preserve"> </v>
      </c>
      <c r="Q29" s="70"/>
      <c r="R29" s="314"/>
      <c r="S29" s="314"/>
      <c r="T29" s="315"/>
      <c r="U29" s="325" t="str">
        <f t="shared" si="4"/>
        <v/>
      </c>
      <c r="V29" s="330"/>
      <c r="W29" s="331"/>
      <c r="X29" s="331"/>
      <c r="Y29" s="332"/>
      <c r="Z29" s="113" t="str">
        <f t="shared" si="0"/>
        <v/>
      </c>
      <c r="AA29" s="46" t="str">
        <f t="shared" si="5"/>
        <v/>
      </c>
      <c r="AB29" s="46" t="str">
        <f t="shared" si="1"/>
        <v/>
      </c>
      <c r="AC29" s="45" t="str">
        <f t="shared" si="6"/>
        <v/>
      </c>
      <c r="AD29" s="26"/>
      <c r="AE29" s="26"/>
      <c r="AF29" s="27" t="str">
        <f t="shared" si="2"/>
        <v/>
      </c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</row>
    <row r="30" spans="1:219" ht="20.100000000000001" customHeight="1" x14ac:dyDescent="0.3">
      <c r="A30" s="17">
        <v>26</v>
      </c>
      <c r="B30" s="1"/>
      <c r="C30" s="3"/>
      <c r="D30" s="3"/>
      <c r="E30" s="63"/>
      <c r="F30" s="313"/>
      <c r="G30" s="314"/>
      <c r="H30" s="314"/>
      <c r="I30" s="314"/>
      <c r="J30" s="314"/>
      <c r="K30" s="314"/>
      <c r="L30" s="314"/>
      <c r="M30" s="314"/>
      <c r="N30" s="314"/>
      <c r="O30" s="315"/>
      <c r="P30" s="321" t="str">
        <f t="shared" si="3"/>
        <v xml:space="preserve"> </v>
      </c>
      <c r="Q30" s="70"/>
      <c r="R30" s="314"/>
      <c r="S30" s="314"/>
      <c r="T30" s="315"/>
      <c r="U30" s="325" t="str">
        <f t="shared" si="4"/>
        <v/>
      </c>
      <c r="V30" s="330"/>
      <c r="W30" s="331"/>
      <c r="X30" s="331"/>
      <c r="Y30" s="332"/>
      <c r="Z30" s="113" t="str">
        <f t="shared" si="0"/>
        <v/>
      </c>
      <c r="AA30" s="46" t="str">
        <f t="shared" si="5"/>
        <v/>
      </c>
      <c r="AB30" s="46" t="str">
        <f t="shared" si="1"/>
        <v/>
      </c>
      <c r="AC30" s="45" t="str">
        <f t="shared" si="6"/>
        <v/>
      </c>
      <c r="AD30" s="26"/>
      <c r="AE30" s="26"/>
      <c r="AF30" s="27" t="str">
        <f t="shared" si="2"/>
        <v/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</row>
    <row r="31" spans="1:219" ht="20.100000000000001" customHeight="1" x14ac:dyDescent="0.3">
      <c r="A31" s="17">
        <v>27</v>
      </c>
      <c r="B31" s="1"/>
      <c r="C31" s="3"/>
      <c r="D31" s="3"/>
      <c r="E31" s="63"/>
      <c r="F31" s="313"/>
      <c r="G31" s="314"/>
      <c r="H31" s="314"/>
      <c r="I31" s="314"/>
      <c r="J31" s="314"/>
      <c r="K31" s="314"/>
      <c r="L31" s="314"/>
      <c r="M31" s="314"/>
      <c r="N31" s="314"/>
      <c r="O31" s="315"/>
      <c r="P31" s="321" t="str">
        <f t="shared" si="3"/>
        <v xml:space="preserve"> </v>
      </c>
      <c r="Q31" s="70"/>
      <c r="R31" s="314"/>
      <c r="S31" s="314"/>
      <c r="T31" s="315"/>
      <c r="U31" s="325" t="str">
        <f t="shared" si="4"/>
        <v/>
      </c>
      <c r="V31" s="330"/>
      <c r="W31" s="331"/>
      <c r="X31" s="331"/>
      <c r="Y31" s="332"/>
      <c r="Z31" s="113" t="str">
        <f t="shared" si="0"/>
        <v/>
      </c>
      <c r="AA31" s="46" t="str">
        <f t="shared" si="5"/>
        <v/>
      </c>
      <c r="AB31" s="46" t="str">
        <f t="shared" si="1"/>
        <v/>
      </c>
      <c r="AC31" s="45" t="str">
        <f t="shared" si="6"/>
        <v/>
      </c>
      <c r="AD31" s="26"/>
      <c r="AE31" s="26"/>
      <c r="AF31" s="27" t="str">
        <f t="shared" si="2"/>
        <v/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</row>
    <row r="32" spans="1:219" ht="20.100000000000001" customHeight="1" x14ac:dyDescent="0.3">
      <c r="A32" s="17">
        <v>28</v>
      </c>
      <c r="B32" s="1"/>
      <c r="C32" s="3"/>
      <c r="D32" s="3"/>
      <c r="E32" s="63"/>
      <c r="F32" s="313"/>
      <c r="G32" s="314"/>
      <c r="H32" s="314"/>
      <c r="I32" s="314"/>
      <c r="J32" s="314"/>
      <c r="K32" s="314"/>
      <c r="L32" s="314"/>
      <c r="M32" s="314"/>
      <c r="N32" s="314"/>
      <c r="O32" s="315"/>
      <c r="P32" s="321" t="str">
        <f t="shared" si="3"/>
        <v xml:space="preserve"> </v>
      </c>
      <c r="Q32" s="70"/>
      <c r="R32" s="314"/>
      <c r="S32" s="314"/>
      <c r="T32" s="315"/>
      <c r="U32" s="325" t="str">
        <f t="shared" si="4"/>
        <v/>
      </c>
      <c r="V32" s="330"/>
      <c r="W32" s="331"/>
      <c r="X32" s="331"/>
      <c r="Y32" s="332"/>
      <c r="Z32" s="113" t="str">
        <f t="shared" si="0"/>
        <v/>
      </c>
      <c r="AA32" s="46" t="str">
        <f t="shared" si="5"/>
        <v/>
      </c>
      <c r="AB32" s="46" t="str">
        <f t="shared" si="1"/>
        <v/>
      </c>
      <c r="AC32" s="45" t="str">
        <f t="shared" si="6"/>
        <v/>
      </c>
      <c r="AD32" s="26"/>
      <c r="AE32" s="26"/>
      <c r="AF32" s="27" t="str">
        <f t="shared" si="2"/>
        <v/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</row>
    <row r="33" spans="1:219" ht="20.100000000000001" customHeight="1" x14ac:dyDescent="0.3">
      <c r="A33" s="17">
        <v>29</v>
      </c>
      <c r="B33" s="1"/>
      <c r="C33" s="3"/>
      <c r="D33" s="3"/>
      <c r="E33" s="63"/>
      <c r="F33" s="313"/>
      <c r="G33" s="314"/>
      <c r="H33" s="314"/>
      <c r="I33" s="314"/>
      <c r="J33" s="314"/>
      <c r="K33" s="314"/>
      <c r="L33" s="314"/>
      <c r="M33" s="314"/>
      <c r="N33" s="314"/>
      <c r="O33" s="315"/>
      <c r="P33" s="321" t="str">
        <f t="shared" si="3"/>
        <v xml:space="preserve"> </v>
      </c>
      <c r="Q33" s="70"/>
      <c r="R33" s="314"/>
      <c r="S33" s="314"/>
      <c r="T33" s="315"/>
      <c r="U33" s="325" t="str">
        <f t="shared" si="4"/>
        <v/>
      </c>
      <c r="V33" s="330"/>
      <c r="W33" s="331"/>
      <c r="X33" s="331"/>
      <c r="Y33" s="332"/>
      <c r="Z33" s="113" t="str">
        <f t="shared" si="0"/>
        <v/>
      </c>
      <c r="AA33" s="46" t="str">
        <f t="shared" si="5"/>
        <v/>
      </c>
      <c r="AB33" s="46" t="str">
        <f t="shared" si="1"/>
        <v/>
      </c>
      <c r="AC33" s="45" t="str">
        <f t="shared" si="6"/>
        <v/>
      </c>
      <c r="AD33" s="26"/>
      <c r="AE33" s="26"/>
      <c r="AF33" s="27" t="str">
        <f t="shared" si="2"/>
        <v/>
      </c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</row>
    <row r="34" spans="1:219" ht="20.100000000000001" customHeight="1" x14ac:dyDescent="0.3">
      <c r="A34" s="17">
        <v>30</v>
      </c>
      <c r="B34" s="1"/>
      <c r="C34" s="3"/>
      <c r="D34" s="3"/>
      <c r="E34" s="63"/>
      <c r="F34" s="313"/>
      <c r="G34" s="314"/>
      <c r="H34" s="314"/>
      <c r="I34" s="314"/>
      <c r="J34" s="314"/>
      <c r="K34" s="314"/>
      <c r="L34" s="314"/>
      <c r="M34" s="314"/>
      <c r="N34" s="314"/>
      <c r="O34" s="315"/>
      <c r="P34" s="321" t="str">
        <f t="shared" si="3"/>
        <v xml:space="preserve"> </v>
      </c>
      <c r="Q34" s="70"/>
      <c r="R34" s="314"/>
      <c r="S34" s="314"/>
      <c r="T34" s="315"/>
      <c r="U34" s="325" t="str">
        <f t="shared" si="4"/>
        <v/>
      </c>
      <c r="V34" s="330"/>
      <c r="W34" s="331"/>
      <c r="X34" s="331"/>
      <c r="Y34" s="332"/>
      <c r="Z34" s="113" t="str">
        <f t="shared" si="0"/>
        <v/>
      </c>
      <c r="AA34" s="46" t="str">
        <f t="shared" si="5"/>
        <v/>
      </c>
      <c r="AB34" s="46" t="str">
        <f t="shared" si="1"/>
        <v/>
      </c>
      <c r="AC34" s="45" t="str">
        <f t="shared" si="6"/>
        <v/>
      </c>
      <c r="AD34" s="26"/>
      <c r="AE34" s="26"/>
      <c r="AF34" s="27" t="str">
        <f t="shared" si="2"/>
        <v/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</row>
    <row r="35" spans="1:219" ht="20.100000000000001" customHeight="1" x14ac:dyDescent="0.3">
      <c r="A35" s="17">
        <v>31</v>
      </c>
      <c r="B35" s="1"/>
      <c r="C35" s="3"/>
      <c r="D35" s="3"/>
      <c r="E35" s="63"/>
      <c r="F35" s="313"/>
      <c r="G35" s="314"/>
      <c r="H35" s="314"/>
      <c r="I35" s="314"/>
      <c r="J35" s="314"/>
      <c r="K35" s="314"/>
      <c r="L35" s="314"/>
      <c r="M35" s="314"/>
      <c r="N35" s="314"/>
      <c r="O35" s="315"/>
      <c r="P35" s="321" t="str">
        <f t="shared" ref="P35:P98" si="7">IF(SUM(F35:O35)&gt;0,SUM(F35:O35)," ")</f>
        <v xml:space="preserve"> </v>
      </c>
      <c r="Q35" s="70"/>
      <c r="R35" s="314"/>
      <c r="S35" s="314"/>
      <c r="T35" s="315"/>
      <c r="U35" s="325" t="str">
        <f t="shared" ref="U35:U98" si="8">IF(SUM(R35:T35)&gt;0,SUM(R35:T35),"")</f>
        <v/>
      </c>
      <c r="V35" s="330"/>
      <c r="W35" s="331"/>
      <c r="X35" s="331"/>
      <c r="Y35" s="332"/>
      <c r="Z35" s="113" t="str">
        <f t="shared" ref="Z35:Z98" si="9">IF(SUM(V35:Y35)&gt;0,IF(E35&lt;&gt;"",SUM(X35:Y35),SUM(V35:Y35)),"")</f>
        <v/>
      </c>
      <c r="AA35" s="46" t="str">
        <f t="shared" ref="AA35:AA98" si="10">IF(SUM(F35:O35)+SUM(R35:T35)+SUM(V35:Y35)&gt;0,IF(E35&lt;&gt;"",SUM(F35:O35)+SUM(R35:T35)+SUM(X35:Y35),SUM(F35:O35)+SUM(R35:T35)+SUM(V35:Y35)),"")</f>
        <v/>
      </c>
      <c r="AB35" s="46" t="str">
        <f t="shared" ref="AB35:AB98" si="11">IF(AA35&lt;&gt;"",IF(E35&lt;&gt;"",VLOOKUP(AA35,$AD$17:$AE$22,2),VLOOKUP(AA35,$AD$6:$AE$11,2)),"")</f>
        <v/>
      </c>
      <c r="AC35" s="45" t="str">
        <f t="shared" si="6"/>
        <v/>
      </c>
      <c r="AD35" s="26"/>
      <c r="AE35" s="26"/>
      <c r="AF35" s="2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</row>
    <row r="36" spans="1:219" ht="20.100000000000001" customHeight="1" x14ac:dyDescent="0.3">
      <c r="A36" s="17">
        <v>32</v>
      </c>
      <c r="B36" s="1"/>
      <c r="C36" s="3"/>
      <c r="D36" s="3"/>
      <c r="E36" s="63"/>
      <c r="F36" s="313"/>
      <c r="G36" s="314"/>
      <c r="H36" s="314"/>
      <c r="I36" s="314"/>
      <c r="J36" s="314"/>
      <c r="K36" s="314"/>
      <c r="L36" s="314"/>
      <c r="M36" s="314"/>
      <c r="N36" s="314"/>
      <c r="O36" s="315"/>
      <c r="P36" s="321" t="str">
        <f t="shared" si="7"/>
        <v xml:space="preserve"> </v>
      </c>
      <c r="Q36" s="70"/>
      <c r="R36" s="314"/>
      <c r="S36" s="314"/>
      <c r="T36" s="315"/>
      <c r="U36" s="325" t="str">
        <f t="shared" si="8"/>
        <v/>
      </c>
      <c r="V36" s="330"/>
      <c r="W36" s="331"/>
      <c r="X36" s="331"/>
      <c r="Y36" s="332"/>
      <c r="Z36" s="113" t="str">
        <f t="shared" si="9"/>
        <v/>
      </c>
      <c r="AA36" s="46" t="str">
        <f t="shared" si="10"/>
        <v/>
      </c>
      <c r="AB36" s="46" t="str">
        <f t="shared" si="11"/>
        <v/>
      </c>
      <c r="AC36" s="45" t="str">
        <f t="shared" si="6"/>
        <v/>
      </c>
      <c r="AD36" s="26"/>
      <c r="AE36" s="26"/>
      <c r="AF36" s="27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</row>
    <row r="37" spans="1:219" ht="20.100000000000001" customHeight="1" x14ac:dyDescent="0.3">
      <c r="A37" s="17">
        <v>33</v>
      </c>
      <c r="B37" s="1"/>
      <c r="C37" s="3"/>
      <c r="D37" s="3"/>
      <c r="E37" s="63"/>
      <c r="F37" s="313"/>
      <c r="G37" s="314"/>
      <c r="H37" s="314"/>
      <c r="I37" s="314"/>
      <c r="J37" s="314"/>
      <c r="K37" s="314"/>
      <c r="L37" s="314"/>
      <c r="M37" s="314"/>
      <c r="N37" s="314"/>
      <c r="O37" s="315"/>
      <c r="P37" s="321" t="str">
        <f t="shared" si="7"/>
        <v xml:space="preserve"> </v>
      </c>
      <c r="Q37" s="70"/>
      <c r="R37" s="314"/>
      <c r="S37" s="314"/>
      <c r="T37" s="315"/>
      <c r="U37" s="325" t="str">
        <f t="shared" si="8"/>
        <v/>
      </c>
      <c r="V37" s="330"/>
      <c r="W37" s="331"/>
      <c r="X37" s="331"/>
      <c r="Y37" s="332"/>
      <c r="Z37" s="113" t="str">
        <f t="shared" si="9"/>
        <v/>
      </c>
      <c r="AA37" s="46" t="str">
        <f t="shared" si="10"/>
        <v/>
      </c>
      <c r="AB37" s="46" t="str">
        <f t="shared" si="11"/>
        <v/>
      </c>
      <c r="AC37" s="45"/>
      <c r="AD37" s="26"/>
      <c r="AE37" s="26"/>
      <c r="AF37" s="2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</row>
    <row r="38" spans="1:219" ht="20.100000000000001" customHeight="1" x14ac:dyDescent="0.3">
      <c r="A38" s="17">
        <v>34</v>
      </c>
      <c r="B38" s="1"/>
      <c r="C38" s="3"/>
      <c r="D38" s="3"/>
      <c r="E38" s="63"/>
      <c r="F38" s="313"/>
      <c r="G38" s="314"/>
      <c r="H38" s="314"/>
      <c r="I38" s="314"/>
      <c r="J38" s="314"/>
      <c r="K38" s="314"/>
      <c r="L38" s="314"/>
      <c r="M38" s="314"/>
      <c r="N38" s="314"/>
      <c r="O38" s="315"/>
      <c r="P38" s="321" t="str">
        <f t="shared" si="7"/>
        <v xml:space="preserve"> </v>
      </c>
      <c r="Q38" s="70"/>
      <c r="R38" s="314"/>
      <c r="S38" s="314"/>
      <c r="T38" s="315"/>
      <c r="U38" s="325" t="str">
        <f t="shared" si="8"/>
        <v/>
      </c>
      <c r="V38" s="330"/>
      <c r="W38" s="331"/>
      <c r="X38" s="331"/>
      <c r="Y38" s="332"/>
      <c r="Z38" s="113" t="str">
        <f t="shared" si="9"/>
        <v/>
      </c>
      <c r="AA38" s="46" t="str">
        <f t="shared" si="10"/>
        <v/>
      </c>
      <c r="AB38" s="46" t="str">
        <f t="shared" si="11"/>
        <v/>
      </c>
      <c r="AC38" s="45"/>
      <c r="AD38" s="26"/>
      <c r="AE38" s="26"/>
      <c r="AF38" s="27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</row>
    <row r="39" spans="1:219" ht="20.100000000000001" customHeight="1" x14ac:dyDescent="0.3">
      <c r="A39" s="17">
        <v>35</v>
      </c>
      <c r="B39" s="1"/>
      <c r="C39" s="3"/>
      <c r="D39" s="3"/>
      <c r="E39" s="63"/>
      <c r="F39" s="313"/>
      <c r="G39" s="314"/>
      <c r="H39" s="314"/>
      <c r="I39" s="314"/>
      <c r="J39" s="314"/>
      <c r="K39" s="314"/>
      <c r="L39" s="314"/>
      <c r="M39" s="314"/>
      <c r="N39" s="314"/>
      <c r="O39" s="315"/>
      <c r="P39" s="321" t="str">
        <f t="shared" si="7"/>
        <v xml:space="preserve"> </v>
      </c>
      <c r="Q39" s="70"/>
      <c r="R39" s="314"/>
      <c r="S39" s="314"/>
      <c r="T39" s="315"/>
      <c r="U39" s="325" t="str">
        <f t="shared" si="8"/>
        <v/>
      </c>
      <c r="V39" s="330"/>
      <c r="W39" s="331"/>
      <c r="X39" s="331"/>
      <c r="Y39" s="332"/>
      <c r="Z39" s="113" t="str">
        <f t="shared" si="9"/>
        <v/>
      </c>
      <c r="AA39" s="46" t="str">
        <f t="shared" si="10"/>
        <v/>
      </c>
      <c r="AB39" s="46" t="str">
        <f t="shared" si="11"/>
        <v/>
      </c>
      <c r="AC39" s="45"/>
      <c r="AD39" s="26"/>
      <c r="AE39" s="26"/>
      <c r="AF39" s="2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</row>
    <row r="40" spans="1:219" ht="20.100000000000001" customHeight="1" x14ac:dyDescent="0.3">
      <c r="A40" s="17">
        <v>36</v>
      </c>
      <c r="B40" s="1"/>
      <c r="C40" s="3"/>
      <c r="D40" s="3"/>
      <c r="E40" s="63"/>
      <c r="F40" s="313"/>
      <c r="G40" s="314"/>
      <c r="H40" s="314"/>
      <c r="I40" s="314"/>
      <c r="J40" s="314"/>
      <c r="K40" s="314"/>
      <c r="L40" s="314"/>
      <c r="M40" s="314"/>
      <c r="N40" s="314"/>
      <c r="O40" s="315"/>
      <c r="P40" s="321" t="str">
        <f t="shared" si="7"/>
        <v xml:space="preserve"> </v>
      </c>
      <c r="Q40" s="70"/>
      <c r="R40" s="314"/>
      <c r="S40" s="314"/>
      <c r="T40" s="315"/>
      <c r="U40" s="325" t="str">
        <f t="shared" si="8"/>
        <v/>
      </c>
      <c r="V40" s="330"/>
      <c r="W40" s="331"/>
      <c r="X40" s="331"/>
      <c r="Y40" s="332"/>
      <c r="Z40" s="113" t="str">
        <f t="shared" si="9"/>
        <v/>
      </c>
      <c r="AA40" s="46" t="str">
        <f t="shared" si="10"/>
        <v/>
      </c>
      <c r="AB40" s="46" t="str">
        <f t="shared" si="11"/>
        <v/>
      </c>
      <c r="AC40" s="45"/>
      <c r="AD40" s="26"/>
      <c r="AE40" s="26"/>
      <c r="AF40" s="27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</row>
    <row r="41" spans="1:219" ht="20.100000000000001" customHeight="1" x14ac:dyDescent="0.3">
      <c r="A41" s="17">
        <v>37</v>
      </c>
      <c r="B41" s="1"/>
      <c r="C41" s="3"/>
      <c r="D41" s="3"/>
      <c r="E41" s="63"/>
      <c r="F41" s="313"/>
      <c r="G41" s="314"/>
      <c r="H41" s="314"/>
      <c r="I41" s="314"/>
      <c r="J41" s="314"/>
      <c r="K41" s="314"/>
      <c r="L41" s="314"/>
      <c r="M41" s="314"/>
      <c r="N41" s="314"/>
      <c r="O41" s="315"/>
      <c r="P41" s="321" t="str">
        <f t="shared" si="7"/>
        <v xml:space="preserve"> </v>
      </c>
      <c r="Q41" s="70"/>
      <c r="R41" s="314"/>
      <c r="S41" s="314"/>
      <c r="T41" s="315"/>
      <c r="U41" s="325" t="str">
        <f t="shared" si="8"/>
        <v/>
      </c>
      <c r="V41" s="330"/>
      <c r="W41" s="331"/>
      <c r="X41" s="331"/>
      <c r="Y41" s="332"/>
      <c r="Z41" s="113" t="str">
        <f t="shared" si="9"/>
        <v/>
      </c>
      <c r="AA41" s="46" t="str">
        <f t="shared" si="10"/>
        <v/>
      </c>
      <c r="AB41" s="46" t="str">
        <f t="shared" si="11"/>
        <v/>
      </c>
      <c r="AC41" s="45"/>
      <c r="AD41" s="26"/>
      <c r="AE41" s="26"/>
      <c r="AF41" s="27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</row>
    <row r="42" spans="1:219" ht="20.100000000000001" customHeight="1" x14ac:dyDescent="0.3">
      <c r="A42" s="17">
        <v>38</v>
      </c>
      <c r="B42" s="1"/>
      <c r="C42" s="3"/>
      <c r="D42" s="3"/>
      <c r="E42" s="63"/>
      <c r="F42" s="313"/>
      <c r="G42" s="314"/>
      <c r="H42" s="314"/>
      <c r="I42" s="314"/>
      <c r="J42" s="314"/>
      <c r="K42" s="314"/>
      <c r="L42" s="314"/>
      <c r="M42" s="314"/>
      <c r="N42" s="314"/>
      <c r="O42" s="315"/>
      <c r="P42" s="321" t="str">
        <f t="shared" si="7"/>
        <v xml:space="preserve"> </v>
      </c>
      <c r="Q42" s="70"/>
      <c r="R42" s="314"/>
      <c r="S42" s="314"/>
      <c r="T42" s="315"/>
      <c r="U42" s="325" t="str">
        <f t="shared" si="8"/>
        <v/>
      </c>
      <c r="V42" s="330"/>
      <c r="W42" s="331"/>
      <c r="X42" s="331"/>
      <c r="Y42" s="332"/>
      <c r="Z42" s="113" t="str">
        <f t="shared" si="9"/>
        <v/>
      </c>
      <c r="AA42" s="46" t="str">
        <f t="shared" si="10"/>
        <v/>
      </c>
      <c r="AB42" s="46" t="str">
        <f t="shared" si="11"/>
        <v/>
      </c>
      <c r="AC42" s="45"/>
      <c r="AD42" s="26"/>
      <c r="AE42" s="26"/>
      <c r="AF42" s="27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</row>
    <row r="43" spans="1:219" ht="20.100000000000001" customHeight="1" x14ac:dyDescent="0.3">
      <c r="A43" s="17">
        <v>39</v>
      </c>
      <c r="B43" s="1"/>
      <c r="C43" s="3"/>
      <c r="D43" s="3"/>
      <c r="E43" s="63"/>
      <c r="F43" s="313"/>
      <c r="G43" s="314"/>
      <c r="H43" s="314"/>
      <c r="I43" s="314"/>
      <c r="J43" s="314"/>
      <c r="K43" s="314"/>
      <c r="L43" s="314"/>
      <c r="M43" s="314"/>
      <c r="N43" s="314"/>
      <c r="O43" s="315"/>
      <c r="P43" s="321" t="str">
        <f t="shared" si="7"/>
        <v xml:space="preserve"> </v>
      </c>
      <c r="Q43" s="70"/>
      <c r="R43" s="314"/>
      <c r="S43" s="314"/>
      <c r="T43" s="315"/>
      <c r="U43" s="325" t="str">
        <f t="shared" si="8"/>
        <v/>
      </c>
      <c r="V43" s="330"/>
      <c r="W43" s="331"/>
      <c r="X43" s="331"/>
      <c r="Y43" s="332"/>
      <c r="Z43" s="113" t="str">
        <f t="shared" si="9"/>
        <v/>
      </c>
      <c r="AA43" s="46" t="str">
        <f t="shared" si="10"/>
        <v/>
      </c>
      <c r="AB43" s="46" t="str">
        <f t="shared" si="11"/>
        <v/>
      </c>
      <c r="AC43" s="45"/>
      <c r="AD43" s="26"/>
      <c r="AE43" s="26"/>
      <c r="AF43" s="27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</row>
    <row r="44" spans="1:219" ht="20.100000000000001" customHeight="1" x14ac:dyDescent="0.3">
      <c r="A44" s="17">
        <v>40</v>
      </c>
      <c r="B44" s="1"/>
      <c r="C44" s="3"/>
      <c r="D44" s="3"/>
      <c r="E44" s="63"/>
      <c r="F44" s="313"/>
      <c r="G44" s="314"/>
      <c r="H44" s="314"/>
      <c r="I44" s="314"/>
      <c r="J44" s="314"/>
      <c r="K44" s="314"/>
      <c r="L44" s="314"/>
      <c r="M44" s="314"/>
      <c r="N44" s="314"/>
      <c r="O44" s="315"/>
      <c r="P44" s="321" t="str">
        <f t="shared" si="7"/>
        <v xml:space="preserve"> </v>
      </c>
      <c r="Q44" s="70"/>
      <c r="R44" s="314"/>
      <c r="S44" s="314"/>
      <c r="T44" s="315"/>
      <c r="U44" s="325" t="str">
        <f t="shared" si="8"/>
        <v/>
      </c>
      <c r="V44" s="330"/>
      <c r="W44" s="331"/>
      <c r="X44" s="331"/>
      <c r="Y44" s="332"/>
      <c r="Z44" s="113" t="str">
        <f t="shared" si="9"/>
        <v/>
      </c>
      <c r="AA44" s="46" t="str">
        <f t="shared" si="10"/>
        <v/>
      </c>
      <c r="AB44" s="46" t="str">
        <f t="shared" si="11"/>
        <v/>
      </c>
      <c r="AC44" s="45"/>
      <c r="AD44" s="26"/>
      <c r="AE44" s="26"/>
      <c r="AF44" s="27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</row>
    <row r="45" spans="1:219" ht="20.100000000000001" customHeight="1" x14ac:dyDescent="0.3">
      <c r="A45" s="17">
        <v>41</v>
      </c>
      <c r="B45" s="1"/>
      <c r="C45" s="3"/>
      <c r="D45" s="3"/>
      <c r="E45" s="63"/>
      <c r="F45" s="313"/>
      <c r="G45" s="314"/>
      <c r="H45" s="314"/>
      <c r="I45" s="314"/>
      <c r="J45" s="314"/>
      <c r="K45" s="314"/>
      <c r="L45" s="314"/>
      <c r="M45" s="314"/>
      <c r="N45" s="314"/>
      <c r="O45" s="315"/>
      <c r="P45" s="321" t="str">
        <f t="shared" si="7"/>
        <v xml:space="preserve"> </v>
      </c>
      <c r="Q45" s="70"/>
      <c r="R45" s="314"/>
      <c r="S45" s="314"/>
      <c r="T45" s="315"/>
      <c r="U45" s="325" t="str">
        <f t="shared" si="8"/>
        <v/>
      </c>
      <c r="V45" s="330"/>
      <c r="W45" s="331"/>
      <c r="X45" s="331"/>
      <c r="Y45" s="332"/>
      <c r="Z45" s="113" t="str">
        <f t="shared" si="9"/>
        <v/>
      </c>
      <c r="AA45" s="46" t="str">
        <f t="shared" si="10"/>
        <v/>
      </c>
      <c r="AB45" s="46" t="str">
        <f t="shared" si="11"/>
        <v/>
      </c>
      <c r="AC45" s="45"/>
      <c r="AD45" s="26"/>
      <c r="AE45" s="26"/>
      <c r="AF45" s="27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</row>
    <row r="46" spans="1:219" ht="20.100000000000001" customHeight="1" x14ac:dyDescent="0.3">
      <c r="A46" s="17">
        <v>42</v>
      </c>
      <c r="B46" s="1"/>
      <c r="C46" s="3"/>
      <c r="D46" s="3"/>
      <c r="E46" s="63"/>
      <c r="F46" s="313"/>
      <c r="G46" s="314"/>
      <c r="H46" s="314"/>
      <c r="I46" s="314"/>
      <c r="J46" s="314"/>
      <c r="K46" s="314"/>
      <c r="L46" s="314"/>
      <c r="M46" s="314"/>
      <c r="N46" s="314"/>
      <c r="O46" s="315"/>
      <c r="P46" s="321" t="str">
        <f t="shared" si="7"/>
        <v xml:space="preserve"> </v>
      </c>
      <c r="Q46" s="70"/>
      <c r="R46" s="314"/>
      <c r="S46" s="314"/>
      <c r="T46" s="315"/>
      <c r="U46" s="325" t="str">
        <f t="shared" si="8"/>
        <v/>
      </c>
      <c r="V46" s="330"/>
      <c r="W46" s="331"/>
      <c r="X46" s="331"/>
      <c r="Y46" s="332"/>
      <c r="Z46" s="113" t="str">
        <f t="shared" si="9"/>
        <v/>
      </c>
      <c r="AA46" s="46" t="str">
        <f t="shared" si="10"/>
        <v/>
      </c>
      <c r="AB46" s="46" t="str">
        <f t="shared" si="11"/>
        <v/>
      </c>
      <c r="AC46" s="45"/>
      <c r="AD46" s="26"/>
      <c r="AE46" s="26"/>
      <c r="AF46" s="27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</row>
    <row r="47" spans="1:219" ht="20.100000000000001" customHeight="1" x14ac:dyDescent="0.3">
      <c r="A47" s="17">
        <v>43</v>
      </c>
      <c r="B47" s="1"/>
      <c r="C47" s="3"/>
      <c r="D47" s="3"/>
      <c r="E47" s="63"/>
      <c r="F47" s="313"/>
      <c r="G47" s="314"/>
      <c r="H47" s="314"/>
      <c r="I47" s="314"/>
      <c r="J47" s="314"/>
      <c r="K47" s="314"/>
      <c r="L47" s="314"/>
      <c r="M47" s="314"/>
      <c r="N47" s="314"/>
      <c r="O47" s="315"/>
      <c r="P47" s="321" t="str">
        <f t="shared" si="7"/>
        <v xml:space="preserve"> </v>
      </c>
      <c r="Q47" s="70"/>
      <c r="R47" s="314"/>
      <c r="S47" s="314"/>
      <c r="T47" s="315"/>
      <c r="U47" s="325" t="str">
        <f t="shared" si="8"/>
        <v/>
      </c>
      <c r="V47" s="330"/>
      <c r="W47" s="331"/>
      <c r="X47" s="331"/>
      <c r="Y47" s="332"/>
      <c r="Z47" s="113" t="str">
        <f t="shared" si="9"/>
        <v/>
      </c>
      <c r="AA47" s="46" t="str">
        <f t="shared" si="10"/>
        <v/>
      </c>
      <c r="AB47" s="46" t="str">
        <f t="shared" si="11"/>
        <v/>
      </c>
      <c r="AC47" s="45"/>
      <c r="AD47" s="26"/>
      <c r="AE47" s="26"/>
      <c r="AF47" s="27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</row>
    <row r="48" spans="1:219" ht="20.100000000000001" customHeight="1" x14ac:dyDescent="0.3">
      <c r="A48" s="17">
        <v>44</v>
      </c>
      <c r="B48" s="1"/>
      <c r="C48" s="3"/>
      <c r="D48" s="3"/>
      <c r="E48" s="63"/>
      <c r="F48" s="313"/>
      <c r="G48" s="314"/>
      <c r="H48" s="314"/>
      <c r="I48" s="314"/>
      <c r="J48" s="314"/>
      <c r="K48" s="314"/>
      <c r="L48" s="314"/>
      <c r="M48" s="314"/>
      <c r="N48" s="314"/>
      <c r="O48" s="315"/>
      <c r="P48" s="321" t="str">
        <f t="shared" si="7"/>
        <v xml:space="preserve"> </v>
      </c>
      <c r="Q48" s="70"/>
      <c r="R48" s="314"/>
      <c r="S48" s="314"/>
      <c r="T48" s="315"/>
      <c r="U48" s="325" t="str">
        <f t="shared" si="8"/>
        <v/>
      </c>
      <c r="V48" s="330"/>
      <c r="W48" s="331"/>
      <c r="X48" s="331"/>
      <c r="Y48" s="332"/>
      <c r="Z48" s="113" t="str">
        <f t="shared" si="9"/>
        <v/>
      </c>
      <c r="AA48" s="46" t="str">
        <f t="shared" si="10"/>
        <v/>
      </c>
      <c r="AB48" s="46" t="str">
        <f t="shared" si="11"/>
        <v/>
      </c>
      <c r="AC48" s="45"/>
      <c r="AD48" s="26"/>
      <c r="AE48" s="26"/>
      <c r="AF48" s="27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</row>
    <row r="49" spans="1:219" ht="20.100000000000001" customHeight="1" x14ac:dyDescent="0.3">
      <c r="A49" s="17">
        <v>45</v>
      </c>
      <c r="B49" s="1"/>
      <c r="C49" s="3"/>
      <c r="D49" s="3"/>
      <c r="E49" s="63"/>
      <c r="F49" s="313"/>
      <c r="G49" s="314"/>
      <c r="H49" s="314"/>
      <c r="I49" s="314"/>
      <c r="J49" s="314"/>
      <c r="K49" s="314"/>
      <c r="L49" s="314"/>
      <c r="M49" s="314"/>
      <c r="N49" s="314"/>
      <c r="O49" s="315"/>
      <c r="P49" s="321" t="str">
        <f t="shared" si="7"/>
        <v xml:space="preserve"> </v>
      </c>
      <c r="Q49" s="70"/>
      <c r="R49" s="314"/>
      <c r="S49" s="314"/>
      <c r="T49" s="315"/>
      <c r="U49" s="325" t="str">
        <f t="shared" si="8"/>
        <v/>
      </c>
      <c r="V49" s="330"/>
      <c r="W49" s="331"/>
      <c r="X49" s="331"/>
      <c r="Y49" s="332"/>
      <c r="Z49" s="113" t="str">
        <f t="shared" si="9"/>
        <v/>
      </c>
      <c r="AA49" s="46" t="str">
        <f t="shared" si="10"/>
        <v/>
      </c>
      <c r="AB49" s="46" t="str">
        <f t="shared" si="11"/>
        <v/>
      </c>
      <c r="AC49" s="45"/>
      <c r="AD49" s="26"/>
      <c r="AE49" s="26"/>
      <c r="AF49" s="27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</row>
    <row r="50" spans="1:219" ht="20.100000000000001" customHeight="1" x14ac:dyDescent="0.3">
      <c r="A50" s="17">
        <v>46</v>
      </c>
      <c r="B50" s="1"/>
      <c r="C50" s="3"/>
      <c r="D50" s="3"/>
      <c r="E50" s="63"/>
      <c r="F50" s="313"/>
      <c r="G50" s="314"/>
      <c r="H50" s="314"/>
      <c r="I50" s="314"/>
      <c r="J50" s="314"/>
      <c r="K50" s="314"/>
      <c r="L50" s="314"/>
      <c r="M50" s="314"/>
      <c r="N50" s="314"/>
      <c r="O50" s="315"/>
      <c r="P50" s="321" t="str">
        <f t="shared" si="7"/>
        <v xml:space="preserve"> </v>
      </c>
      <c r="Q50" s="70"/>
      <c r="R50" s="314"/>
      <c r="S50" s="314"/>
      <c r="T50" s="315"/>
      <c r="U50" s="325" t="str">
        <f t="shared" si="8"/>
        <v/>
      </c>
      <c r="V50" s="330"/>
      <c r="W50" s="331"/>
      <c r="X50" s="331"/>
      <c r="Y50" s="332"/>
      <c r="Z50" s="113" t="str">
        <f t="shared" si="9"/>
        <v/>
      </c>
      <c r="AA50" s="46" t="str">
        <f t="shared" si="10"/>
        <v/>
      </c>
      <c r="AB50" s="46" t="str">
        <f t="shared" si="11"/>
        <v/>
      </c>
      <c r="AC50" s="45"/>
      <c r="AD50" s="26"/>
      <c r="AE50" s="26"/>
      <c r="AF50" s="27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</row>
    <row r="51" spans="1:219" ht="20.100000000000001" customHeight="1" x14ac:dyDescent="0.3">
      <c r="A51" s="17">
        <v>47</v>
      </c>
      <c r="B51" s="1"/>
      <c r="C51" s="3"/>
      <c r="D51" s="3"/>
      <c r="E51" s="63"/>
      <c r="F51" s="313"/>
      <c r="G51" s="314"/>
      <c r="H51" s="314"/>
      <c r="I51" s="314"/>
      <c r="J51" s="314"/>
      <c r="K51" s="314"/>
      <c r="L51" s="314"/>
      <c r="M51" s="314"/>
      <c r="N51" s="314"/>
      <c r="O51" s="315"/>
      <c r="P51" s="321" t="str">
        <f t="shared" si="7"/>
        <v xml:space="preserve"> </v>
      </c>
      <c r="Q51" s="70"/>
      <c r="R51" s="314"/>
      <c r="S51" s="314"/>
      <c r="T51" s="315"/>
      <c r="U51" s="325" t="str">
        <f t="shared" si="8"/>
        <v/>
      </c>
      <c r="V51" s="330"/>
      <c r="W51" s="331"/>
      <c r="X51" s="331"/>
      <c r="Y51" s="332"/>
      <c r="Z51" s="113" t="str">
        <f t="shared" si="9"/>
        <v/>
      </c>
      <c r="AA51" s="46" t="str">
        <f t="shared" si="10"/>
        <v/>
      </c>
      <c r="AB51" s="46" t="str">
        <f t="shared" si="11"/>
        <v/>
      </c>
      <c r="AC51" s="45"/>
      <c r="AD51" s="26"/>
      <c r="AE51" s="26"/>
      <c r="AF51" s="27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</row>
    <row r="52" spans="1:219" ht="20.100000000000001" customHeight="1" x14ac:dyDescent="0.3">
      <c r="A52" s="17">
        <v>48</v>
      </c>
      <c r="B52" s="1"/>
      <c r="C52" s="3"/>
      <c r="D52" s="3"/>
      <c r="E52" s="63"/>
      <c r="F52" s="313"/>
      <c r="G52" s="314"/>
      <c r="H52" s="314"/>
      <c r="I52" s="314"/>
      <c r="J52" s="314"/>
      <c r="K52" s="314"/>
      <c r="L52" s="314"/>
      <c r="M52" s="314"/>
      <c r="N52" s="314"/>
      <c r="O52" s="315"/>
      <c r="P52" s="321" t="str">
        <f t="shared" si="7"/>
        <v xml:space="preserve"> </v>
      </c>
      <c r="Q52" s="70"/>
      <c r="R52" s="314"/>
      <c r="S52" s="314"/>
      <c r="T52" s="315"/>
      <c r="U52" s="325" t="str">
        <f t="shared" si="8"/>
        <v/>
      </c>
      <c r="V52" s="330"/>
      <c r="W52" s="331"/>
      <c r="X52" s="331"/>
      <c r="Y52" s="332"/>
      <c r="Z52" s="113" t="str">
        <f t="shared" si="9"/>
        <v/>
      </c>
      <c r="AA52" s="46" t="str">
        <f t="shared" si="10"/>
        <v/>
      </c>
      <c r="AB52" s="46" t="str">
        <f t="shared" si="11"/>
        <v/>
      </c>
      <c r="AC52" s="45"/>
      <c r="AD52" s="26"/>
      <c r="AE52" s="26"/>
      <c r="AF52" s="27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</row>
    <row r="53" spans="1:219" ht="20.100000000000001" customHeight="1" x14ac:dyDescent="0.3">
      <c r="A53" s="17">
        <v>49</v>
      </c>
      <c r="B53" s="1"/>
      <c r="C53" s="3"/>
      <c r="D53" s="3"/>
      <c r="E53" s="63"/>
      <c r="F53" s="313"/>
      <c r="G53" s="314"/>
      <c r="H53" s="314"/>
      <c r="I53" s="314"/>
      <c r="J53" s="314"/>
      <c r="K53" s="314"/>
      <c r="L53" s="314"/>
      <c r="M53" s="314"/>
      <c r="N53" s="314"/>
      <c r="O53" s="315"/>
      <c r="P53" s="321" t="str">
        <f t="shared" si="7"/>
        <v xml:space="preserve"> </v>
      </c>
      <c r="Q53" s="70"/>
      <c r="R53" s="314"/>
      <c r="S53" s="314"/>
      <c r="T53" s="315"/>
      <c r="U53" s="325" t="str">
        <f t="shared" si="8"/>
        <v/>
      </c>
      <c r="V53" s="330"/>
      <c r="W53" s="331"/>
      <c r="X53" s="331"/>
      <c r="Y53" s="332"/>
      <c r="Z53" s="113" t="str">
        <f t="shared" si="9"/>
        <v/>
      </c>
      <c r="AA53" s="46" t="str">
        <f t="shared" si="10"/>
        <v/>
      </c>
      <c r="AB53" s="46" t="str">
        <f t="shared" si="11"/>
        <v/>
      </c>
      <c r="AC53" s="45"/>
      <c r="AD53" s="26"/>
      <c r="AE53" s="26"/>
      <c r="AF53" s="27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</row>
    <row r="54" spans="1:219" ht="20.100000000000001" customHeight="1" x14ac:dyDescent="0.3">
      <c r="A54" s="17">
        <v>50</v>
      </c>
      <c r="B54" s="1"/>
      <c r="C54" s="3"/>
      <c r="D54" s="3"/>
      <c r="E54" s="63"/>
      <c r="F54" s="313"/>
      <c r="G54" s="314"/>
      <c r="H54" s="314"/>
      <c r="I54" s="314"/>
      <c r="J54" s="314"/>
      <c r="K54" s="314"/>
      <c r="L54" s="314"/>
      <c r="M54" s="314"/>
      <c r="N54" s="314"/>
      <c r="O54" s="315"/>
      <c r="P54" s="321" t="str">
        <f t="shared" si="7"/>
        <v xml:space="preserve"> </v>
      </c>
      <c r="Q54" s="70"/>
      <c r="R54" s="314"/>
      <c r="S54" s="314"/>
      <c r="T54" s="315"/>
      <c r="U54" s="325" t="str">
        <f t="shared" si="8"/>
        <v/>
      </c>
      <c r="V54" s="330"/>
      <c r="W54" s="331"/>
      <c r="X54" s="331"/>
      <c r="Y54" s="332"/>
      <c r="Z54" s="113" t="str">
        <f t="shared" si="9"/>
        <v/>
      </c>
      <c r="AA54" s="46" t="str">
        <f t="shared" si="10"/>
        <v/>
      </c>
      <c r="AB54" s="46" t="str">
        <f t="shared" si="11"/>
        <v/>
      </c>
      <c r="AC54" s="45"/>
      <c r="AD54" s="26"/>
      <c r="AE54" s="26"/>
      <c r="AF54" s="27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</row>
    <row r="55" spans="1:219" ht="20.100000000000001" customHeight="1" x14ac:dyDescent="0.3">
      <c r="A55" s="17">
        <v>51</v>
      </c>
      <c r="B55" s="1"/>
      <c r="C55" s="3"/>
      <c r="D55" s="3"/>
      <c r="E55" s="63"/>
      <c r="F55" s="313"/>
      <c r="G55" s="314"/>
      <c r="H55" s="314"/>
      <c r="I55" s="314"/>
      <c r="J55" s="314"/>
      <c r="K55" s="314"/>
      <c r="L55" s="314"/>
      <c r="M55" s="314"/>
      <c r="N55" s="314"/>
      <c r="O55" s="315"/>
      <c r="P55" s="321" t="str">
        <f t="shared" si="7"/>
        <v xml:space="preserve"> </v>
      </c>
      <c r="Q55" s="70"/>
      <c r="R55" s="314"/>
      <c r="S55" s="314"/>
      <c r="T55" s="315"/>
      <c r="U55" s="325" t="str">
        <f t="shared" si="8"/>
        <v/>
      </c>
      <c r="V55" s="330"/>
      <c r="W55" s="331"/>
      <c r="X55" s="331"/>
      <c r="Y55" s="332"/>
      <c r="Z55" s="113" t="str">
        <f t="shared" si="9"/>
        <v/>
      </c>
      <c r="AA55" s="46" t="str">
        <f t="shared" si="10"/>
        <v/>
      </c>
      <c r="AB55" s="46" t="str">
        <f t="shared" si="11"/>
        <v/>
      </c>
      <c r="AC55" s="45"/>
      <c r="AD55" s="26"/>
      <c r="AE55" s="26"/>
      <c r="AF55" s="27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</row>
    <row r="56" spans="1:219" ht="20.100000000000001" customHeight="1" x14ac:dyDescent="0.3">
      <c r="A56" s="17">
        <v>52</v>
      </c>
      <c r="B56" s="1"/>
      <c r="C56" s="3"/>
      <c r="D56" s="3"/>
      <c r="E56" s="63"/>
      <c r="F56" s="313"/>
      <c r="G56" s="314"/>
      <c r="H56" s="314"/>
      <c r="I56" s="314"/>
      <c r="J56" s="314"/>
      <c r="K56" s="314"/>
      <c r="L56" s="314"/>
      <c r="M56" s="314"/>
      <c r="N56" s="314"/>
      <c r="O56" s="315"/>
      <c r="P56" s="321" t="str">
        <f t="shared" si="7"/>
        <v xml:space="preserve"> </v>
      </c>
      <c r="Q56" s="70"/>
      <c r="R56" s="314"/>
      <c r="S56" s="314"/>
      <c r="T56" s="315"/>
      <c r="U56" s="325" t="str">
        <f t="shared" si="8"/>
        <v/>
      </c>
      <c r="V56" s="330"/>
      <c r="W56" s="331"/>
      <c r="X56" s="331"/>
      <c r="Y56" s="332"/>
      <c r="Z56" s="113" t="str">
        <f t="shared" si="9"/>
        <v/>
      </c>
      <c r="AA56" s="46" t="str">
        <f t="shared" si="10"/>
        <v/>
      </c>
      <c r="AB56" s="46" t="str">
        <f t="shared" si="11"/>
        <v/>
      </c>
      <c r="AC56" s="45"/>
      <c r="AD56" s="26"/>
      <c r="AE56" s="26"/>
      <c r="AF56" s="27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</row>
    <row r="57" spans="1:219" ht="20.100000000000001" customHeight="1" x14ac:dyDescent="0.3">
      <c r="A57" s="17">
        <v>53</v>
      </c>
      <c r="B57" s="1"/>
      <c r="C57" s="3"/>
      <c r="D57" s="3"/>
      <c r="E57" s="63"/>
      <c r="F57" s="313"/>
      <c r="G57" s="314"/>
      <c r="H57" s="314"/>
      <c r="I57" s="314"/>
      <c r="J57" s="314"/>
      <c r="K57" s="314"/>
      <c r="L57" s="314"/>
      <c r="M57" s="314"/>
      <c r="N57" s="314"/>
      <c r="O57" s="315"/>
      <c r="P57" s="321" t="str">
        <f t="shared" si="7"/>
        <v xml:space="preserve"> </v>
      </c>
      <c r="Q57" s="70"/>
      <c r="R57" s="314"/>
      <c r="S57" s="314"/>
      <c r="T57" s="315"/>
      <c r="U57" s="325" t="str">
        <f t="shared" si="8"/>
        <v/>
      </c>
      <c r="V57" s="330"/>
      <c r="W57" s="331"/>
      <c r="X57" s="331"/>
      <c r="Y57" s="332"/>
      <c r="Z57" s="113" t="str">
        <f t="shared" si="9"/>
        <v/>
      </c>
      <c r="AA57" s="46" t="str">
        <f t="shared" si="10"/>
        <v/>
      </c>
      <c r="AB57" s="46" t="str">
        <f t="shared" si="11"/>
        <v/>
      </c>
      <c r="AC57" s="45"/>
      <c r="AD57" s="26"/>
      <c r="AE57" s="26"/>
      <c r="AF57" s="27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</row>
    <row r="58" spans="1:219" ht="20.100000000000001" customHeight="1" x14ac:dyDescent="0.3">
      <c r="A58" s="17">
        <v>54</v>
      </c>
      <c r="B58" s="1"/>
      <c r="C58" s="3"/>
      <c r="D58" s="3"/>
      <c r="E58" s="63"/>
      <c r="F58" s="313"/>
      <c r="G58" s="314"/>
      <c r="H58" s="314"/>
      <c r="I58" s="314"/>
      <c r="J58" s="314"/>
      <c r="K58" s="314"/>
      <c r="L58" s="314"/>
      <c r="M58" s="314"/>
      <c r="N58" s="314"/>
      <c r="O58" s="315"/>
      <c r="P58" s="321" t="str">
        <f t="shared" si="7"/>
        <v xml:space="preserve"> </v>
      </c>
      <c r="Q58" s="70"/>
      <c r="R58" s="314"/>
      <c r="S58" s="314"/>
      <c r="T58" s="315"/>
      <c r="U58" s="325" t="str">
        <f t="shared" si="8"/>
        <v/>
      </c>
      <c r="V58" s="330"/>
      <c r="W58" s="331"/>
      <c r="X58" s="331"/>
      <c r="Y58" s="332"/>
      <c r="Z58" s="113" t="str">
        <f t="shared" si="9"/>
        <v/>
      </c>
      <c r="AA58" s="46" t="str">
        <f t="shared" si="10"/>
        <v/>
      </c>
      <c r="AB58" s="46" t="str">
        <f t="shared" si="11"/>
        <v/>
      </c>
      <c r="AC58" s="45"/>
      <c r="AD58" s="26"/>
      <c r="AE58" s="26"/>
      <c r="AF58" s="27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</row>
    <row r="59" spans="1:219" ht="20.100000000000001" customHeight="1" x14ac:dyDescent="0.3">
      <c r="A59" s="17">
        <v>55</v>
      </c>
      <c r="B59" s="1"/>
      <c r="C59" s="3"/>
      <c r="D59" s="3"/>
      <c r="E59" s="63"/>
      <c r="F59" s="313"/>
      <c r="G59" s="314"/>
      <c r="H59" s="314"/>
      <c r="I59" s="314"/>
      <c r="J59" s="314"/>
      <c r="K59" s="314"/>
      <c r="L59" s="314"/>
      <c r="M59" s="314"/>
      <c r="N59" s="314"/>
      <c r="O59" s="315"/>
      <c r="P59" s="321" t="str">
        <f t="shared" si="7"/>
        <v xml:space="preserve"> </v>
      </c>
      <c r="Q59" s="70"/>
      <c r="R59" s="314"/>
      <c r="S59" s="314"/>
      <c r="T59" s="315"/>
      <c r="U59" s="325" t="str">
        <f t="shared" si="8"/>
        <v/>
      </c>
      <c r="V59" s="330"/>
      <c r="W59" s="331"/>
      <c r="X59" s="331"/>
      <c r="Y59" s="332"/>
      <c r="Z59" s="113" t="str">
        <f t="shared" si="9"/>
        <v/>
      </c>
      <c r="AA59" s="46" t="str">
        <f t="shared" si="10"/>
        <v/>
      </c>
      <c r="AB59" s="46" t="str">
        <f t="shared" si="11"/>
        <v/>
      </c>
      <c r="AC59" s="45"/>
      <c r="AD59" s="26"/>
      <c r="AE59" s="26"/>
      <c r="AF59" s="27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</row>
    <row r="60" spans="1:219" ht="20.100000000000001" customHeight="1" x14ac:dyDescent="0.3">
      <c r="A60" s="17">
        <v>56</v>
      </c>
      <c r="B60" s="1"/>
      <c r="C60" s="3"/>
      <c r="D60" s="3"/>
      <c r="E60" s="63"/>
      <c r="F60" s="313"/>
      <c r="G60" s="314"/>
      <c r="H60" s="314"/>
      <c r="I60" s="314"/>
      <c r="J60" s="314"/>
      <c r="K60" s="314"/>
      <c r="L60" s="314"/>
      <c r="M60" s="314"/>
      <c r="N60" s="314"/>
      <c r="O60" s="315"/>
      <c r="P60" s="321" t="str">
        <f t="shared" si="7"/>
        <v xml:space="preserve"> </v>
      </c>
      <c r="Q60" s="70"/>
      <c r="R60" s="314"/>
      <c r="S60" s="314"/>
      <c r="T60" s="315"/>
      <c r="U60" s="325" t="str">
        <f t="shared" si="8"/>
        <v/>
      </c>
      <c r="V60" s="330"/>
      <c r="W60" s="331"/>
      <c r="X60" s="331"/>
      <c r="Y60" s="332"/>
      <c r="Z60" s="113" t="str">
        <f t="shared" si="9"/>
        <v/>
      </c>
      <c r="AA60" s="46" t="str">
        <f t="shared" si="10"/>
        <v/>
      </c>
      <c r="AB60" s="46" t="str">
        <f t="shared" si="11"/>
        <v/>
      </c>
      <c r="AC60" s="45"/>
      <c r="AD60" s="26"/>
      <c r="AE60" s="26"/>
      <c r="AF60" s="27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</row>
    <row r="61" spans="1:219" ht="20.100000000000001" customHeight="1" x14ac:dyDescent="0.3">
      <c r="A61" s="17">
        <v>57</v>
      </c>
      <c r="B61" s="1"/>
      <c r="C61" s="3"/>
      <c r="D61" s="3"/>
      <c r="E61" s="63"/>
      <c r="F61" s="313"/>
      <c r="G61" s="314"/>
      <c r="H61" s="314"/>
      <c r="I61" s="314"/>
      <c r="J61" s="314"/>
      <c r="K61" s="314"/>
      <c r="L61" s="314"/>
      <c r="M61" s="314"/>
      <c r="N61" s="314"/>
      <c r="O61" s="315"/>
      <c r="P61" s="321" t="str">
        <f t="shared" si="7"/>
        <v xml:space="preserve"> </v>
      </c>
      <c r="Q61" s="70"/>
      <c r="R61" s="314"/>
      <c r="S61" s="314"/>
      <c r="T61" s="315"/>
      <c r="U61" s="325" t="str">
        <f t="shared" si="8"/>
        <v/>
      </c>
      <c r="V61" s="330"/>
      <c r="W61" s="331"/>
      <c r="X61" s="331"/>
      <c r="Y61" s="332"/>
      <c r="Z61" s="113" t="str">
        <f t="shared" si="9"/>
        <v/>
      </c>
      <c r="AA61" s="46" t="str">
        <f t="shared" si="10"/>
        <v/>
      </c>
      <c r="AB61" s="46" t="str">
        <f t="shared" si="11"/>
        <v/>
      </c>
      <c r="AC61" s="45"/>
      <c r="AD61" s="26"/>
      <c r="AE61" s="26"/>
      <c r="AF61" s="27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</row>
    <row r="62" spans="1:219" ht="20.100000000000001" customHeight="1" x14ac:dyDescent="0.3">
      <c r="A62" s="17">
        <v>58</v>
      </c>
      <c r="B62" s="1"/>
      <c r="C62" s="3"/>
      <c r="D62" s="3"/>
      <c r="E62" s="63"/>
      <c r="F62" s="313"/>
      <c r="G62" s="314"/>
      <c r="H62" s="314"/>
      <c r="I62" s="314"/>
      <c r="J62" s="314"/>
      <c r="K62" s="314"/>
      <c r="L62" s="314"/>
      <c r="M62" s="314"/>
      <c r="N62" s="314"/>
      <c r="O62" s="315"/>
      <c r="P62" s="321" t="str">
        <f t="shared" si="7"/>
        <v xml:space="preserve"> </v>
      </c>
      <c r="Q62" s="70"/>
      <c r="R62" s="314"/>
      <c r="S62" s="314"/>
      <c r="T62" s="315"/>
      <c r="U62" s="325" t="str">
        <f t="shared" si="8"/>
        <v/>
      </c>
      <c r="V62" s="330"/>
      <c r="W62" s="331"/>
      <c r="X62" s="331"/>
      <c r="Y62" s="332"/>
      <c r="Z62" s="113" t="str">
        <f t="shared" si="9"/>
        <v/>
      </c>
      <c r="AA62" s="46" t="str">
        <f t="shared" si="10"/>
        <v/>
      </c>
      <c r="AB62" s="46" t="str">
        <f t="shared" si="11"/>
        <v/>
      </c>
      <c r="AC62" s="45"/>
      <c r="AD62" s="26"/>
      <c r="AE62" s="26"/>
      <c r="AF62" s="27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</row>
    <row r="63" spans="1:219" ht="20.100000000000001" customHeight="1" x14ac:dyDescent="0.3">
      <c r="A63" s="17">
        <v>59</v>
      </c>
      <c r="B63" s="1"/>
      <c r="C63" s="3"/>
      <c r="D63" s="3"/>
      <c r="E63" s="63"/>
      <c r="F63" s="313"/>
      <c r="G63" s="314"/>
      <c r="H63" s="314"/>
      <c r="I63" s="314"/>
      <c r="J63" s="314"/>
      <c r="K63" s="314"/>
      <c r="L63" s="314"/>
      <c r="M63" s="314"/>
      <c r="N63" s="314"/>
      <c r="O63" s="315"/>
      <c r="P63" s="321" t="str">
        <f t="shared" si="7"/>
        <v xml:space="preserve"> </v>
      </c>
      <c r="Q63" s="70"/>
      <c r="R63" s="314"/>
      <c r="S63" s="314"/>
      <c r="T63" s="315"/>
      <c r="U63" s="325" t="str">
        <f t="shared" si="8"/>
        <v/>
      </c>
      <c r="V63" s="330"/>
      <c r="W63" s="331"/>
      <c r="X63" s="331"/>
      <c r="Y63" s="332"/>
      <c r="Z63" s="113" t="str">
        <f t="shared" si="9"/>
        <v/>
      </c>
      <c r="AA63" s="46" t="str">
        <f t="shared" si="10"/>
        <v/>
      </c>
      <c r="AB63" s="46" t="str">
        <f t="shared" si="11"/>
        <v/>
      </c>
      <c r="AC63" s="45"/>
      <c r="AD63" s="26"/>
      <c r="AE63" s="26"/>
      <c r="AF63" s="27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</row>
    <row r="64" spans="1:219" ht="20.100000000000001" customHeight="1" x14ac:dyDescent="0.3">
      <c r="A64" s="17">
        <v>60</v>
      </c>
      <c r="B64" s="1"/>
      <c r="C64" s="3"/>
      <c r="D64" s="3"/>
      <c r="E64" s="63"/>
      <c r="F64" s="313"/>
      <c r="G64" s="314"/>
      <c r="H64" s="314"/>
      <c r="I64" s="314"/>
      <c r="J64" s="314"/>
      <c r="K64" s="314"/>
      <c r="L64" s="314"/>
      <c r="M64" s="314"/>
      <c r="N64" s="314"/>
      <c r="O64" s="315"/>
      <c r="P64" s="321" t="str">
        <f t="shared" si="7"/>
        <v xml:space="preserve"> </v>
      </c>
      <c r="Q64" s="70"/>
      <c r="R64" s="314"/>
      <c r="S64" s="314"/>
      <c r="T64" s="315"/>
      <c r="U64" s="325" t="str">
        <f t="shared" si="8"/>
        <v/>
      </c>
      <c r="V64" s="330"/>
      <c r="W64" s="331"/>
      <c r="X64" s="331"/>
      <c r="Y64" s="332"/>
      <c r="Z64" s="113" t="str">
        <f t="shared" si="9"/>
        <v/>
      </c>
      <c r="AA64" s="46" t="str">
        <f t="shared" si="10"/>
        <v/>
      </c>
      <c r="AB64" s="46" t="str">
        <f t="shared" si="11"/>
        <v/>
      </c>
      <c r="AC64" s="45"/>
      <c r="AD64" s="26"/>
      <c r="AE64" s="26"/>
      <c r="AF64" s="27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</row>
    <row r="65" spans="1:219" ht="20.100000000000001" customHeight="1" x14ac:dyDescent="0.3">
      <c r="A65" s="17">
        <v>61</v>
      </c>
      <c r="B65" s="1"/>
      <c r="C65" s="3"/>
      <c r="D65" s="3"/>
      <c r="E65" s="63"/>
      <c r="F65" s="313"/>
      <c r="G65" s="314"/>
      <c r="H65" s="314"/>
      <c r="I65" s="314"/>
      <c r="J65" s="314"/>
      <c r="K65" s="314"/>
      <c r="L65" s="314"/>
      <c r="M65" s="314"/>
      <c r="N65" s="314"/>
      <c r="O65" s="315"/>
      <c r="P65" s="321" t="str">
        <f t="shared" si="7"/>
        <v xml:space="preserve"> </v>
      </c>
      <c r="Q65" s="70"/>
      <c r="R65" s="314"/>
      <c r="S65" s="314"/>
      <c r="T65" s="315"/>
      <c r="U65" s="325" t="str">
        <f t="shared" si="8"/>
        <v/>
      </c>
      <c r="V65" s="330"/>
      <c r="W65" s="331"/>
      <c r="X65" s="331"/>
      <c r="Y65" s="332"/>
      <c r="Z65" s="113" t="str">
        <f t="shared" si="9"/>
        <v/>
      </c>
      <c r="AA65" s="46" t="str">
        <f t="shared" si="10"/>
        <v/>
      </c>
      <c r="AB65" s="46" t="str">
        <f t="shared" si="11"/>
        <v/>
      </c>
      <c r="AC65" s="45"/>
      <c r="AD65" s="26"/>
      <c r="AE65" s="26"/>
      <c r="AF65" s="27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</row>
    <row r="66" spans="1:219" ht="20.100000000000001" customHeight="1" x14ac:dyDescent="0.3">
      <c r="A66" s="17">
        <v>62</v>
      </c>
      <c r="B66" s="1"/>
      <c r="C66" s="3"/>
      <c r="D66" s="3"/>
      <c r="E66" s="63"/>
      <c r="F66" s="313"/>
      <c r="G66" s="314"/>
      <c r="H66" s="314"/>
      <c r="I66" s="314"/>
      <c r="J66" s="314"/>
      <c r="K66" s="314"/>
      <c r="L66" s="314"/>
      <c r="M66" s="314"/>
      <c r="N66" s="314"/>
      <c r="O66" s="315"/>
      <c r="P66" s="321" t="str">
        <f t="shared" si="7"/>
        <v xml:space="preserve"> </v>
      </c>
      <c r="Q66" s="70"/>
      <c r="R66" s="314"/>
      <c r="S66" s="314"/>
      <c r="T66" s="315"/>
      <c r="U66" s="325" t="str">
        <f t="shared" si="8"/>
        <v/>
      </c>
      <c r="V66" s="330"/>
      <c r="W66" s="331"/>
      <c r="X66" s="331"/>
      <c r="Y66" s="332"/>
      <c r="Z66" s="113" t="str">
        <f t="shared" si="9"/>
        <v/>
      </c>
      <c r="AA66" s="46" t="str">
        <f t="shared" si="10"/>
        <v/>
      </c>
      <c r="AB66" s="46" t="str">
        <f t="shared" si="11"/>
        <v/>
      </c>
      <c r="AC66" s="45"/>
      <c r="AD66" s="26"/>
      <c r="AE66" s="26"/>
      <c r="AF66" s="27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</row>
    <row r="67" spans="1:219" ht="20.100000000000001" customHeight="1" x14ac:dyDescent="0.3">
      <c r="A67" s="17">
        <v>63</v>
      </c>
      <c r="B67" s="1"/>
      <c r="C67" s="3"/>
      <c r="D67" s="3"/>
      <c r="E67" s="63"/>
      <c r="F67" s="313"/>
      <c r="G67" s="314"/>
      <c r="H67" s="314"/>
      <c r="I67" s="314"/>
      <c r="J67" s="314"/>
      <c r="K67" s="314"/>
      <c r="L67" s="314"/>
      <c r="M67" s="314"/>
      <c r="N67" s="314"/>
      <c r="O67" s="315"/>
      <c r="P67" s="321" t="str">
        <f t="shared" si="7"/>
        <v xml:space="preserve"> </v>
      </c>
      <c r="Q67" s="70"/>
      <c r="R67" s="314"/>
      <c r="S67" s="314"/>
      <c r="T67" s="315"/>
      <c r="U67" s="325" t="str">
        <f t="shared" si="8"/>
        <v/>
      </c>
      <c r="V67" s="330"/>
      <c r="W67" s="331"/>
      <c r="X67" s="331"/>
      <c r="Y67" s="332"/>
      <c r="Z67" s="113" t="str">
        <f t="shared" si="9"/>
        <v/>
      </c>
      <c r="AA67" s="46" t="str">
        <f t="shared" si="10"/>
        <v/>
      </c>
      <c r="AB67" s="46" t="str">
        <f t="shared" si="11"/>
        <v/>
      </c>
      <c r="AC67" s="45"/>
      <c r="AD67" s="26"/>
      <c r="AE67" s="26"/>
      <c r="AF67" s="27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</row>
    <row r="68" spans="1:219" ht="20.100000000000001" customHeight="1" x14ac:dyDescent="0.3">
      <c r="A68" s="17">
        <v>64</v>
      </c>
      <c r="B68" s="1"/>
      <c r="C68" s="3"/>
      <c r="D68" s="3"/>
      <c r="E68" s="63"/>
      <c r="F68" s="313"/>
      <c r="G68" s="314"/>
      <c r="H68" s="314"/>
      <c r="I68" s="314"/>
      <c r="J68" s="314"/>
      <c r="K68" s="314"/>
      <c r="L68" s="314"/>
      <c r="M68" s="314"/>
      <c r="N68" s="314"/>
      <c r="O68" s="315"/>
      <c r="P68" s="321" t="str">
        <f t="shared" si="7"/>
        <v xml:space="preserve"> </v>
      </c>
      <c r="Q68" s="70"/>
      <c r="R68" s="314"/>
      <c r="S68" s="314"/>
      <c r="T68" s="315"/>
      <c r="U68" s="325" t="str">
        <f t="shared" si="8"/>
        <v/>
      </c>
      <c r="V68" s="330"/>
      <c r="W68" s="331"/>
      <c r="X68" s="331"/>
      <c r="Y68" s="332"/>
      <c r="Z68" s="113" t="str">
        <f t="shared" si="9"/>
        <v/>
      </c>
      <c r="AA68" s="46" t="str">
        <f t="shared" si="10"/>
        <v/>
      </c>
      <c r="AB68" s="46" t="str">
        <f t="shared" si="11"/>
        <v/>
      </c>
      <c r="AC68" s="45"/>
      <c r="AD68" s="26"/>
      <c r="AE68" s="26"/>
      <c r="AF68" s="27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</row>
    <row r="69" spans="1:219" ht="20.100000000000001" customHeight="1" x14ac:dyDescent="0.3">
      <c r="A69" s="17">
        <v>65</v>
      </c>
      <c r="B69" s="1"/>
      <c r="C69" s="3"/>
      <c r="D69" s="3"/>
      <c r="E69" s="63"/>
      <c r="F69" s="313"/>
      <c r="G69" s="314"/>
      <c r="H69" s="314"/>
      <c r="I69" s="314"/>
      <c r="J69" s="314"/>
      <c r="K69" s="314"/>
      <c r="L69" s="314"/>
      <c r="M69" s="314"/>
      <c r="N69" s="314"/>
      <c r="O69" s="315"/>
      <c r="P69" s="321" t="str">
        <f t="shared" si="7"/>
        <v xml:space="preserve"> </v>
      </c>
      <c r="Q69" s="70"/>
      <c r="R69" s="314"/>
      <c r="S69" s="314"/>
      <c r="T69" s="315"/>
      <c r="U69" s="325" t="str">
        <f t="shared" si="8"/>
        <v/>
      </c>
      <c r="V69" s="330"/>
      <c r="W69" s="331"/>
      <c r="X69" s="331"/>
      <c r="Y69" s="332"/>
      <c r="Z69" s="113" t="str">
        <f t="shared" si="9"/>
        <v/>
      </c>
      <c r="AA69" s="46" t="str">
        <f t="shared" si="10"/>
        <v/>
      </c>
      <c r="AB69" s="46" t="str">
        <f t="shared" si="11"/>
        <v/>
      </c>
      <c r="AC69" s="45"/>
      <c r="AD69" s="26"/>
      <c r="AE69" s="26"/>
      <c r="AF69" s="27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</row>
    <row r="70" spans="1:219" ht="20.100000000000001" customHeight="1" x14ac:dyDescent="0.3">
      <c r="A70" s="17">
        <v>66</v>
      </c>
      <c r="B70" s="1"/>
      <c r="C70" s="3"/>
      <c r="D70" s="3"/>
      <c r="E70" s="63"/>
      <c r="F70" s="313"/>
      <c r="G70" s="314"/>
      <c r="H70" s="314"/>
      <c r="I70" s="314"/>
      <c r="J70" s="314"/>
      <c r="K70" s="314"/>
      <c r="L70" s="314"/>
      <c r="M70" s="314"/>
      <c r="N70" s="314"/>
      <c r="O70" s="315"/>
      <c r="P70" s="321" t="str">
        <f t="shared" si="7"/>
        <v xml:space="preserve"> </v>
      </c>
      <c r="Q70" s="70"/>
      <c r="R70" s="314"/>
      <c r="S70" s="314"/>
      <c r="T70" s="315"/>
      <c r="U70" s="325" t="str">
        <f t="shared" si="8"/>
        <v/>
      </c>
      <c r="V70" s="330"/>
      <c r="W70" s="331"/>
      <c r="X70" s="331"/>
      <c r="Y70" s="332"/>
      <c r="Z70" s="113" t="str">
        <f t="shared" si="9"/>
        <v/>
      </c>
      <c r="AA70" s="46" t="str">
        <f t="shared" si="10"/>
        <v/>
      </c>
      <c r="AB70" s="46" t="str">
        <f t="shared" si="11"/>
        <v/>
      </c>
      <c r="AC70" s="45"/>
      <c r="AD70" s="26"/>
      <c r="AE70" s="26"/>
      <c r="AF70" s="27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</row>
    <row r="71" spans="1:219" ht="20.100000000000001" customHeight="1" x14ac:dyDescent="0.3">
      <c r="A71" s="17">
        <v>67</v>
      </c>
      <c r="B71" s="1"/>
      <c r="C71" s="3"/>
      <c r="D71" s="3"/>
      <c r="E71" s="63"/>
      <c r="F71" s="313"/>
      <c r="G71" s="314"/>
      <c r="H71" s="314"/>
      <c r="I71" s="314"/>
      <c r="J71" s="314"/>
      <c r="K71" s="314"/>
      <c r="L71" s="314"/>
      <c r="M71" s="314"/>
      <c r="N71" s="314"/>
      <c r="O71" s="315"/>
      <c r="P71" s="321" t="str">
        <f t="shared" si="7"/>
        <v xml:space="preserve"> </v>
      </c>
      <c r="Q71" s="70"/>
      <c r="R71" s="314"/>
      <c r="S71" s="314"/>
      <c r="T71" s="315"/>
      <c r="U71" s="325" t="str">
        <f t="shared" si="8"/>
        <v/>
      </c>
      <c r="V71" s="330"/>
      <c r="W71" s="331"/>
      <c r="X71" s="331"/>
      <c r="Y71" s="332"/>
      <c r="Z71" s="113" t="str">
        <f t="shared" si="9"/>
        <v/>
      </c>
      <c r="AA71" s="46" t="str">
        <f t="shared" si="10"/>
        <v/>
      </c>
      <c r="AB71" s="46" t="str">
        <f t="shared" si="11"/>
        <v/>
      </c>
      <c r="AC71" s="45"/>
      <c r="AD71" s="26"/>
      <c r="AE71" s="26"/>
      <c r="AF71" s="27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</row>
    <row r="72" spans="1:219" ht="20.100000000000001" customHeight="1" x14ac:dyDescent="0.3">
      <c r="A72" s="17">
        <v>68</v>
      </c>
      <c r="B72" s="1"/>
      <c r="C72" s="3"/>
      <c r="D72" s="3"/>
      <c r="E72" s="63"/>
      <c r="F72" s="313"/>
      <c r="G72" s="314"/>
      <c r="H72" s="314"/>
      <c r="I72" s="314"/>
      <c r="J72" s="314"/>
      <c r="K72" s="314"/>
      <c r="L72" s="314"/>
      <c r="M72" s="314"/>
      <c r="N72" s="314"/>
      <c r="O72" s="315"/>
      <c r="P72" s="321" t="str">
        <f t="shared" si="7"/>
        <v xml:space="preserve"> </v>
      </c>
      <c r="Q72" s="70"/>
      <c r="R72" s="314"/>
      <c r="S72" s="314"/>
      <c r="T72" s="315"/>
      <c r="U72" s="325" t="str">
        <f t="shared" si="8"/>
        <v/>
      </c>
      <c r="V72" s="330"/>
      <c r="W72" s="331"/>
      <c r="X72" s="331"/>
      <c r="Y72" s="332"/>
      <c r="Z72" s="113" t="str">
        <f t="shared" si="9"/>
        <v/>
      </c>
      <c r="AA72" s="46" t="str">
        <f t="shared" si="10"/>
        <v/>
      </c>
      <c r="AB72" s="46" t="str">
        <f t="shared" si="11"/>
        <v/>
      </c>
      <c r="AC72" s="45"/>
      <c r="AD72" s="26"/>
      <c r="AE72" s="26"/>
      <c r="AF72" s="27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</row>
    <row r="73" spans="1:219" ht="20.100000000000001" customHeight="1" x14ac:dyDescent="0.3">
      <c r="A73" s="17">
        <v>69</v>
      </c>
      <c r="B73" s="1"/>
      <c r="C73" s="3"/>
      <c r="D73" s="3"/>
      <c r="E73" s="63"/>
      <c r="F73" s="313"/>
      <c r="G73" s="314"/>
      <c r="H73" s="314"/>
      <c r="I73" s="314"/>
      <c r="J73" s="314"/>
      <c r="K73" s="314"/>
      <c r="L73" s="314"/>
      <c r="M73" s="314"/>
      <c r="N73" s="314"/>
      <c r="O73" s="315"/>
      <c r="P73" s="321" t="str">
        <f t="shared" si="7"/>
        <v xml:space="preserve"> </v>
      </c>
      <c r="Q73" s="70"/>
      <c r="R73" s="314"/>
      <c r="S73" s="314"/>
      <c r="T73" s="315"/>
      <c r="U73" s="325" t="str">
        <f t="shared" si="8"/>
        <v/>
      </c>
      <c r="V73" s="330"/>
      <c r="W73" s="331"/>
      <c r="X73" s="331"/>
      <c r="Y73" s="332"/>
      <c r="Z73" s="113" t="str">
        <f t="shared" si="9"/>
        <v/>
      </c>
      <c r="AA73" s="46" t="str">
        <f t="shared" si="10"/>
        <v/>
      </c>
      <c r="AB73" s="46" t="str">
        <f t="shared" si="11"/>
        <v/>
      </c>
      <c r="AC73" s="45"/>
      <c r="AD73" s="26"/>
      <c r="AE73" s="26"/>
      <c r="AF73" s="27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</row>
    <row r="74" spans="1:219" ht="20.100000000000001" customHeight="1" x14ac:dyDescent="0.3">
      <c r="A74" s="17">
        <v>70</v>
      </c>
      <c r="B74" s="1"/>
      <c r="C74" s="3"/>
      <c r="D74" s="3"/>
      <c r="E74" s="63"/>
      <c r="F74" s="313"/>
      <c r="G74" s="314"/>
      <c r="H74" s="314"/>
      <c r="I74" s="314"/>
      <c r="J74" s="314"/>
      <c r="K74" s="314"/>
      <c r="L74" s="314"/>
      <c r="M74" s="314"/>
      <c r="N74" s="314"/>
      <c r="O74" s="315"/>
      <c r="P74" s="321" t="str">
        <f t="shared" si="7"/>
        <v xml:space="preserve"> </v>
      </c>
      <c r="Q74" s="70"/>
      <c r="R74" s="314"/>
      <c r="S74" s="314"/>
      <c r="T74" s="315"/>
      <c r="U74" s="325" t="str">
        <f t="shared" si="8"/>
        <v/>
      </c>
      <c r="V74" s="330"/>
      <c r="W74" s="331"/>
      <c r="X74" s="331"/>
      <c r="Y74" s="332"/>
      <c r="Z74" s="113" t="str">
        <f t="shared" si="9"/>
        <v/>
      </c>
      <c r="AA74" s="46" t="str">
        <f t="shared" si="10"/>
        <v/>
      </c>
      <c r="AB74" s="46" t="str">
        <f t="shared" si="11"/>
        <v/>
      </c>
      <c r="AC74" s="45"/>
      <c r="AD74" s="26"/>
      <c r="AE74" s="26"/>
      <c r="AF74" s="27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</row>
    <row r="75" spans="1:219" ht="20.100000000000001" customHeight="1" x14ac:dyDescent="0.3">
      <c r="A75" s="17">
        <v>71</v>
      </c>
      <c r="B75" s="1"/>
      <c r="C75" s="3"/>
      <c r="D75" s="3"/>
      <c r="E75" s="63"/>
      <c r="F75" s="313"/>
      <c r="G75" s="314"/>
      <c r="H75" s="314"/>
      <c r="I75" s="314"/>
      <c r="J75" s="314"/>
      <c r="K75" s="314"/>
      <c r="L75" s="314"/>
      <c r="M75" s="314"/>
      <c r="N75" s="314"/>
      <c r="O75" s="315"/>
      <c r="P75" s="321" t="str">
        <f t="shared" si="7"/>
        <v xml:space="preserve"> </v>
      </c>
      <c r="Q75" s="70"/>
      <c r="R75" s="314"/>
      <c r="S75" s="314"/>
      <c r="T75" s="315"/>
      <c r="U75" s="325" t="str">
        <f t="shared" si="8"/>
        <v/>
      </c>
      <c r="V75" s="330"/>
      <c r="W75" s="331"/>
      <c r="X75" s="331"/>
      <c r="Y75" s="332"/>
      <c r="Z75" s="113" t="str">
        <f t="shared" si="9"/>
        <v/>
      </c>
      <c r="AA75" s="46" t="str">
        <f t="shared" si="10"/>
        <v/>
      </c>
      <c r="AB75" s="46" t="str">
        <f t="shared" si="11"/>
        <v/>
      </c>
      <c r="AC75" s="45"/>
      <c r="AD75" s="26"/>
      <c r="AE75" s="26"/>
      <c r="AF75" s="27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</row>
    <row r="76" spans="1:219" ht="20.100000000000001" customHeight="1" x14ac:dyDescent="0.3">
      <c r="A76" s="17">
        <v>72</v>
      </c>
      <c r="B76" s="1"/>
      <c r="C76" s="3"/>
      <c r="D76" s="3"/>
      <c r="E76" s="63"/>
      <c r="F76" s="313"/>
      <c r="G76" s="314"/>
      <c r="H76" s="314"/>
      <c r="I76" s="314"/>
      <c r="J76" s="314"/>
      <c r="K76" s="314"/>
      <c r="L76" s="314"/>
      <c r="M76" s="314"/>
      <c r="N76" s="314"/>
      <c r="O76" s="315"/>
      <c r="P76" s="321" t="str">
        <f t="shared" si="7"/>
        <v xml:space="preserve"> </v>
      </c>
      <c r="Q76" s="70"/>
      <c r="R76" s="314"/>
      <c r="S76" s="314"/>
      <c r="T76" s="315"/>
      <c r="U76" s="325" t="str">
        <f t="shared" si="8"/>
        <v/>
      </c>
      <c r="V76" s="330"/>
      <c r="W76" s="331"/>
      <c r="X76" s="331"/>
      <c r="Y76" s="332"/>
      <c r="Z76" s="113" t="str">
        <f t="shared" si="9"/>
        <v/>
      </c>
      <c r="AA76" s="46" t="str">
        <f t="shared" si="10"/>
        <v/>
      </c>
      <c r="AB76" s="46" t="str">
        <f t="shared" si="11"/>
        <v/>
      </c>
      <c r="AC76" s="45"/>
      <c r="AD76" s="26"/>
      <c r="AE76" s="26"/>
      <c r="AF76" s="27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</row>
    <row r="77" spans="1:219" ht="20.100000000000001" customHeight="1" x14ac:dyDescent="0.3">
      <c r="A77" s="17">
        <v>73</v>
      </c>
      <c r="B77" s="1"/>
      <c r="C77" s="3"/>
      <c r="D77" s="3"/>
      <c r="E77" s="63"/>
      <c r="F77" s="313"/>
      <c r="G77" s="314"/>
      <c r="H77" s="314"/>
      <c r="I77" s="314"/>
      <c r="J77" s="314"/>
      <c r="K77" s="314"/>
      <c r="L77" s="314"/>
      <c r="M77" s="314"/>
      <c r="N77" s="314"/>
      <c r="O77" s="315"/>
      <c r="P77" s="321" t="str">
        <f t="shared" si="7"/>
        <v xml:space="preserve"> </v>
      </c>
      <c r="Q77" s="70"/>
      <c r="R77" s="314"/>
      <c r="S77" s="314"/>
      <c r="T77" s="315"/>
      <c r="U77" s="325" t="str">
        <f t="shared" si="8"/>
        <v/>
      </c>
      <c r="V77" s="330"/>
      <c r="W77" s="331"/>
      <c r="X77" s="331"/>
      <c r="Y77" s="332"/>
      <c r="Z77" s="113" t="str">
        <f t="shared" si="9"/>
        <v/>
      </c>
      <c r="AA77" s="46" t="str">
        <f t="shared" si="10"/>
        <v/>
      </c>
      <c r="AB77" s="46" t="str">
        <f t="shared" si="11"/>
        <v/>
      </c>
      <c r="AC77" s="45"/>
      <c r="AD77" s="26"/>
      <c r="AE77" s="26"/>
      <c r="AF77" s="27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</row>
    <row r="78" spans="1:219" ht="20.100000000000001" customHeight="1" x14ac:dyDescent="0.3">
      <c r="A78" s="17">
        <v>74</v>
      </c>
      <c r="B78" s="1"/>
      <c r="C78" s="3"/>
      <c r="D78" s="3"/>
      <c r="E78" s="63"/>
      <c r="F78" s="313"/>
      <c r="G78" s="314"/>
      <c r="H78" s="314"/>
      <c r="I78" s="314"/>
      <c r="J78" s="314"/>
      <c r="K78" s="314"/>
      <c r="L78" s="314"/>
      <c r="M78" s="314"/>
      <c r="N78" s="314"/>
      <c r="O78" s="315"/>
      <c r="P78" s="321" t="str">
        <f t="shared" si="7"/>
        <v xml:space="preserve"> </v>
      </c>
      <c r="Q78" s="70"/>
      <c r="R78" s="314"/>
      <c r="S78" s="314"/>
      <c r="T78" s="315"/>
      <c r="U78" s="325" t="str">
        <f t="shared" si="8"/>
        <v/>
      </c>
      <c r="V78" s="330"/>
      <c r="W78" s="331"/>
      <c r="X78" s="331"/>
      <c r="Y78" s="332"/>
      <c r="Z78" s="113" t="str">
        <f t="shared" si="9"/>
        <v/>
      </c>
      <c r="AA78" s="46" t="str">
        <f t="shared" si="10"/>
        <v/>
      </c>
      <c r="AB78" s="46" t="str">
        <f t="shared" si="11"/>
        <v/>
      </c>
      <c r="AC78" s="45"/>
      <c r="AD78" s="26"/>
      <c r="AE78" s="26"/>
      <c r="AF78" s="27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</row>
    <row r="79" spans="1:219" ht="20.100000000000001" customHeight="1" x14ac:dyDescent="0.3">
      <c r="A79" s="17">
        <v>75</v>
      </c>
      <c r="B79" s="1"/>
      <c r="C79" s="3"/>
      <c r="D79" s="3"/>
      <c r="E79" s="63"/>
      <c r="F79" s="313"/>
      <c r="G79" s="314"/>
      <c r="H79" s="314"/>
      <c r="I79" s="314"/>
      <c r="J79" s="314"/>
      <c r="K79" s="314"/>
      <c r="L79" s="314"/>
      <c r="M79" s="314"/>
      <c r="N79" s="314"/>
      <c r="O79" s="315"/>
      <c r="P79" s="321" t="str">
        <f t="shared" si="7"/>
        <v xml:space="preserve"> </v>
      </c>
      <c r="Q79" s="70"/>
      <c r="R79" s="314"/>
      <c r="S79" s="314"/>
      <c r="T79" s="315"/>
      <c r="U79" s="325" t="str">
        <f t="shared" si="8"/>
        <v/>
      </c>
      <c r="V79" s="330"/>
      <c r="W79" s="331"/>
      <c r="X79" s="331"/>
      <c r="Y79" s="332"/>
      <c r="Z79" s="113" t="str">
        <f t="shared" si="9"/>
        <v/>
      </c>
      <c r="AA79" s="46" t="str">
        <f t="shared" si="10"/>
        <v/>
      </c>
      <c r="AB79" s="46" t="str">
        <f t="shared" si="11"/>
        <v/>
      </c>
      <c r="AC79" s="45"/>
      <c r="AD79" s="26"/>
      <c r="AE79" s="26"/>
      <c r="AF79" s="27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</row>
    <row r="80" spans="1:219" ht="20.100000000000001" customHeight="1" x14ac:dyDescent="0.3">
      <c r="A80" s="17">
        <v>76</v>
      </c>
      <c r="B80" s="1"/>
      <c r="C80" s="3"/>
      <c r="D80" s="3"/>
      <c r="E80" s="63"/>
      <c r="F80" s="313"/>
      <c r="G80" s="314"/>
      <c r="H80" s="314"/>
      <c r="I80" s="314"/>
      <c r="J80" s="314"/>
      <c r="K80" s="314"/>
      <c r="L80" s="314"/>
      <c r="M80" s="314"/>
      <c r="N80" s="314"/>
      <c r="O80" s="315"/>
      <c r="P80" s="321" t="str">
        <f t="shared" si="7"/>
        <v xml:space="preserve"> </v>
      </c>
      <c r="Q80" s="70"/>
      <c r="R80" s="314"/>
      <c r="S80" s="314"/>
      <c r="T80" s="315"/>
      <c r="U80" s="325" t="str">
        <f t="shared" si="8"/>
        <v/>
      </c>
      <c r="V80" s="330"/>
      <c r="W80" s="331"/>
      <c r="X80" s="331"/>
      <c r="Y80" s="332"/>
      <c r="Z80" s="113" t="str">
        <f t="shared" si="9"/>
        <v/>
      </c>
      <c r="AA80" s="46" t="str">
        <f t="shared" si="10"/>
        <v/>
      </c>
      <c r="AB80" s="46" t="str">
        <f t="shared" si="11"/>
        <v/>
      </c>
      <c r="AC80" s="45"/>
      <c r="AD80" s="26"/>
      <c r="AE80" s="26"/>
      <c r="AF80" s="27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</row>
    <row r="81" spans="1:219" ht="20.100000000000001" customHeight="1" x14ac:dyDescent="0.3">
      <c r="A81" s="17">
        <v>77</v>
      </c>
      <c r="B81" s="1"/>
      <c r="C81" s="3"/>
      <c r="D81" s="3"/>
      <c r="E81" s="63"/>
      <c r="F81" s="313"/>
      <c r="G81" s="314"/>
      <c r="H81" s="314"/>
      <c r="I81" s="314"/>
      <c r="J81" s="314"/>
      <c r="K81" s="314"/>
      <c r="L81" s="314"/>
      <c r="M81" s="314"/>
      <c r="N81" s="314"/>
      <c r="O81" s="315"/>
      <c r="P81" s="321" t="str">
        <f t="shared" si="7"/>
        <v xml:space="preserve"> </v>
      </c>
      <c r="Q81" s="70"/>
      <c r="R81" s="314"/>
      <c r="S81" s="314"/>
      <c r="T81" s="315"/>
      <c r="U81" s="325" t="str">
        <f t="shared" si="8"/>
        <v/>
      </c>
      <c r="V81" s="330"/>
      <c r="W81" s="331"/>
      <c r="X81" s="331"/>
      <c r="Y81" s="332"/>
      <c r="Z81" s="113" t="str">
        <f t="shared" si="9"/>
        <v/>
      </c>
      <c r="AA81" s="46" t="str">
        <f t="shared" si="10"/>
        <v/>
      </c>
      <c r="AB81" s="46" t="str">
        <f t="shared" si="11"/>
        <v/>
      </c>
      <c r="AC81" s="45"/>
      <c r="AD81" s="26"/>
      <c r="AE81" s="26"/>
      <c r="AF81" s="27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</row>
    <row r="82" spans="1:219" ht="20.100000000000001" customHeight="1" x14ac:dyDescent="0.3">
      <c r="A82" s="17">
        <v>78</v>
      </c>
      <c r="B82" s="1"/>
      <c r="C82" s="3"/>
      <c r="D82" s="3"/>
      <c r="E82" s="63"/>
      <c r="F82" s="313"/>
      <c r="G82" s="314"/>
      <c r="H82" s="314"/>
      <c r="I82" s="314"/>
      <c r="J82" s="314"/>
      <c r="K82" s="314"/>
      <c r="L82" s="314"/>
      <c r="M82" s="314"/>
      <c r="N82" s="314"/>
      <c r="O82" s="315"/>
      <c r="P82" s="321" t="str">
        <f t="shared" si="7"/>
        <v xml:space="preserve"> </v>
      </c>
      <c r="Q82" s="70"/>
      <c r="R82" s="314"/>
      <c r="S82" s="314"/>
      <c r="T82" s="315"/>
      <c r="U82" s="325" t="str">
        <f t="shared" si="8"/>
        <v/>
      </c>
      <c r="V82" s="330"/>
      <c r="W82" s="331"/>
      <c r="X82" s="331"/>
      <c r="Y82" s="332"/>
      <c r="Z82" s="113" t="str">
        <f t="shared" si="9"/>
        <v/>
      </c>
      <c r="AA82" s="46" t="str">
        <f t="shared" si="10"/>
        <v/>
      </c>
      <c r="AB82" s="46" t="str">
        <f t="shared" si="11"/>
        <v/>
      </c>
      <c r="AC82" s="45"/>
      <c r="AD82" s="26"/>
      <c r="AE82" s="26"/>
      <c r="AF82" s="27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</row>
    <row r="83" spans="1:219" ht="20.100000000000001" customHeight="1" x14ac:dyDescent="0.3">
      <c r="A83" s="17">
        <v>79</v>
      </c>
      <c r="B83" s="1"/>
      <c r="C83" s="3"/>
      <c r="D83" s="3"/>
      <c r="E83" s="63"/>
      <c r="F83" s="313"/>
      <c r="G83" s="314"/>
      <c r="H83" s="314"/>
      <c r="I83" s="314"/>
      <c r="J83" s="314"/>
      <c r="K83" s="314"/>
      <c r="L83" s="314"/>
      <c r="M83" s="314"/>
      <c r="N83" s="314"/>
      <c r="O83" s="315"/>
      <c r="P83" s="321" t="str">
        <f t="shared" si="7"/>
        <v xml:space="preserve"> </v>
      </c>
      <c r="Q83" s="70"/>
      <c r="R83" s="314"/>
      <c r="S83" s="314"/>
      <c r="T83" s="315"/>
      <c r="U83" s="325" t="str">
        <f t="shared" si="8"/>
        <v/>
      </c>
      <c r="V83" s="330"/>
      <c r="W83" s="331"/>
      <c r="X83" s="331"/>
      <c r="Y83" s="332"/>
      <c r="Z83" s="113" t="str">
        <f t="shared" si="9"/>
        <v/>
      </c>
      <c r="AA83" s="46" t="str">
        <f t="shared" si="10"/>
        <v/>
      </c>
      <c r="AB83" s="46" t="str">
        <f t="shared" si="11"/>
        <v/>
      </c>
      <c r="AC83" s="45"/>
      <c r="AD83" s="26"/>
      <c r="AE83" s="26"/>
      <c r="AF83" s="27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</row>
    <row r="84" spans="1:219" ht="20.100000000000001" customHeight="1" x14ac:dyDescent="0.3">
      <c r="A84" s="17">
        <v>80</v>
      </c>
      <c r="B84" s="1"/>
      <c r="C84" s="3"/>
      <c r="D84" s="3"/>
      <c r="E84" s="63"/>
      <c r="F84" s="313"/>
      <c r="G84" s="314"/>
      <c r="H84" s="314"/>
      <c r="I84" s="314"/>
      <c r="J84" s="314"/>
      <c r="K84" s="314"/>
      <c r="L84" s="314"/>
      <c r="M84" s="314"/>
      <c r="N84" s="314"/>
      <c r="O84" s="315"/>
      <c r="P84" s="321" t="str">
        <f t="shared" si="7"/>
        <v xml:space="preserve"> </v>
      </c>
      <c r="Q84" s="70"/>
      <c r="R84" s="314"/>
      <c r="S84" s="314"/>
      <c r="T84" s="315"/>
      <c r="U84" s="325" t="str">
        <f t="shared" si="8"/>
        <v/>
      </c>
      <c r="V84" s="330"/>
      <c r="W84" s="331"/>
      <c r="X84" s="331"/>
      <c r="Y84" s="332"/>
      <c r="Z84" s="113" t="str">
        <f t="shared" si="9"/>
        <v/>
      </c>
      <c r="AA84" s="46" t="str">
        <f t="shared" si="10"/>
        <v/>
      </c>
      <c r="AB84" s="46" t="str">
        <f t="shared" si="11"/>
        <v/>
      </c>
      <c r="AC84" s="45"/>
      <c r="AD84" s="26"/>
      <c r="AE84" s="26"/>
      <c r="AF84" s="27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</row>
    <row r="85" spans="1:219" ht="20.100000000000001" customHeight="1" x14ac:dyDescent="0.3">
      <c r="A85" s="17">
        <v>81</v>
      </c>
      <c r="B85" s="1"/>
      <c r="C85" s="3"/>
      <c r="D85" s="3"/>
      <c r="E85" s="63"/>
      <c r="F85" s="313"/>
      <c r="G85" s="314"/>
      <c r="H85" s="314"/>
      <c r="I85" s="314"/>
      <c r="J85" s="314"/>
      <c r="K85" s="314"/>
      <c r="L85" s="314"/>
      <c r="M85" s="314"/>
      <c r="N85" s="314"/>
      <c r="O85" s="315"/>
      <c r="P85" s="321" t="str">
        <f t="shared" si="7"/>
        <v xml:space="preserve"> </v>
      </c>
      <c r="Q85" s="70"/>
      <c r="R85" s="314"/>
      <c r="S85" s="314"/>
      <c r="T85" s="315"/>
      <c r="U85" s="325" t="str">
        <f t="shared" si="8"/>
        <v/>
      </c>
      <c r="V85" s="330"/>
      <c r="W85" s="331"/>
      <c r="X85" s="331"/>
      <c r="Y85" s="332"/>
      <c r="Z85" s="113" t="str">
        <f t="shared" si="9"/>
        <v/>
      </c>
      <c r="AA85" s="46" t="str">
        <f t="shared" si="10"/>
        <v/>
      </c>
      <c r="AB85" s="46" t="str">
        <f t="shared" si="11"/>
        <v/>
      </c>
      <c r="AC85" s="45"/>
      <c r="AD85" s="26"/>
      <c r="AE85" s="26"/>
      <c r="AF85" s="27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</row>
    <row r="86" spans="1:219" ht="20.100000000000001" customHeight="1" x14ac:dyDescent="0.3">
      <c r="A86" s="17">
        <v>82</v>
      </c>
      <c r="B86" s="1"/>
      <c r="C86" s="3"/>
      <c r="D86" s="3"/>
      <c r="E86" s="63"/>
      <c r="F86" s="313"/>
      <c r="G86" s="314"/>
      <c r="H86" s="314"/>
      <c r="I86" s="314"/>
      <c r="J86" s="314"/>
      <c r="K86" s="314"/>
      <c r="L86" s="314"/>
      <c r="M86" s="314"/>
      <c r="N86" s="314"/>
      <c r="O86" s="315"/>
      <c r="P86" s="321" t="str">
        <f t="shared" si="7"/>
        <v xml:space="preserve"> </v>
      </c>
      <c r="Q86" s="70"/>
      <c r="R86" s="314"/>
      <c r="S86" s="314"/>
      <c r="T86" s="315"/>
      <c r="U86" s="325" t="str">
        <f t="shared" si="8"/>
        <v/>
      </c>
      <c r="V86" s="330"/>
      <c r="W86" s="331"/>
      <c r="X86" s="331"/>
      <c r="Y86" s="332"/>
      <c r="Z86" s="113" t="str">
        <f t="shared" si="9"/>
        <v/>
      </c>
      <c r="AA86" s="46" t="str">
        <f t="shared" si="10"/>
        <v/>
      </c>
      <c r="AB86" s="46" t="str">
        <f t="shared" si="11"/>
        <v/>
      </c>
      <c r="AC86" s="45"/>
      <c r="AD86" s="26"/>
      <c r="AE86" s="26"/>
      <c r="AF86" s="27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</row>
    <row r="87" spans="1:219" ht="20.100000000000001" customHeight="1" x14ac:dyDescent="0.3">
      <c r="A87" s="17">
        <v>83</v>
      </c>
      <c r="B87" s="1"/>
      <c r="C87" s="3"/>
      <c r="D87" s="3"/>
      <c r="E87" s="63"/>
      <c r="F87" s="313"/>
      <c r="G87" s="314"/>
      <c r="H87" s="314"/>
      <c r="I87" s="314"/>
      <c r="J87" s="314"/>
      <c r="K87" s="314"/>
      <c r="L87" s="314"/>
      <c r="M87" s="314"/>
      <c r="N87" s="314"/>
      <c r="O87" s="315"/>
      <c r="P87" s="321" t="str">
        <f t="shared" si="7"/>
        <v xml:space="preserve"> </v>
      </c>
      <c r="Q87" s="70"/>
      <c r="R87" s="314"/>
      <c r="S87" s="314"/>
      <c r="T87" s="315"/>
      <c r="U87" s="325" t="str">
        <f t="shared" si="8"/>
        <v/>
      </c>
      <c r="V87" s="330"/>
      <c r="W87" s="331"/>
      <c r="X87" s="331"/>
      <c r="Y87" s="332"/>
      <c r="Z87" s="113" t="str">
        <f t="shared" si="9"/>
        <v/>
      </c>
      <c r="AA87" s="46" t="str">
        <f t="shared" si="10"/>
        <v/>
      </c>
      <c r="AB87" s="46" t="str">
        <f t="shared" si="11"/>
        <v/>
      </c>
      <c r="AC87" s="45"/>
      <c r="AD87" s="26"/>
      <c r="AE87" s="26"/>
      <c r="AF87" s="27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</row>
    <row r="88" spans="1:219" ht="20.100000000000001" customHeight="1" x14ac:dyDescent="0.3">
      <c r="A88" s="17">
        <v>84</v>
      </c>
      <c r="B88" s="1"/>
      <c r="C88" s="3"/>
      <c r="D88" s="3"/>
      <c r="E88" s="63"/>
      <c r="F88" s="313"/>
      <c r="G88" s="314"/>
      <c r="H88" s="314"/>
      <c r="I88" s="314"/>
      <c r="J88" s="314"/>
      <c r="K88" s="314"/>
      <c r="L88" s="314"/>
      <c r="M88" s="314"/>
      <c r="N88" s="314"/>
      <c r="O88" s="315"/>
      <c r="P88" s="321" t="str">
        <f t="shared" si="7"/>
        <v xml:space="preserve"> </v>
      </c>
      <c r="Q88" s="70"/>
      <c r="R88" s="314"/>
      <c r="S88" s="314"/>
      <c r="T88" s="315"/>
      <c r="U88" s="325" t="str">
        <f t="shared" si="8"/>
        <v/>
      </c>
      <c r="V88" s="330"/>
      <c r="W88" s="331"/>
      <c r="X88" s="331"/>
      <c r="Y88" s="332"/>
      <c r="Z88" s="113" t="str">
        <f t="shared" si="9"/>
        <v/>
      </c>
      <c r="AA88" s="46" t="str">
        <f t="shared" si="10"/>
        <v/>
      </c>
      <c r="AB88" s="46" t="str">
        <f t="shared" si="11"/>
        <v/>
      </c>
      <c r="AC88" s="45"/>
      <c r="AD88" s="26"/>
      <c r="AE88" s="26"/>
      <c r="AF88" s="27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</row>
    <row r="89" spans="1:219" ht="20.100000000000001" customHeight="1" x14ac:dyDescent="0.3">
      <c r="A89" s="17">
        <v>85</v>
      </c>
      <c r="B89" s="1"/>
      <c r="C89" s="3"/>
      <c r="D89" s="3"/>
      <c r="E89" s="63"/>
      <c r="F89" s="313"/>
      <c r="G89" s="314"/>
      <c r="H89" s="314"/>
      <c r="I89" s="314"/>
      <c r="J89" s="314"/>
      <c r="K89" s="314"/>
      <c r="L89" s="314"/>
      <c r="M89" s="314"/>
      <c r="N89" s="314"/>
      <c r="O89" s="315"/>
      <c r="P89" s="321" t="str">
        <f t="shared" si="7"/>
        <v xml:space="preserve"> </v>
      </c>
      <c r="Q89" s="70"/>
      <c r="R89" s="314"/>
      <c r="S89" s="314"/>
      <c r="T89" s="315"/>
      <c r="U89" s="325" t="str">
        <f t="shared" si="8"/>
        <v/>
      </c>
      <c r="V89" s="330"/>
      <c r="W89" s="331"/>
      <c r="X89" s="331"/>
      <c r="Y89" s="332"/>
      <c r="Z89" s="113" t="str">
        <f t="shared" si="9"/>
        <v/>
      </c>
      <c r="AA89" s="46" t="str">
        <f t="shared" si="10"/>
        <v/>
      </c>
      <c r="AB89" s="46" t="str">
        <f t="shared" si="11"/>
        <v/>
      </c>
      <c r="AC89" s="45"/>
      <c r="AD89" s="26"/>
      <c r="AE89" s="26"/>
      <c r="AF89" s="27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</row>
    <row r="90" spans="1:219" ht="20.100000000000001" customHeight="1" x14ac:dyDescent="0.3">
      <c r="A90" s="17">
        <v>86</v>
      </c>
      <c r="B90" s="1"/>
      <c r="C90" s="3"/>
      <c r="D90" s="3"/>
      <c r="E90" s="63"/>
      <c r="F90" s="313"/>
      <c r="G90" s="314"/>
      <c r="H90" s="314"/>
      <c r="I90" s="314"/>
      <c r="J90" s="314"/>
      <c r="K90" s="314"/>
      <c r="L90" s="314"/>
      <c r="M90" s="314"/>
      <c r="N90" s="314"/>
      <c r="O90" s="315"/>
      <c r="P90" s="321" t="str">
        <f t="shared" si="7"/>
        <v xml:space="preserve"> </v>
      </c>
      <c r="Q90" s="70"/>
      <c r="R90" s="314"/>
      <c r="S90" s="314"/>
      <c r="T90" s="315"/>
      <c r="U90" s="325" t="str">
        <f t="shared" si="8"/>
        <v/>
      </c>
      <c r="V90" s="330"/>
      <c r="W90" s="331"/>
      <c r="X90" s="331"/>
      <c r="Y90" s="332"/>
      <c r="Z90" s="113" t="str">
        <f t="shared" si="9"/>
        <v/>
      </c>
      <c r="AA90" s="46" t="str">
        <f t="shared" si="10"/>
        <v/>
      </c>
      <c r="AB90" s="46" t="str">
        <f t="shared" si="11"/>
        <v/>
      </c>
      <c r="AC90" s="45"/>
      <c r="AD90" s="26"/>
      <c r="AE90" s="26"/>
      <c r="AF90" s="27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</row>
    <row r="91" spans="1:219" ht="20.100000000000001" customHeight="1" x14ac:dyDescent="0.3">
      <c r="A91" s="17">
        <v>87</v>
      </c>
      <c r="B91" s="1"/>
      <c r="C91" s="3"/>
      <c r="D91" s="3"/>
      <c r="E91" s="63"/>
      <c r="F91" s="313"/>
      <c r="G91" s="314"/>
      <c r="H91" s="314"/>
      <c r="I91" s="314"/>
      <c r="J91" s="314"/>
      <c r="K91" s="314"/>
      <c r="L91" s="314"/>
      <c r="M91" s="314"/>
      <c r="N91" s="314"/>
      <c r="O91" s="315"/>
      <c r="P91" s="321" t="str">
        <f t="shared" si="7"/>
        <v xml:space="preserve"> </v>
      </c>
      <c r="Q91" s="70"/>
      <c r="R91" s="314"/>
      <c r="S91" s="314"/>
      <c r="T91" s="315"/>
      <c r="U91" s="325" t="str">
        <f t="shared" si="8"/>
        <v/>
      </c>
      <c r="V91" s="330"/>
      <c r="W91" s="331"/>
      <c r="X91" s="331"/>
      <c r="Y91" s="332"/>
      <c r="Z91" s="113" t="str">
        <f t="shared" si="9"/>
        <v/>
      </c>
      <c r="AA91" s="46" t="str">
        <f t="shared" si="10"/>
        <v/>
      </c>
      <c r="AB91" s="46" t="str">
        <f t="shared" si="11"/>
        <v/>
      </c>
      <c r="AC91" s="45"/>
      <c r="AD91" s="26"/>
      <c r="AE91" s="26"/>
      <c r="AF91" s="27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</row>
    <row r="92" spans="1:219" ht="20.100000000000001" customHeight="1" x14ac:dyDescent="0.3">
      <c r="A92" s="17">
        <v>88</v>
      </c>
      <c r="B92" s="1"/>
      <c r="C92" s="3"/>
      <c r="D92" s="3"/>
      <c r="E92" s="63"/>
      <c r="F92" s="313"/>
      <c r="G92" s="314"/>
      <c r="H92" s="314"/>
      <c r="I92" s="314"/>
      <c r="J92" s="314"/>
      <c r="K92" s="314"/>
      <c r="L92" s="314"/>
      <c r="M92" s="314"/>
      <c r="N92" s="314"/>
      <c r="O92" s="315"/>
      <c r="P92" s="321" t="str">
        <f t="shared" si="7"/>
        <v xml:space="preserve"> </v>
      </c>
      <c r="Q92" s="70"/>
      <c r="R92" s="314"/>
      <c r="S92" s="314"/>
      <c r="T92" s="315"/>
      <c r="U92" s="325" t="str">
        <f t="shared" si="8"/>
        <v/>
      </c>
      <c r="V92" s="330"/>
      <c r="W92" s="331"/>
      <c r="X92" s="331"/>
      <c r="Y92" s="332"/>
      <c r="Z92" s="113" t="str">
        <f t="shared" si="9"/>
        <v/>
      </c>
      <c r="AA92" s="46" t="str">
        <f t="shared" si="10"/>
        <v/>
      </c>
      <c r="AB92" s="46" t="str">
        <f t="shared" si="11"/>
        <v/>
      </c>
      <c r="AC92" s="45"/>
      <c r="AD92" s="26"/>
      <c r="AE92" s="26"/>
      <c r="AF92" s="27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</row>
    <row r="93" spans="1:219" ht="20.100000000000001" customHeight="1" x14ac:dyDescent="0.3">
      <c r="A93" s="17">
        <v>89</v>
      </c>
      <c r="B93" s="1"/>
      <c r="C93" s="3"/>
      <c r="D93" s="3"/>
      <c r="E93" s="63"/>
      <c r="F93" s="313"/>
      <c r="G93" s="314"/>
      <c r="H93" s="314"/>
      <c r="I93" s="314"/>
      <c r="J93" s="314"/>
      <c r="K93" s="314"/>
      <c r="L93" s="314"/>
      <c r="M93" s="314"/>
      <c r="N93" s="314"/>
      <c r="O93" s="315"/>
      <c r="P93" s="321" t="str">
        <f t="shared" si="7"/>
        <v xml:space="preserve"> </v>
      </c>
      <c r="Q93" s="70"/>
      <c r="R93" s="314"/>
      <c r="S93" s="314"/>
      <c r="T93" s="315"/>
      <c r="U93" s="325" t="str">
        <f t="shared" si="8"/>
        <v/>
      </c>
      <c r="V93" s="330"/>
      <c r="W93" s="331"/>
      <c r="X93" s="331"/>
      <c r="Y93" s="332"/>
      <c r="Z93" s="113" t="str">
        <f t="shared" si="9"/>
        <v/>
      </c>
      <c r="AA93" s="46" t="str">
        <f t="shared" si="10"/>
        <v/>
      </c>
      <c r="AB93" s="46" t="str">
        <f t="shared" si="11"/>
        <v/>
      </c>
      <c r="AC93" s="45"/>
      <c r="AD93" s="26"/>
      <c r="AE93" s="26"/>
      <c r="AF93" s="27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</row>
    <row r="94" spans="1:219" ht="20.100000000000001" customHeight="1" x14ac:dyDescent="0.3">
      <c r="A94" s="17">
        <v>90</v>
      </c>
      <c r="B94" s="1"/>
      <c r="C94" s="3"/>
      <c r="D94" s="3"/>
      <c r="E94" s="63"/>
      <c r="F94" s="313"/>
      <c r="G94" s="314"/>
      <c r="H94" s="314"/>
      <c r="I94" s="314"/>
      <c r="J94" s="314"/>
      <c r="K94" s="314"/>
      <c r="L94" s="314"/>
      <c r="M94" s="314"/>
      <c r="N94" s="314"/>
      <c r="O94" s="315"/>
      <c r="P94" s="321" t="str">
        <f t="shared" si="7"/>
        <v xml:space="preserve"> </v>
      </c>
      <c r="Q94" s="70"/>
      <c r="R94" s="314"/>
      <c r="S94" s="314"/>
      <c r="T94" s="315"/>
      <c r="U94" s="325" t="str">
        <f t="shared" si="8"/>
        <v/>
      </c>
      <c r="V94" s="330"/>
      <c r="W94" s="331"/>
      <c r="X94" s="331"/>
      <c r="Y94" s="332"/>
      <c r="Z94" s="113" t="str">
        <f t="shared" si="9"/>
        <v/>
      </c>
      <c r="AA94" s="46" t="str">
        <f t="shared" si="10"/>
        <v/>
      </c>
      <c r="AB94" s="46" t="str">
        <f t="shared" si="11"/>
        <v/>
      </c>
      <c r="AC94" s="45"/>
      <c r="AD94" s="26"/>
      <c r="AE94" s="26"/>
      <c r="AF94" s="27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</row>
    <row r="95" spans="1:219" ht="20.100000000000001" customHeight="1" x14ac:dyDescent="0.3">
      <c r="A95" s="17">
        <v>91</v>
      </c>
      <c r="B95" s="1"/>
      <c r="C95" s="3"/>
      <c r="D95" s="3"/>
      <c r="E95" s="63"/>
      <c r="F95" s="313"/>
      <c r="G95" s="314"/>
      <c r="H95" s="314"/>
      <c r="I95" s="314"/>
      <c r="J95" s="314"/>
      <c r="K95" s="314"/>
      <c r="L95" s="314"/>
      <c r="M95" s="314"/>
      <c r="N95" s="314"/>
      <c r="O95" s="315"/>
      <c r="P95" s="321" t="str">
        <f t="shared" si="7"/>
        <v xml:space="preserve"> </v>
      </c>
      <c r="Q95" s="70"/>
      <c r="R95" s="314"/>
      <c r="S95" s="314"/>
      <c r="T95" s="315"/>
      <c r="U95" s="325" t="str">
        <f t="shared" si="8"/>
        <v/>
      </c>
      <c r="V95" s="330"/>
      <c r="W95" s="331"/>
      <c r="X95" s="331"/>
      <c r="Y95" s="332"/>
      <c r="Z95" s="113" t="str">
        <f t="shared" si="9"/>
        <v/>
      </c>
      <c r="AA95" s="46" t="str">
        <f t="shared" si="10"/>
        <v/>
      </c>
      <c r="AB95" s="46" t="str">
        <f t="shared" si="11"/>
        <v/>
      </c>
      <c r="AC95" s="45"/>
      <c r="AD95" s="26"/>
      <c r="AE95" s="26"/>
      <c r="AF95" s="27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</row>
    <row r="96" spans="1:219" ht="20.100000000000001" customHeight="1" x14ac:dyDescent="0.3">
      <c r="A96" s="17">
        <v>92</v>
      </c>
      <c r="B96" s="1"/>
      <c r="C96" s="3"/>
      <c r="D96" s="3"/>
      <c r="E96" s="63"/>
      <c r="F96" s="313"/>
      <c r="G96" s="314"/>
      <c r="H96" s="314"/>
      <c r="I96" s="314"/>
      <c r="J96" s="314"/>
      <c r="K96" s="314"/>
      <c r="L96" s="314"/>
      <c r="M96" s="314"/>
      <c r="N96" s="314"/>
      <c r="O96" s="315"/>
      <c r="P96" s="321" t="str">
        <f t="shared" si="7"/>
        <v xml:space="preserve"> </v>
      </c>
      <c r="Q96" s="70"/>
      <c r="R96" s="314"/>
      <c r="S96" s="314"/>
      <c r="T96" s="315"/>
      <c r="U96" s="325" t="str">
        <f t="shared" si="8"/>
        <v/>
      </c>
      <c r="V96" s="330"/>
      <c r="W96" s="331"/>
      <c r="X96" s="331"/>
      <c r="Y96" s="332"/>
      <c r="Z96" s="113" t="str">
        <f t="shared" si="9"/>
        <v/>
      </c>
      <c r="AA96" s="46" t="str">
        <f t="shared" si="10"/>
        <v/>
      </c>
      <c r="AB96" s="46" t="str">
        <f t="shared" si="11"/>
        <v/>
      </c>
      <c r="AC96" s="45"/>
      <c r="AD96" s="26"/>
      <c r="AE96" s="26"/>
      <c r="AF96" s="27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</row>
    <row r="97" spans="1:219" ht="20.100000000000001" customHeight="1" x14ac:dyDescent="0.3">
      <c r="A97" s="17">
        <v>93</v>
      </c>
      <c r="B97" s="1"/>
      <c r="C97" s="3"/>
      <c r="D97" s="3"/>
      <c r="E97" s="63"/>
      <c r="F97" s="313"/>
      <c r="G97" s="314"/>
      <c r="H97" s="314"/>
      <c r="I97" s="314"/>
      <c r="J97" s="314"/>
      <c r="K97" s="314"/>
      <c r="L97" s="314"/>
      <c r="M97" s="314"/>
      <c r="N97" s="314"/>
      <c r="O97" s="315"/>
      <c r="P97" s="321" t="str">
        <f t="shared" si="7"/>
        <v xml:space="preserve"> </v>
      </c>
      <c r="Q97" s="70"/>
      <c r="R97" s="314"/>
      <c r="S97" s="314"/>
      <c r="T97" s="315"/>
      <c r="U97" s="325" t="str">
        <f t="shared" si="8"/>
        <v/>
      </c>
      <c r="V97" s="330"/>
      <c r="W97" s="331"/>
      <c r="X97" s="331"/>
      <c r="Y97" s="332"/>
      <c r="Z97" s="113" t="str">
        <f t="shared" si="9"/>
        <v/>
      </c>
      <c r="AA97" s="46" t="str">
        <f t="shared" si="10"/>
        <v/>
      </c>
      <c r="AB97" s="46" t="str">
        <f t="shared" si="11"/>
        <v/>
      </c>
      <c r="AC97" s="45"/>
      <c r="AD97" s="26"/>
      <c r="AE97" s="26"/>
      <c r="AF97" s="27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</row>
    <row r="98" spans="1:219" ht="20.100000000000001" customHeight="1" x14ac:dyDescent="0.3">
      <c r="A98" s="17">
        <v>94</v>
      </c>
      <c r="B98" s="1"/>
      <c r="C98" s="3"/>
      <c r="D98" s="3"/>
      <c r="E98" s="63"/>
      <c r="F98" s="313"/>
      <c r="G98" s="314"/>
      <c r="H98" s="314"/>
      <c r="I98" s="314"/>
      <c r="J98" s="314"/>
      <c r="K98" s="314"/>
      <c r="L98" s="314"/>
      <c r="M98" s="314"/>
      <c r="N98" s="314"/>
      <c r="O98" s="315"/>
      <c r="P98" s="321" t="str">
        <f t="shared" si="7"/>
        <v xml:space="preserve"> </v>
      </c>
      <c r="Q98" s="70"/>
      <c r="R98" s="314"/>
      <c r="S98" s="314"/>
      <c r="T98" s="315"/>
      <c r="U98" s="325" t="str">
        <f t="shared" si="8"/>
        <v/>
      </c>
      <c r="V98" s="330"/>
      <c r="W98" s="331"/>
      <c r="X98" s="331"/>
      <c r="Y98" s="332"/>
      <c r="Z98" s="113" t="str">
        <f t="shared" si="9"/>
        <v/>
      </c>
      <c r="AA98" s="46" t="str">
        <f t="shared" si="10"/>
        <v/>
      </c>
      <c r="AB98" s="46" t="str">
        <f t="shared" si="11"/>
        <v/>
      </c>
      <c r="AC98" s="45"/>
      <c r="AD98" s="26"/>
      <c r="AE98" s="26"/>
      <c r="AF98" s="27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</row>
    <row r="99" spans="1:219" ht="20.100000000000001" customHeight="1" x14ac:dyDescent="0.3">
      <c r="A99" s="17">
        <v>95</v>
      </c>
      <c r="B99" s="1"/>
      <c r="C99" s="3"/>
      <c r="D99" s="3"/>
      <c r="E99" s="63"/>
      <c r="F99" s="313"/>
      <c r="G99" s="314"/>
      <c r="H99" s="314"/>
      <c r="I99" s="314"/>
      <c r="J99" s="314"/>
      <c r="K99" s="314"/>
      <c r="L99" s="314"/>
      <c r="M99" s="314"/>
      <c r="N99" s="314"/>
      <c r="O99" s="315"/>
      <c r="P99" s="321" t="str">
        <f t="shared" ref="P99:P144" si="12">IF(SUM(F99:O99)&gt;0,SUM(F99:O99)," ")</f>
        <v xml:space="preserve"> </v>
      </c>
      <c r="Q99" s="70"/>
      <c r="R99" s="314"/>
      <c r="S99" s="314"/>
      <c r="T99" s="315"/>
      <c r="U99" s="325" t="str">
        <f t="shared" ref="U99:U144" si="13">IF(SUM(R99:T99)&gt;0,SUM(R99:T99),"")</f>
        <v/>
      </c>
      <c r="V99" s="330"/>
      <c r="W99" s="331"/>
      <c r="X99" s="331"/>
      <c r="Y99" s="332"/>
      <c r="Z99" s="113" t="str">
        <f t="shared" ref="Z99:Z144" si="14">IF(SUM(V99:Y99)&gt;0,IF(E99&lt;&gt;"",SUM(X99:Y99),SUM(V99:Y99)),"")</f>
        <v/>
      </c>
      <c r="AA99" s="46" t="str">
        <f t="shared" ref="AA99:AA144" si="15">IF(SUM(F99:O99)+SUM(R99:T99)+SUM(V99:Y99)&gt;0,IF(E99&lt;&gt;"",SUM(F99:O99)+SUM(R99:T99)+SUM(X99:Y99),SUM(F99:O99)+SUM(R99:T99)+SUM(V99:Y99)),"")</f>
        <v/>
      </c>
      <c r="AB99" s="46" t="str">
        <f t="shared" ref="AB99:AB144" si="16">IF(AA99&lt;&gt;"",IF(E99&lt;&gt;"",VLOOKUP(AA99,$AD$17:$AE$22,2),VLOOKUP(AA99,$AD$6:$AE$11,2)),"")</f>
        <v/>
      </c>
      <c r="AC99" s="45"/>
      <c r="AD99" s="26"/>
      <c r="AE99" s="26"/>
      <c r="AF99" s="27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</row>
    <row r="100" spans="1:219" ht="20.100000000000001" customHeight="1" x14ac:dyDescent="0.3">
      <c r="A100" s="17">
        <v>96</v>
      </c>
      <c r="B100" s="1"/>
      <c r="C100" s="3"/>
      <c r="D100" s="3"/>
      <c r="E100" s="63"/>
      <c r="F100" s="313"/>
      <c r="G100" s="314"/>
      <c r="H100" s="314"/>
      <c r="I100" s="314"/>
      <c r="J100" s="314"/>
      <c r="K100" s="314"/>
      <c r="L100" s="314"/>
      <c r="M100" s="314"/>
      <c r="N100" s="314"/>
      <c r="O100" s="315"/>
      <c r="P100" s="321" t="str">
        <f t="shared" si="12"/>
        <v xml:space="preserve"> </v>
      </c>
      <c r="Q100" s="70"/>
      <c r="R100" s="314"/>
      <c r="S100" s="314"/>
      <c r="T100" s="315"/>
      <c r="U100" s="325" t="str">
        <f t="shared" si="13"/>
        <v/>
      </c>
      <c r="V100" s="330"/>
      <c r="W100" s="331"/>
      <c r="X100" s="331"/>
      <c r="Y100" s="332"/>
      <c r="Z100" s="113" t="str">
        <f t="shared" si="14"/>
        <v/>
      </c>
      <c r="AA100" s="46" t="str">
        <f t="shared" si="15"/>
        <v/>
      </c>
      <c r="AB100" s="46" t="str">
        <f t="shared" si="16"/>
        <v/>
      </c>
      <c r="AC100" s="45"/>
      <c r="AD100" s="26"/>
      <c r="AE100" s="26"/>
      <c r="AF100" s="27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</row>
    <row r="101" spans="1:219" ht="20.100000000000001" customHeight="1" x14ac:dyDescent="0.3">
      <c r="A101" s="17">
        <v>97</v>
      </c>
      <c r="B101" s="1"/>
      <c r="C101" s="3"/>
      <c r="D101" s="3"/>
      <c r="E101" s="63"/>
      <c r="F101" s="313"/>
      <c r="G101" s="314"/>
      <c r="H101" s="314"/>
      <c r="I101" s="314"/>
      <c r="J101" s="314"/>
      <c r="K101" s="314"/>
      <c r="L101" s="314"/>
      <c r="M101" s="314"/>
      <c r="N101" s="314"/>
      <c r="O101" s="315"/>
      <c r="P101" s="321" t="str">
        <f t="shared" si="12"/>
        <v xml:space="preserve"> </v>
      </c>
      <c r="Q101" s="70"/>
      <c r="R101" s="314"/>
      <c r="S101" s="314"/>
      <c r="T101" s="315"/>
      <c r="U101" s="325" t="str">
        <f t="shared" si="13"/>
        <v/>
      </c>
      <c r="V101" s="330"/>
      <c r="W101" s="331"/>
      <c r="X101" s="331"/>
      <c r="Y101" s="332"/>
      <c r="Z101" s="113" t="str">
        <f t="shared" si="14"/>
        <v/>
      </c>
      <c r="AA101" s="46" t="str">
        <f t="shared" si="15"/>
        <v/>
      </c>
      <c r="AB101" s="46" t="str">
        <f t="shared" si="16"/>
        <v/>
      </c>
      <c r="AC101" s="45"/>
      <c r="AD101" s="26"/>
      <c r="AE101" s="26"/>
      <c r="AF101" s="27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</row>
    <row r="102" spans="1:219" ht="20.100000000000001" customHeight="1" x14ac:dyDescent="0.3">
      <c r="A102" s="17">
        <v>98</v>
      </c>
      <c r="B102" s="1"/>
      <c r="C102" s="3"/>
      <c r="D102" s="3"/>
      <c r="E102" s="63"/>
      <c r="F102" s="313"/>
      <c r="G102" s="314"/>
      <c r="H102" s="314"/>
      <c r="I102" s="314"/>
      <c r="J102" s="314"/>
      <c r="K102" s="314"/>
      <c r="L102" s="314"/>
      <c r="M102" s="314"/>
      <c r="N102" s="314"/>
      <c r="O102" s="315"/>
      <c r="P102" s="321" t="str">
        <f t="shared" si="12"/>
        <v xml:space="preserve"> </v>
      </c>
      <c r="Q102" s="70"/>
      <c r="R102" s="314"/>
      <c r="S102" s="314"/>
      <c r="T102" s="315"/>
      <c r="U102" s="325" t="str">
        <f t="shared" si="13"/>
        <v/>
      </c>
      <c r="V102" s="330"/>
      <c r="W102" s="331"/>
      <c r="X102" s="331"/>
      <c r="Y102" s="332"/>
      <c r="Z102" s="113" t="str">
        <f t="shared" si="14"/>
        <v/>
      </c>
      <c r="AA102" s="46" t="str">
        <f t="shared" si="15"/>
        <v/>
      </c>
      <c r="AB102" s="46" t="str">
        <f t="shared" si="16"/>
        <v/>
      </c>
      <c r="AC102" s="45"/>
      <c r="AD102" s="26"/>
      <c r="AE102" s="26"/>
      <c r="AF102" s="27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</row>
    <row r="103" spans="1:219" ht="20.100000000000001" customHeight="1" x14ac:dyDescent="0.3">
      <c r="A103" s="17">
        <v>99</v>
      </c>
      <c r="B103" s="1"/>
      <c r="C103" s="3"/>
      <c r="D103" s="3"/>
      <c r="E103" s="63"/>
      <c r="F103" s="313"/>
      <c r="G103" s="314"/>
      <c r="H103" s="314"/>
      <c r="I103" s="314"/>
      <c r="J103" s="314"/>
      <c r="K103" s="314"/>
      <c r="L103" s="314"/>
      <c r="M103" s="314"/>
      <c r="N103" s="314"/>
      <c r="O103" s="315"/>
      <c r="P103" s="321" t="str">
        <f t="shared" si="12"/>
        <v xml:space="preserve"> </v>
      </c>
      <c r="Q103" s="70"/>
      <c r="R103" s="314"/>
      <c r="S103" s="314"/>
      <c r="T103" s="315"/>
      <c r="U103" s="325" t="str">
        <f t="shared" si="13"/>
        <v/>
      </c>
      <c r="V103" s="330"/>
      <c r="W103" s="331"/>
      <c r="X103" s="331"/>
      <c r="Y103" s="332"/>
      <c r="Z103" s="113" t="str">
        <f t="shared" si="14"/>
        <v/>
      </c>
      <c r="AA103" s="46" t="str">
        <f t="shared" si="15"/>
        <v/>
      </c>
      <c r="AB103" s="46" t="str">
        <f t="shared" si="16"/>
        <v/>
      </c>
      <c r="AC103" s="45"/>
      <c r="AD103" s="26"/>
      <c r="AE103" s="26"/>
      <c r="AF103" s="27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</row>
    <row r="104" spans="1:219" ht="20.100000000000001" customHeight="1" x14ac:dyDescent="0.3">
      <c r="A104" s="17">
        <v>100</v>
      </c>
      <c r="B104" s="1"/>
      <c r="C104" s="3"/>
      <c r="D104" s="3"/>
      <c r="E104" s="63"/>
      <c r="F104" s="313"/>
      <c r="G104" s="314"/>
      <c r="H104" s="314"/>
      <c r="I104" s="314"/>
      <c r="J104" s="314"/>
      <c r="K104" s="314"/>
      <c r="L104" s="314"/>
      <c r="M104" s="314"/>
      <c r="N104" s="314"/>
      <c r="O104" s="315"/>
      <c r="P104" s="321" t="str">
        <f t="shared" si="12"/>
        <v xml:space="preserve"> </v>
      </c>
      <c r="Q104" s="70"/>
      <c r="R104" s="314"/>
      <c r="S104" s="314"/>
      <c r="T104" s="315"/>
      <c r="U104" s="325" t="str">
        <f t="shared" si="13"/>
        <v/>
      </c>
      <c r="V104" s="330"/>
      <c r="W104" s="331"/>
      <c r="X104" s="331"/>
      <c r="Y104" s="332"/>
      <c r="Z104" s="113" t="str">
        <f t="shared" si="14"/>
        <v/>
      </c>
      <c r="AA104" s="46" t="str">
        <f t="shared" si="15"/>
        <v/>
      </c>
      <c r="AB104" s="46" t="str">
        <f t="shared" si="16"/>
        <v/>
      </c>
      <c r="AC104" s="45"/>
      <c r="AD104" s="26"/>
      <c r="AE104" s="26"/>
      <c r="AF104" s="27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</row>
    <row r="105" spans="1:219" ht="20.100000000000001" customHeight="1" x14ac:dyDescent="0.3">
      <c r="A105" s="17">
        <v>101</v>
      </c>
      <c r="B105" s="1"/>
      <c r="C105" s="3"/>
      <c r="D105" s="3"/>
      <c r="E105" s="63"/>
      <c r="F105" s="313"/>
      <c r="G105" s="314"/>
      <c r="H105" s="314"/>
      <c r="I105" s="314"/>
      <c r="J105" s="314"/>
      <c r="K105" s="314"/>
      <c r="L105" s="314"/>
      <c r="M105" s="314"/>
      <c r="N105" s="314"/>
      <c r="O105" s="315"/>
      <c r="P105" s="321" t="str">
        <f t="shared" si="12"/>
        <v xml:space="preserve"> </v>
      </c>
      <c r="Q105" s="70"/>
      <c r="R105" s="314"/>
      <c r="S105" s="314"/>
      <c r="T105" s="315"/>
      <c r="U105" s="325" t="str">
        <f t="shared" si="13"/>
        <v/>
      </c>
      <c r="V105" s="330"/>
      <c r="W105" s="331"/>
      <c r="X105" s="331"/>
      <c r="Y105" s="332"/>
      <c r="Z105" s="113" t="str">
        <f t="shared" si="14"/>
        <v/>
      </c>
      <c r="AA105" s="46" t="str">
        <f t="shared" si="15"/>
        <v/>
      </c>
      <c r="AB105" s="46" t="str">
        <f t="shared" si="16"/>
        <v/>
      </c>
      <c r="AC105" s="45"/>
      <c r="AD105" s="26"/>
      <c r="AE105" s="26"/>
      <c r="AF105" s="27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</row>
    <row r="106" spans="1:219" ht="20.100000000000001" customHeight="1" x14ac:dyDescent="0.3">
      <c r="A106" s="17">
        <v>102</v>
      </c>
      <c r="B106" s="1"/>
      <c r="C106" s="3"/>
      <c r="D106" s="3"/>
      <c r="E106" s="63"/>
      <c r="F106" s="313"/>
      <c r="G106" s="314"/>
      <c r="H106" s="314"/>
      <c r="I106" s="314"/>
      <c r="J106" s="314"/>
      <c r="K106" s="314"/>
      <c r="L106" s="314"/>
      <c r="M106" s="314"/>
      <c r="N106" s="314"/>
      <c r="O106" s="315"/>
      <c r="P106" s="321" t="str">
        <f t="shared" si="12"/>
        <v xml:space="preserve"> </v>
      </c>
      <c r="Q106" s="70"/>
      <c r="R106" s="314"/>
      <c r="S106" s="314"/>
      <c r="T106" s="315"/>
      <c r="U106" s="325" t="str">
        <f t="shared" si="13"/>
        <v/>
      </c>
      <c r="V106" s="330"/>
      <c r="W106" s="331"/>
      <c r="X106" s="331"/>
      <c r="Y106" s="332"/>
      <c r="Z106" s="113" t="str">
        <f t="shared" si="14"/>
        <v/>
      </c>
      <c r="AA106" s="46" t="str">
        <f t="shared" si="15"/>
        <v/>
      </c>
      <c r="AB106" s="46" t="str">
        <f t="shared" si="16"/>
        <v/>
      </c>
      <c r="AC106" s="45"/>
      <c r="AD106" s="26"/>
      <c r="AE106" s="26"/>
      <c r="AF106" s="27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</row>
    <row r="107" spans="1:219" ht="20.100000000000001" customHeight="1" x14ac:dyDescent="0.3">
      <c r="A107" s="17">
        <v>103</v>
      </c>
      <c r="B107" s="1"/>
      <c r="C107" s="3"/>
      <c r="D107" s="3"/>
      <c r="E107" s="63"/>
      <c r="F107" s="313"/>
      <c r="G107" s="314"/>
      <c r="H107" s="314"/>
      <c r="I107" s="314"/>
      <c r="J107" s="314"/>
      <c r="K107" s="314"/>
      <c r="L107" s="314"/>
      <c r="M107" s="314"/>
      <c r="N107" s="314"/>
      <c r="O107" s="315"/>
      <c r="P107" s="321" t="str">
        <f t="shared" si="12"/>
        <v xml:space="preserve"> </v>
      </c>
      <c r="Q107" s="70"/>
      <c r="R107" s="314"/>
      <c r="S107" s="314"/>
      <c r="T107" s="315"/>
      <c r="U107" s="325" t="str">
        <f t="shared" si="13"/>
        <v/>
      </c>
      <c r="V107" s="330"/>
      <c r="W107" s="331"/>
      <c r="X107" s="331"/>
      <c r="Y107" s="332"/>
      <c r="Z107" s="113" t="str">
        <f t="shared" si="14"/>
        <v/>
      </c>
      <c r="AA107" s="46" t="str">
        <f t="shared" si="15"/>
        <v/>
      </c>
      <c r="AB107" s="46" t="str">
        <f t="shared" si="16"/>
        <v/>
      </c>
      <c r="AC107" s="45"/>
      <c r="AD107" s="26"/>
      <c r="AE107" s="26"/>
      <c r="AF107" s="27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</row>
    <row r="108" spans="1:219" ht="20.100000000000001" customHeight="1" x14ac:dyDescent="0.3">
      <c r="A108" s="17">
        <v>104</v>
      </c>
      <c r="B108" s="1"/>
      <c r="C108" s="3"/>
      <c r="D108" s="3"/>
      <c r="E108" s="63"/>
      <c r="F108" s="313"/>
      <c r="G108" s="314"/>
      <c r="H108" s="314"/>
      <c r="I108" s="314"/>
      <c r="J108" s="314"/>
      <c r="K108" s="314"/>
      <c r="L108" s="314"/>
      <c r="M108" s="314"/>
      <c r="N108" s="314"/>
      <c r="O108" s="315"/>
      <c r="P108" s="321" t="str">
        <f t="shared" si="12"/>
        <v xml:space="preserve"> </v>
      </c>
      <c r="Q108" s="70"/>
      <c r="R108" s="314"/>
      <c r="S108" s="314"/>
      <c r="T108" s="315"/>
      <c r="U108" s="325" t="str">
        <f t="shared" si="13"/>
        <v/>
      </c>
      <c r="V108" s="330"/>
      <c r="W108" s="331"/>
      <c r="X108" s="331"/>
      <c r="Y108" s="332"/>
      <c r="Z108" s="113" t="str">
        <f t="shared" si="14"/>
        <v/>
      </c>
      <c r="AA108" s="46" t="str">
        <f t="shared" si="15"/>
        <v/>
      </c>
      <c r="AB108" s="46" t="str">
        <f t="shared" si="16"/>
        <v/>
      </c>
      <c r="AC108" s="45"/>
      <c r="AD108" s="26"/>
      <c r="AE108" s="26"/>
      <c r="AF108" s="27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</row>
    <row r="109" spans="1:219" ht="20.100000000000001" customHeight="1" x14ac:dyDescent="0.3">
      <c r="A109" s="17">
        <v>105</v>
      </c>
      <c r="B109" s="1"/>
      <c r="C109" s="3"/>
      <c r="D109" s="3"/>
      <c r="E109" s="63"/>
      <c r="F109" s="313"/>
      <c r="G109" s="314"/>
      <c r="H109" s="314"/>
      <c r="I109" s="314"/>
      <c r="J109" s="314"/>
      <c r="K109" s="314"/>
      <c r="L109" s="314"/>
      <c r="M109" s="314"/>
      <c r="N109" s="314"/>
      <c r="O109" s="315"/>
      <c r="P109" s="321" t="str">
        <f t="shared" si="12"/>
        <v xml:space="preserve"> </v>
      </c>
      <c r="Q109" s="70"/>
      <c r="R109" s="314"/>
      <c r="S109" s="314"/>
      <c r="T109" s="315"/>
      <c r="U109" s="325" t="str">
        <f t="shared" si="13"/>
        <v/>
      </c>
      <c r="V109" s="330"/>
      <c r="W109" s="331"/>
      <c r="X109" s="331"/>
      <c r="Y109" s="332"/>
      <c r="Z109" s="113" t="str">
        <f t="shared" si="14"/>
        <v/>
      </c>
      <c r="AA109" s="46" t="str">
        <f t="shared" si="15"/>
        <v/>
      </c>
      <c r="AB109" s="46" t="str">
        <f t="shared" si="16"/>
        <v/>
      </c>
      <c r="AC109" s="45"/>
      <c r="AD109" s="26"/>
      <c r="AE109" s="26"/>
      <c r="AF109" s="27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</row>
    <row r="110" spans="1:219" ht="20.100000000000001" customHeight="1" x14ac:dyDescent="0.3">
      <c r="A110" s="17">
        <v>106</v>
      </c>
      <c r="B110" s="1"/>
      <c r="C110" s="3"/>
      <c r="D110" s="3"/>
      <c r="E110" s="63"/>
      <c r="F110" s="313"/>
      <c r="G110" s="314"/>
      <c r="H110" s="314"/>
      <c r="I110" s="314"/>
      <c r="J110" s="314"/>
      <c r="K110" s="314"/>
      <c r="L110" s="314"/>
      <c r="M110" s="314"/>
      <c r="N110" s="314"/>
      <c r="O110" s="315"/>
      <c r="P110" s="321" t="str">
        <f t="shared" si="12"/>
        <v xml:space="preserve"> </v>
      </c>
      <c r="Q110" s="70"/>
      <c r="R110" s="314"/>
      <c r="S110" s="314"/>
      <c r="T110" s="315"/>
      <c r="U110" s="325" t="str">
        <f t="shared" si="13"/>
        <v/>
      </c>
      <c r="V110" s="330"/>
      <c r="W110" s="331"/>
      <c r="X110" s="331"/>
      <c r="Y110" s="332"/>
      <c r="Z110" s="113" t="str">
        <f t="shared" si="14"/>
        <v/>
      </c>
      <c r="AA110" s="46" t="str">
        <f t="shared" si="15"/>
        <v/>
      </c>
      <c r="AB110" s="46" t="str">
        <f t="shared" si="16"/>
        <v/>
      </c>
      <c r="AC110" s="45"/>
      <c r="AD110" s="26"/>
      <c r="AE110" s="26"/>
      <c r="AF110" s="27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</row>
    <row r="111" spans="1:219" ht="20.100000000000001" customHeight="1" x14ac:dyDescent="0.3">
      <c r="A111" s="17">
        <v>107</v>
      </c>
      <c r="B111" s="1"/>
      <c r="C111" s="3"/>
      <c r="D111" s="3"/>
      <c r="E111" s="63"/>
      <c r="F111" s="313"/>
      <c r="G111" s="314"/>
      <c r="H111" s="314"/>
      <c r="I111" s="314"/>
      <c r="J111" s="314"/>
      <c r="K111" s="314"/>
      <c r="L111" s="314"/>
      <c r="M111" s="314"/>
      <c r="N111" s="314"/>
      <c r="O111" s="315"/>
      <c r="P111" s="321" t="str">
        <f t="shared" si="12"/>
        <v xml:space="preserve"> </v>
      </c>
      <c r="Q111" s="70"/>
      <c r="R111" s="314"/>
      <c r="S111" s="314"/>
      <c r="T111" s="315"/>
      <c r="U111" s="325" t="str">
        <f t="shared" si="13"/>
        <v/>
      </c>
      <c r="V111" s="330"/>
      <c r="W111" s="331"/>
      <c r="X111" s="331"/>
      <c r="Y111" s="332"/>
      <c r="Z111" s="113" t="str">
        <f t="shared" si="14"/>
        <v/>
      </c>
      <c r="AA111" s="46" t="str">
        <f t="shared" si="15"/>
        <v/>
      </c>
      <c r="AB111" s="46" t="str">
        <f t="shared" si="16"/>
        <v/>
      </c>
      <c r="AC111" s="45"/>
      <c r="AD111" s="26"/>
      <c r="AE111" s="26"/>
      <c r="AF111" s="27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</row>
    <row r="112" spans="1:219" ht="20.100000000000001" customHeight="1" x14ac:dyDescent="0.3">
      <c r="A112" s="17">
        <v>108</v>
      </c>
      <c r="B112" s="1"/>
      <c r="C112" s="3"/>
      <c r="D112" s="3"/>
      <c r="E112" s="63"/>
      <c r="F112" s="313"/>
      <c r="G112" s="314"/>
      <c r="H112" s="314"/>
      <c r="I112" s="314"/>
      <c r="J112" s="314"/>
      <c r="K112" s="314"/>
      <c r="L112" s="314"/>
      <c r="M112" s="314"/>
      <c r="N112" s="314"/>
      <c r="O112" s="315"/>
      <c r="P112" s="321" t="str">
        <f t="shared" si="12"/>
        <v xml:space="preserve"> </v>
      </c>
      <c r="Q112" s="70"/>
      <c r="R112" s="314"/>
      <c r="S112" s="314"/>
      <c r="T112" s="315"/>
      <c r="U112" s="325" t="str">
        <f t="shared" si="13"/>
        <v/>
      </c>
      <c r="V112" s="330"/>
      <c r="W112" s="331"/>
      <c r="X112" s="331"/>
      <c r="Y112" s="332"/>
      <c r="Z112" s="113" t="str">
        <f t="shared" si="14"/>
        <v/>
      </c>
      <c r="AA112" s="46" t="str">
        <f t="shared" si="15"/>
        <v/>
      </c>
      <c r="AB112" s="46" t="str">
        <f t="shared" si="16"/>
        <v/>
      </c>
      <c r="AC112" s="45"/>
      <c r="AD112" s="26"/>
      <c r="AE112" s="26"/>
      <c r="AF112" s="27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</row>
    <row r="113" spans="1:219" ht="20.100000000000001" customHeight="1" x14ac:dyDescent="0.3">
      <c r="A113" s="17">
        <v>109</v>
      </c>
      <c r="B113" s="1"/>
      <c r="C113" s="3"/>
      <c r="D113" s="3"/>
      <c r="E113" s="63"/>
      <c r="F113" s="313"/>
      <c r="G113" s="314"/>
      <c r="H113" s="314"/>
      <c r="I113" s="314"/>
      <c r="J113" s="314"/>
      <c r="K113" s="314"/>
      <c r="L113" s="314"/>
      <c r="M113" s="314"/>
      <c r="N113" s="314"/>
      <c r="O113" s="315"/>
      <c r="P113" s="321" t="str">
        <f t="shared" si="12"/>
        <v xml:space="preserve"> </v>
      </c>
      <c r="Q113" s="70"/>
      <c r="R113" s="314"/>
      <c r="S113" s="314"/>
      <c r="T113" s="315"/>
      <c r="U113" s="325" t="str">
        <f t="shared" si="13"/>
        <v/>
      </c>
      <c r="V113" s="330"/>
      <c r="W113" s="331"/>
      <c r="X113" s="331"/>
      <c r="Y113" s="332"/>
      <c r="Z113" s="113" t="str">
        <f t="shared" si="14"/>
        <v/>
      </c>
      <c r="AA113" s="46" t="str">
        <f t="shared" si="15"/>
        <v/>
      </c>
      <c r="AB113" s="46" t="str">
        <f t="shared" si="16"/>
        <v/>
      </c>
      <c r="AC113" s="45"/>
      <c r="AD113" s="26"/>
      <c r="AE113" s="26"/>
      <c r="AF113" s="27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</row>
    <row r="114" spans="1:219" ht="20.100000000000001" customHeight="1" x14ac:dyDescent="0.3">
      <c r="A114" s="17">
        <v>110</v>
      </c>
      <c r="B114" s="1"/>
      <c r="C114" s="3"/>
      <c r="D114" s="3"/>
      <c r="E114" s="63"/>
      <c r="F114" s="313"/>
      <c r="G114" s="314"/>
      <c r="H114" s="314"/>
      <c r="I114" s="314"/>
      <c r="J114" s="314"/>
      <c r="K114" s="314"/>
      <c r="L114" s="314"/>
      <c r="M114" s="314"/>
      <c r="N114" s="314"/>
      <c r="O114" s="315"/>
      <c r="P114" s="321" t="str">
        <f t="shared" si="12"/>
        <v xml:space="preserve"> </v>
      </c>
      <c r="Q114" s="70"/>
      <c r="R114" s="314"/>
      <c r="S114" s="314"/>
      <c r="T114" s="315"/>
      <c r="U114" s="325" t="str">
        <f t="shared" si="13"/>
        <v/>
      </c>
      <c r="V114" s="330"/>
      <c r="W114" s="331"/>
      <c r="X114" s="331"/>
      <c r="Y114" s="332"/>
      <c r="Z114" s="113" t="str">
        <f t="shared" si="14"/>
        <v/>
      </c>
      <c r="AA114" s="46" t="str">
        <f t="shared" si="15"/>
        <v/>
      </c>
      <c r="AB114" s="46" t="str">
        <f t="shared" si="16"/>
        <v/>
      </c>
      <c r="AC114" s="45"/>
      <c r="AD114" s="26"/>
      <c r="AE114" s="26"/>
      <c r="AF114" s="27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</row>
    <row r="115" spans="1:219" ht="20.100000000000001" customHeight="1" x14ac:dyDescent="0.3">
      <c r="A115" s="17">
        <v>111</v>
      </c>
      <c r="B115" s="1"/>
      <c r="C115" s="3"/>
      <c r="D115" s="3"/>
      <c r="E115" s="63"/>
      <c r="F115" s="313"/>
      <c r="G115" s="314"/>
      <c r="H115" s="314"/>
      <c r="I115" s="314"/>
      <c r="J115" s="314"/>
      <c r="K115" s="314"/>
      <c r="L115" s="314"/>
      <c r="M115" s="314"/>
      <c r="N115" s="314"/>
      <c r="O115" s="315"/>
      <c r="P115" s="321" t="str">
        <f t="shared" si="12"/>
        <v xml:space="preserve"> </v>
      </c>
      <c r="Q115" s="70"/>
      <c r="R115" s="314"/>
      <c r="S115" s="314"/>
      <c r="T115" s="315"/>
      <c r="U115" s="325" t="str">
        <f t="shared" si="13"/>
        <v/>
      </c>
      <c r="V115" s="330"/>
      <c r="W115" s="331"/>
      <c r="X115" s="331"/>
      <c r="Y115" s="332"/>
      <c r="Z115" s="113" t="str">
        <f t="shared" si="14"/>
        <v/>
      </c>
      <c r="AA115" s="46" t="str">
        <f t="shared" si="15"/>
        <v/>
      </c>
      <c r="AB115" s="46" t="str">
        <f t="shared" si="16"/>
        <v/>
      </c>
      <c r="AC115" s="45"/>
      <c r="AD115" s="26"/>
      <c r="AE115" s="26"/>
      <c r="AF115" s="27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</row>
    <row r="116" spans="1:219" ht="20.100000000000001" customHeight="1" x14ac:dyDescent="0.3">
      <c r="A116" s="17">
        <v>112</v>
      </c>
      <c r="B116" s="1"/>
      <c r="C116" s="3"/>
      <c r="D116" s="3"/>
      <c r="E116" s="63"/>
      <c r="F116" s="313"/>
      <c r="G116" s="314"/>
      <c r="H116" s="314"/>
      <c r="I116" s="314"/>
      <c r="J116" s="314"/>
      <c r="K116" s="314"/>
      <c r="L116" s="314"/>
      <c r="M116" s="314"/>
      <c r="N116" s="314"/>
      <c r="O116" s="315"/>
      <c r="P116" s="321" t="str">
        <f t="shared" si="12"/>
        <v xml:space="preserve"> </v>
      </c>
      <c r="Q116" s="70"/>
      <c r="R116" s="314"/>
      <c r="S116" s="314"/>
      <c r="T116" s="315"/>
      <c r="U116" s="325" t="str">
        <f t="shared" si="13"/>
        <v/>
      </c>
      <c r="V116" s="330"/>
      <c r="W116" s="331"/>
      <c r="X116" s="331"/>
      <c r="Y116" s="332"/>
      <c r="Z116" s="113" t="str">
        <f t="shared" si="14"/>
        <v/>
      </c>
      <c r="AA116" s="46" t="str">
        <f t="shared" si="15"/>
        <v/>
      </c>
      <c r="AB116" s="46" t="str">
        <f t="shared" si="16"/>
        <v/>
      </c>
      <c r="AC116" s="45"/>
      <c r="AD116" s="26"/>
      <c r="AE116" s="26"/>
      <c r="AF116" s="27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</row>
    <row r="117" spans="1:219" ht="20.100000000000001" customHeight="1" x14ac:dyDescent="0.3">
      <c r="A117" s="17">
        <v>113</v>
      </c>
      <c r="B117" s="1"/>
      <c r="C117" s="3"/>
      <c r="D117" s="3"/>
      <c r="E117" s="63"/>
      <c r="F117" s="313"/>
      <c r="G117" s="314"/>
      <c r="H117" s="314"/>
      <c r="I117" s="314"/>
      <c r="J117" s="314"/>
      <c r="K117" s="314"/>
      <c r="L117" s="314"/>
      <c r="M117" s="314"/>
      <c r="N117" s="314"/>
      <c r="O117" s="315"/>
      <c r="P117" s="321" t="str">
        <f t="shared" si="12"/>
        <v xml:space="preserve"> </v>
      </c>
      <c r="Q117" s="70"/>
      <c r="R117" s="314"/>
      <c r="S117" s="314"/>
      <c r="T117" s="315"/>
      <c r="U117" s="325" t="str">
        <f t="shared" si="13"/>
        <v/>
      </c>
      <c r="V117" s="330"/>
      <c r="W117" s="331"/>
      <c r="X117" s="331"/>
      <c r="Y117" s="332"/>
      <c r="Z117" s="113" t="str">
        <f t="shared" si="14"/>
        <v/>
      </c>
      <c r="AA117" s="46" t="str">
        <f t="shared" si="15"/>
        <v/>
      </c>
      <c r="AB117" s="46" t="str">
        <f t="shared" si="16"/>
        <v/>
      </c>
      <c r="AC117" s="45"/>
      <c r="AD117" s="26"/>
      <c r="AE117" s="26"/>
      <c r="AF117" s="27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</row>
    <row r="118" spans="1:219" ht="20.100000000000001" customHeight="1" x14ac:dyDescent="0.3">
      <c r="A118" s="17">
        <v>114</v>
      </c>
      <c r="B118" s="1"/>
      <c r="C118" s="3"/>
      <c r="D118" s="3"/>
      <c r="E118" s="63"/>
      <c r="F118" s="313"/>
      <c r="G118" s="314"/>
      <c r="H118" s="314"/>
      <c r="I118" s="314"/>
      <c r="J118" s="314"/>
      <c r="K118" s="314"/>
      <c r="L118" s="314"/>
      <c r="M118" s="314"/>
      <c r="N118" s="314"/>
      <c r="O118" s="315"/>
      <c r="P118" s="321" t="str">
        <f t="shared" si="12"/>
        <v xml:space="preserve"> </v>
      </c>
      <c r="Q118" s="70"/>
      <c r="R118" s="314"/>
      <c r="S118" s="314"/>
      <c r="T118" s="315"/>
      <c r="U118" s="325" t="str">
        <f t="shared" si="13"/>
        <v/>
      </c>
      <c r="V118" s="330"/>
      <c r="W118" s="331"/>
      <c r="X118" s="331"/>
      <c r="Y118" s="332"/>
      <c r="Z118" s="113" t="str">
        <f t="shared" si="14"/>
        <v/>
      </c>
      <c r="AA118" s="46" t="str">
        <f t="shared" si="15"/>
        <v/>
      </c>
      <c r="AB118" s="46" t="str">
        <f t="shared" si="16"/>
        <v/>
      </c>
      <c r="AC118" s="45"/>
      <c r="AD118" s="26"/>
      <c r="AE118" s="26"/>
      <c r="AF118" s="27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</row>
    <row r="119" spans="1:219" ht="20.100000000000001" customHeight="1" x14ac:dyDescent="0.3">
      <c r="A119" s="17">
        <v>115</v>
      </c>
      <c r="B119" s="1"/>
      <c r="C119" s="3"/>
      <c r="D119" s="3"/>
      <c r="E119" s="63"/>
      <c r="F119" s="313"/>
      <c r="G119" s="314"/>
      <c r="H119" s="314"/>
      <c r="I119" s="314"/>
      <c r="J119" s="314"/>
      <c r="K119" s="314"/>
      <c r="L119" s="314"/>
      <c r="M119" s="314"/>
      <c r="N119" s="314"/>
      <c r="O119" s="315"/>
      <c r="P119" s="321" t="str">
        <f t="shared" si="12"/>
        <v xml:space="preserve"> </v>
      </c>
      <c r="Q119" s="70"/>
      <c r="R119" s="314"/>
      <c r="S119" s="314"/>
      <c r="T119" s="315"/>
      <c r="U119" s="325" t="str">
        <f t="shared" si="13"/>
        <v/>
      </c>
      <c r="V119" s="330"/>
      <c r="W119" s="331"/>
      <c r="X119" s="331"/>
      <c r="Y119" s="332"/>
      <c r="Z119" s="113" t="str">
        <f t="shared" si="14"/>
        <v/>
      </c>
      <c r="AA119" s="46" t="str">
        <f t="shared" si="15"/>
        <v/>
      </c>
      <c r="AB119" s="46" t="str">
        <f t="shared" si="16"/>
        <v/>
      </c>
      <c r="AC119" s="45"/>
      <c r="AD119" s="26"/>
      <c r="AE119" s="26"/>
      <c r="AF119" s="27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</row>
    <row r="120" spans="1:219" ht="20.100000000000001" customHeight="1" x14ac:dyDescent="0.3">
      <c r="A120" s="17">
        <v>116</v>
      </c>
      <c r="B120" s="1"/>
      <c r="C120" s="3"/>
      <c r="D120" s="3"/>
      <c r="E120" s="63"/>
      <c r="F120" s="313"/>
      <c r="G120" s="314"/>
      <c r="H120" s="314"/>
      <c r="I120" s="314"/>
      <c r="J120" s="314"/>
      <c r="K120" s="314"/>
      <c r="L120" s="314"/>
      <c r="M120" s="314"/>
      <c r="N120" s="314"/>
      <c r="O120" s="315"/>
      <c r="P120" s="321" t="str">
        <f t="shared" si="12"/>
        <v xml:space="preserve"> </v>
      </c>
      <c r="Q120" s="70"/>
      <c r="R120" s="314"/>
      <c r="S120" s="314"/>
      <c r="T120" s="315"/>
      <c r="U120" s="325" t="str">
        <f t="shared" si="13"/>
        <v/>
      </c>
      <c r="V120" s="330"/>
      <c r="W120" s="331"/>
      <c r="X120" s="331"/>
      <c r="Y120" s="332"/>
      <c r="Z120" s="113" t="str">
        <f t="shared" si="14"/>
        <v/>
      </c>
      <c r="AA120" s="46" t="str">
        <f t="shared" si="15"/>
        <v/>
      </c>
      <c r="AB120" s="46" t="str">
        <f t="shared" si="16"/>
        <v/>
      </c>
      <c r="AC120" s="45"/>
      <c r="AD120" s="26"/>
      <c r="AE120" s="26"/>
      <c r="AF120" s="27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</row>
    <row r="121" spans="1:219" ht="20.100000000000001" customHeight="1" x14ac:dyDescent="0.3">
      <c r="A121" s="17">
        <v>117</v>
      </c>
      <c r="B121" s="1"/>
      <c r="C121" s="3"/>
      <c r="D121" s="3"/>
      <c r="E121" s="63"/>
      <c r="F121" s="313"/>
      <c r="G121" s="314"/>
      <c r="H121" s="314"/>
      <c r="I121" s="314"/>
      <c r="J121" s="314"/>
      <c r="K121" s="314"/>
      <c r="L121" s="314"/>
      <c r="M121" s="314"/>
      <c r="N121" s="314"/>
      <c r="O121" s="315"/>
      <c r="P121" s="321" t="str">
        <f t="shared" si="12"/>
        <v xml:space="preserve"> </v>
      </c>
      <c r="Q121" s="70"/>
      <c r="R121" s="314"/>
      <c r="S121" s="314"/>
      <c r="T121" s="315"/>
      <c r="U121" s="325" t="str">
        <f t="shared" si="13"/>
        <v/>
      </c>
      <c r="V121" s="330"/>
      <c r="W121" s="331"/>
      <c r="X121" s="331"/>
      <c r="Y121" s="332"/>
      <c r="Z121" s="113" t="str">
        <f t="shared" si="14"/>
        <v/>
      </c>
      <c r="AA121" s="46" t="str">
        <f t="shared" si="15"/>
        <v/>
      </c>
      <c r="AB121" s="46" t="str">
        <f t="shared" si="16"/>
        <v/>
      </c>
      <c r="AC121" s="45"/>
      <c r="AD121" s="26"/>
      <c r="AE121" s="26"/>
      <c r="AF121" s="27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</row>
    <row r="122" spans="1:219" ht="20.100000000000001" customHeight="1" x14ac:dyDescent="0.3">
      <c r="A122" s="17">
        <v>118</v>
      </c>
      <c r="B122" s="1"/>
      <c r="C122" s="3"/>
      <c r="D122" s="3"/>
      <c r="E122" s="63"/>
      <c r="F122" s="313"/>
      <c r="G122" s="314"/>
      <c r="H122" s="314"/>
      <c r="I122" s="314"/>
      <c r="J122" s="314"/>
      <c r="K122" s="314"/>
      <c r="L122" s="314"/>
      <c r="M122" s="314"/>
      <c r="N122" s="314"/>
      <c r="O122" s="315"/>
      <c r="P122" s="321" t="str">
        <f t="shared" si="12"/>
        <v xml:space="preserve"> </v>
      </c>
      <c r="Q122" s="70"/>
      <c r="R122" s="314"/>
      <c r="S122" s="314"/>
      <c r="T122" s="315"/>
      <c r="U122" s="325" t="str">
        <f t="shared" si="13"/>
        <v/>
      </c>
      <c r="V122" s="330"/>
      <c r="W122" s="331"/>
      <c r="X122" s="331"/>
      <c r="Y122" s="332"/>
      <c r="Z122" s="113" t="str">
        <f t="shared" si="14"/>
        <v/>
      </c>
      <c r="AA122" s="46" t="str">
        <f t="shared" si="15"/>
        <v/>
      </c>
      <c r="AB122" s="46" t="str">
        <f t="shared" si="16"/>
        <v/>
      </c>
      <c r="AC122" s="45"/>
      <c r="AD122" s="26"/>
      <c r="AE122" s="26"/>
      <c r="AF122" s="27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</row>
    <row r="123" spans="1:219" ht="20.100000000000001" customHeight="1" x14ac:dyDescent="0.3">
      <c r="A123" s="17">
        <v>119</v>
      </c>
      <c r="B123" s="1"/>
      <c r="C123" s="3"/>
      <c r="D123" s="3"/>
      <c r="E123" s="63"/>
      <c r="F123" s="313"/>
      <c r="G123" s="314"/>
      <c r="H123" s="314"/>
      <c r="I123" s="314"/>
      <c r="J123" s="314"/>
      <c r="K123" s="314"/>
      <c r="L123" s="314"/>
      <c r="M123" s="314"/>
      <c r="N123" s="314"/>
      <c r="O123" s="315"/>
      <c r="P123" s="321" t="str">
        <f t="shared" si="12"/>
        <v xml:space="preserve"> </v>
      </c>
      <c r="Q123" s="70"/>
      <c r="R123" s="314"/>
      <c r="S123" s="314"/>
      <c r="T123" s="315"/>
      <c r="U123" s="325" t="str">
        <f t="shared" si="13"/>
        <v/>
      </c>
      <c r="V123" s="330"/>
      <c r="W123" s="331"/>
      <c r="X123" s="331"/>
      <c r="Y123" s="332"/>
      <c r="Z123" s="113" t="str">
        <f t="shared" si="14"/>
        <v/>
      </c>
      <c r="AA123" s="46" t="str">
        <f t="shared" si="15"/>
        <v/>
      </c>
      <c r="AB123" s="46" t="str">
        <f t="shared" si="16"/>
        <v/>
      </c>
      <c r="AC123" s="45"/>
      <c r="AD123" s="26"/>
      <c r="AE123" s="26"/>
      <c r="AF123" s="2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</row>
    <row r="124" spans="1:219" ht="20.100000000000001" customHeight="1" x14ac:dyDescent="0.3">
      <c r="A124" s="17">
        <v>120</v>
      </c>
      <c r="B124" s="1"/>
      <c r="C124" s="3"/>
      <c r="D124" s="3"/>
      <c r="E124" s="63"/>
      <c r="F124" s="313"/>
      <c r="G124" s="314"/>
      <c r="H124" s="314"/>
      <c r="I124" s="314"/>
      <c r="J124" s="314"/>
      <c r="K124" s="314"/>
      <c r="L124" s="314"/>
      <c r="M124" s="314"/>
      <c r="N124" s="314"/>
      <c r="O124" s="315"/>
      <c r="P124" s="321" t="str">
        <f t="shared" si="12"/>
        <v xml:space="preserve"> </v>
      </c>
      <c r="Q124" s="70"/>
      <c r="R124" s="314"/>
      <c r="S124" s="314"/>
      <c r="T124" s="315"/>
      <c r="U124" s="325" t="str">
        <f t="shared" si="13"/>
        <v/>
      </c>
      <c r="V124" s="330"/>
      <c r="W124" s="331"/>
      <c r="X124" s="331"/>
      <c r="Y124" s="332"/>
      <c r="Z124" s="113" t="str">
        <f t="shared" si="14"/>
        <v/>
      </c>
      <c r="AA124" s="46" t="str">
        <f t="shared" si="15"/>
        <v/>
      </c>
      <c r="AB124" s="46" t="str">
        <f t="shared" si="16"/>
        <v/>
      </c>
      <c r="AC124" s="45"/>
      <c r="AD124" s="26"/>
      <c r="AE124" s="26"/>
      <c r="AF124" s="27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</row>
    <row r="125" spans="1:219" ht="20.100000000000001" customHeight="1" x14ac:dyDescent="0.3">
      <c r="A125" s="17">
        <v>121</v>
      </c>
      <c r="B125" s="1"/>
      <c r="C125" s="3"/>
      <c r="D125" s="3"/>
      <c r="E125" s="63"/>
      <c r="F125" s="313"/>
      <c r="G125" s="314"/>
      <c r="H125" s="314"/>
      <c r="I125" s="314"/>
      <c r="J125" s="314"/>
      <c r="K125" s="314"/>
      <c r="L125" s="314"/>
      <c r="M125" s="314"/>
      <c r="N125" s="314"/>
      <c r="O125" s="315"/>
      <c r="P125" s="321" t="str">
        <f t="shared" si="12"/>
        <v xml:space="preserve"> </v>
      </c>
      <c r="Q125" s="70"/>
      <c r="R125" s="314"/>
      <c r="S125" s="314"/>
      <c r="T125" s="315"/>
      <c r="U125" s="325" t="str">
        <f t="shared" si="13"/>
        <v/>
      </c>
      <c r="V125" s="330"/>
      <c r="W125" s="331"/>
      <c r="X125" s="331"/>
      <c r="Y125" s="332"/>
      <c r="Z125" s="113" t="str">
        <f t="shared" si="14"/>
        <v/>
      </c>
      <c r="AA125" s="46" t="str">
        <f t="shared" si="15"/>
        <v/>
      </c>
      <c r="AB125" s="46" t="str">
        <f t="shared" si="16"/>
        <v/>
      </c>
      <c r="AC125" s="45"/>
      <c r="AD125" s="26"/>
      <c r="AE125" s="26"/>
      <c r="AF125" s="27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</row>
    <row r="126" spans="1:219" ht="20.100000000000001" customHeight="1" x14ac:dyDescent="0.3">
      <c r="A126" s="17">
        <v>122</v>
      </c>
      <c r="B126" s="1"/>
      <c r="C126" s="3"/>
      <c r="D126" s="3"/>
      <c r="E126" s="63"/>
      <c r="F126" s="313"/>
      <c r="G126" s="314"/>
      <c r="H126" s="314"/>
      <c r="I126" s="314"/>
      <c r="J126" s="314"/>
      <c r="K126" s="314"/>
      <c r="L126" s="314"/>
      <c r="M126" s="314"/>
      <c r="N126" s="314"/>
      <c r="O126" s="315"/>
      <c r="P126" s="321" t="str">
        <f t="shared" si="12"/>
        <v xml:space="preserve"> </v>
      </c>
      <c r="Q126" s="70"/>
      <c r="R126" s="314"/>
      <c r="S126" s="314"/>
      <c r="T126" s="315"/>
      <c r="U126" s="325" t="str">
        <f t="shared" si="13"/>
        <v/>
      </c>
      <c r="V126" s="330"/>
      <c r="W126" s="331"/>
      <c r="X126" s="331"/>
      <c r="Y126" s="332"/>
      <c r="Z126" s="113" t="str">
        <f t="shared" si="14"/>
        <v/>
      </c>
      <c r="AA126" s="46" t="str">
        <f t="shared" si="15"/>
        <v/>
      </c>
      <c r="AB126" s="46" t="str">
        <f t="shared" si="16"/>
        <v/>
      </c>
      <c r="AC126" s="45"/>
      <c r="AD126" s="26"/>
      <c r="AE126" s="26"/>
      <c r="AF126" s="27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</row>
    <row r="127" spans="1:219" ht="20.100000000000001" customHeight="1" x14ac:dyDescent="0.3">
      <c r="A127" s="17">
        <v>123</v>
      </c>
      <c r="B127" s="1"/>
      <c r="C127" s="3"/>
      <c r="D127" s="3"/>
      <c r="E127" s="63"/>
      <c r="F127" s="313"/>
      <c r="G127" s="314"/>
      <c r="H127" s="314"/>
      <c r="I127" s="314"/>
      <c r="J127" s="314"/>
      <c r="K127" s="314"/>
      <c r="L127" s="314"/>
      <c r="M127" s="314"/>
      <c r="N127" s="314"/>
      <c r="O127" s="315"/>
      <c r="P127" s="321" t="str">
        <f t="shared" si="12"/>
        <v xml:space="preserve"> </v>
      </c>
      <c r="Q127" s="70"/>
      <c r="R127" s="314"/>
      <c r="S127" s="314"/>
      <c r="T127" s="315"/>
      <c r="U127" s="325" t="str">
        <f t="shared" si="13"/>
        <v/>
      </c>
      <c r="V127" s="330"/>
      <c r="W127" s="331"/>
      <c r="X127" s="331"/>
      <c r="Y127" s="332"/>
      <c r="Z127" s="113" t="str">
        <f t="shared" si="14"/>
        <v/>
      </c>
      <c r="AA127" s="46" t="str">
        <f t="shared" si="15"/>
        <v/>
      </c>
      <c r="AB127" s="46" t="str">
        <f t="shared" si="16"/>
        <v/>
      </c>
      <c r="AC127" s="45"/>
      <c r="AD127" s="26"/>
      <c r="AE127" s="26"/>
      <c r="AF127" s="27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</row>
    <row r="128" spans="1:219" ht="20.100000000000001" customHeight="1" x14ac:dyDescent="0.3">
      <c r="A128" s="17">
        <v>124</v>
      </c>
      <c r="B128" s="1"/>
      <c r="C128" s="3"/>
      <c r="D128" s="3"/>
      <c r="E128" s="63"/>
      <c r="F128" s="313"/>
      <c r="G128" s="314"/>
      <c r="H128" s="314"/>
      <c r="I128" s="314"/>
      <c r="J128" s="314"/>
      <c r="K128" s="314"/>
      <c r="L128" s="314"/>
      <c r="M128" s="314"/>
      <c r="N128" s="314"/>
      <c r="O128" s="315"/>
      <c r="P128" s="321" t="str">
        <f t="shared" si="12"/>
        <v xml:space="preserve"> </v>
      </c>
      <c r="Q128" s="70"/>
      <c r="R128" s="314"/>
      <c r="S128" s="314"/>
      <c r="T128" s="315"/>
      <c r="U128" s="325" t="str">
        <f t="shared" si="13"/>
        <v/>
      </c>
      <c r="V128" s="330"/>
      <c r="W128" s="331"/>
      <c r="X128" s="331"/>
      <c r="Y128" s="332"/>
      <c r="Z128" s="113" t="str">
        <f t="shared" si="14"/>
        <v/>
      </c>
      <c r="AA128" s="46" t="str">
        <f t="shared" si="15"/>
        <v/>
      </c>
      <c r="AB128" s="46" t="str">
        <f t="shared" si="16"/>
        <v/>
      </c>
      <c r="AC128" s="45"/>
      <c r="AD128" s="26"/>
      <c r="AE128" s="26"/>
      <c r="AF128" s="27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</row>
    <row r="129" spans="1:219" ht="20.100000000000001" customHeight="1" x14ac:dyDescent="0.3">
      <c r="A129" s="17">
        <v>125</v>
      </c>
      <c r="B129" s="1"/>
      <c r="C129" s="3"/>
      <c r="D129" s="3"/>
      <c r="E129" s="63"/>
      <c r="F129" s="313"/>
      <c r="G129" s="314"/>
      <c r="H129" s="314"/>
      <c r="I129" s="314"/>
      <c r="J129" s="314"/>
      <c r="K129" s="314"/>
      <c r="L129" s="314"/>
      <c r="M129" s="314"/>
      <c r="N129" s="314"/>
      <c r="O129" s="315"/>
      <c r="P129" s="321" t="str">
        <f t="shared" si="12"/>
        <v xml:space="preserve"> </v>
      </c>
      <c r="Q129" s="70"/>
      <c r="R129" s="314"/>
      <c r="S129" s="314"/>
      <c r="T129" s="315"/>
      <c r="U129" s="325" t="str">
        <f t="shared" si="13"/>
        <v/>
      </c>
      <c r="V129" s="330"/>
      <c r="W129" s="331"/>
      <c r="X129" s="331"/>
      <c r="Y129" s="332"/>
      <c r="Z129" s="113" t="str">
        <f t="shared" si="14"/>
        <v/>
      </c>
      <c r="AA129" s="46" t="str">
        <f t="shared" si="15"/>
        <v/>
      </c>
      <c r="AB129" s="46" t="str">
        <f t="shared" si="16"/>
        <v/>
      </c>
      <c r="AC129" s="45"/>
      <c r="AD129" s="26"/>
      <c r="AE129" s="26"/>
      <c r="AF129" s="27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</row>
    <row r="130" spans="1:219" ht="20.100000000000001" customHeight="1" x14ac:dyDescent="0.3">
      <c r="A130" s="17">
        <v>126</v>
      </c>
      <c r="B130" s="1"/>
      <c r="C130" s="3"/>
      <c r="D130" s="3"/>
      <c r="E130" s="63"/>
      <c r="F130" s="313"/>
      <c r="G130" s="314"/>
      <c r="H130" s="314"/>
      <c r="I130" s="314"/>
      <c r="J130" s="314"/>
      <c r="K130" s="314"/>
      <c r="L130" s="314"/>
      <c r="M130" s="314"/>
      <c r="N130" s="314"/>
      <c r="O130" s="315"/>
      <c r="P130" s="321" t="str">
        <f t="shared" si="12"/>
        <v xml:space="preserve"> </v>
      </c>
      <c r="Q130" s="70"/>
      <c r="R130" s="314"/>
      <c r="S130" s="314"/>
      <c r="T130" s="315"/>
      <c r="U130" s="325" t="str">
        <f t="shared" si="13"/>
        <v/>
      </c>
      <c r="V130" s="330"/>
      <c r="W130" s="331"/>
      <c r="X130" s="331"/>
      <c r="Y130" s="332"/>
      <c r="Z130" s="113" t="str">
        <f t="shared" si="14"/>
        <v/>
      </c>
      <c r="AA130" s="46" t="str">
        <f t="shared" si="15"/>
        <v/>
      </c>
      <c r="AB130" s="46" t="str">
        <f t="shared" si="16"/>
        <v/>
      </c>
      <c r="AC130" s="45"/>
      <c r="AD130" s="26"/>
      <c r="AE130" s="26"/>
      <c r="AF130" s="27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</row>
    <row r="131" spans="1:219" ht="20.100000000000001" customHeight="1" x14ac:dyDescent="0.3">
      <c r="A131" s="17">
        <v>127</v>
      </c>
      <c r="B131" s="1"/>
      <c r="C131" s="3"/>
      <c r="D131" s="3"/>
      <c r="E131" s="63"/>
      <c r="F131" s="313"/>
      <c r="G131" s="314"/>
      <c r="H131" s="314"/>
      <c r="I131" s="314"/>
      <c r="J131" s="314"/>
      <c r="K131" s="314"/>
      <c r="L131" s="314"/>
      <c r="M131" s="314"/>
      <c r="N131" s="314"/>
      <c r="O131" s="315"/>
      <c r="P131" s="321" t="str">
        <f t="shared" si="12"/>
        <v xml:space="preserve"> </v>
      </c>
      <c r="Q131" s="70"/>
      <c r="R131" s="314"/>
      <c r="S131" s="314"/>
      <c r="T131" s="315"/>
      <c r="U131" s="325" t="str">
        <f t="shared" si="13"/>
        <v/>
      </c>
      <c r="V131" s="330"/>
      <c r="W131" s="331"/>
      <c r="X131" s="331"/>
      <c r="Y131" s="332"/>
      <c r="Z131" s="113" t="str">
        <f t="shared" si="14"/>
        <v/>
      </c>
      <c r="AA131" s="46" t="str">
        <f t="shared" si="15"/>
        <v/>
      </c>
      <c r="AB131" s="46" t="str">
        <f t="shared" si="16"/>
        <v/>
      </c>
      <c r="AC131" s="45"/>
      <c r="AD131" s="26"/>
      <c r="AE131" s="26"/>
      <c r="AF131" s="27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</row>
    <row r="132" spans="1:219" ht="20.100000000000001" customHeight="1" x14ac:dyDescent="0.3">
      <c r="A132" s="17">
        <v>128</v>
      </c>
      <c r="B132" s="1"/>
      <c r="C132" s="3"/>
      <c r="D132" s="3"/>
      <c r="E132" s="63"/>
      <c r="F132" s="313"/>
      <c r="G132" s="314"/>
      <c r="H132" s="314"/>
      <c r="I132" s="314"/>
      <c r="J132" s="314"/>
      <c r="K132" s="314"/>
      <c r="L132" s="314"/>
      <c r="M132" s="314"/>
      <c r="N132" s="314"/>
      <c r="O132" s="315"/>
      <c r="P132" s="321" t="str">
        <f t="shared" si="12"/>
        <v xml:space="preserve"> </v>
      </c>
      <c r="Q132" s="70"/>
      <c r="R132" s="314"/>
      <c r="S132" s="314"/>
      <c r="T132" s="315"/>
      <c r="U132" s="325" t="str">
        <f t="shared" si="13"/>
        <v/>
      </c>
      <c r="V132" s="330"/>
      <c r="W132" s="331"/>
      <c r="X132" s="331"/>
      <c r="Y132" s="332"/>
      <c r="Z132" s="113" t="str">
        <f t="shared" si="14"/>
        <v/>
      </c>
      <c r="AA132" s="46" t="str">
        <f t="shared" si="15"/>
        <v/>
      </c>
      <c r="AB132" s="46" t="str">
        <f t="shared" si="16"/>
        <v/>
      </c>
      <c r="AC132" s="45"/>
      <c r="AD132" s="26"/>
      <c r="AE132" s="26"/>
      <c r="AF132" s="27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</row>
    <row r="133" spans="1:219" ht="20.100000000000001" customHeight="1" x14ac:dyDescent="0.3">
      <c r="A133" s="17">
        <v>129</v>
      </c>
      <c r="B133" s="1"/>
      <c r="C133" s="3"/>
      <c r="D133" s="3"/>
      <c r="E133" s="63"/>
      <c r="F133" s="313"/>
      <c r="G133" s="314"/>
      <c r="H133" s="314"/>
      <c r="I133" s="314"/>
      <c r="J133" s="314"/>
      <c r="K133" s="314"/>
      <c r="L133" s="314"/>
      <c r="M133" s="314"/>
      <c r="N133" s="314"/>
      <c r="O133" s="315"/>
      <c r="P133" s="321" t="str">
        <f t="shared" si="12"/>
        <v xml:space="preserve"> </v>
      </c>
      <c r="Q133" s="70"/>
      <c r="R133" s="314"/>
      <c r="S133" s="314"/>
      <c r="T133" s="315"/>
      <c r="U133" s="325" t="str">
        <f t="shared" si="13"/>
        <v/>
      </c>
      <c r="V133" s="330"/>
      <c r="W133" s="331"/>
      <c r="X133" s="331"/>
      <c r="Y133" s="332"/>
      <c r="Z133" s="113" t="str">
        <f t="shared" si="14"/>
        <v/>
      </c>
      <c r="AA133" s="46" t="str">
        <f t="shared" si="15"/>
        <v/>
      </c>
      <c r="AB133" s="46" t="str">
        <f t="shared" si="16"/>
        <v/>
      </c>
      <c r="AC133" s="45"/>
      <c r="AD133" s="26"/>
      <c r="AE133" s="26"/>
      <c r="AF133" s="27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</row>
    <row r="134" spans="1:219" ht="20.100000000000001" customHeight="1" x14ac:dyDescent="0.3">
      <c r="A134" s="17">
        <v>130</v>
      </c>
      <c r="B134" s="1"/>
      <c r="C134" s="3"/>
      <c r="D134" s="3"/>
      <c r="E134" s="63"/>
      <c r="F134" s="313"/>
      <c r="G134" s="314"/>
      <c r="H134" s="314"/>
      <c r="I134" s="314"/>
      <c r="J134" s="314"/>
      <c r="K134" s="314"/>
      <c r="L134" s="314"/>
      <c r="M134" s="314"/>
      <c r="N134" s="314"/>
      <c r="O134" s="315"/>
      <c r="P134" s="321" t="str">
        <f t="shared" si="12"/>
        <v xml:space="preserve"> </v>
      </c>
      <c r="Q134" s="70"/>
      <c r="R134" s="314"/>
      <c r="S134" s="314"/>
      <c r="T134" s="315"/>
      <c r="U134" s="325" t="str">
        <f t="shared" si="13"/>
        <v/>
      </c>
      <c r="V134" s="330"/>
      <c r="W134" s="331"/>
      <c r="X134" s="331"/>
      <c r="Y134" s="332"/>
      <c r="Z134" s="113" t="str">
        <f t="shared" si="14"/>
        <v/>
      </c>
      <c r="AA134" s="46" t="str">
        <f t="shared" si="15"/>
        <v/>
      </c>
      <c r="AB134" s="46" t="str">
        <f t="shared" si="16"/>
        <v/>
      </c>
      <c r="AC134" s="45"/>
      <c r="AD134" s="26"/>
      <c r="AE134" s="26"/>
      <c r="AF134" s="27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</row>
    <row r="135" spans="1:219" ht="20.100000000000001" customHeight="1" x14ac:dyDescent="0.3">
      <c r="A135" s="17">
        <v>131</v>
      </c>
      <c r="B135" s="1"/>
      <c r="C135" s="3"/>
      <c r="D135" s="3"/>
      <c r="E135" s="63"/>
      <c r="F135" s="313"/>
      <c r="G135" s="314"/>
      <c r="H135" s="314"/>
      <c r="I135" s="314"/>
      <c r="J135" s="314"/>
      <c r="K135" s="314"/>
      <c r="L135" s="314"/>
      <c r="M135" s="314"/>
      <c r="N135" s="314"/>
      <c r="O135" s="315"/>
      <c r="P135" s="321" t="str">
        <f t="shared" si="12"/>
        <v xml:space="preserve"> </v>
      </c>
      <c r="Q135" s="70"/>
      <c r="R135" s="314"/>
      <c r="S135" s="314"/>
      <c r="T135" s="315"/>
      <c r="U135" s="325" t="str">
        <f t="shared" si="13"/>
        <v/>
      </c>
      <c r="V135" s="330"/>
      <c r="W135" s="331"/>
      <c r="X135" s="331"/>
      <c r="Y135" s="332"/>
      <c r="Z135" s="113" t="str">
        <f t="shared" si="14"/>
        <v/>
      </c>
      <c r="AA135" s="46" t="str">
        <f t="shared" si="15"/>
        <v/>
      </c>
      <c r="AB135" s="46" t="str">
        <f t="shared" si="16"/>
        <v/>
      </c>
      <c r="AC135" s="45"/>
      <c r="AD135" s="26"/>
      <c r="AE135" s="26"/>
      <c r="AF135" s="27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</row>
    <row r="136" spans="1:219" ht="20.100000000000001" customHeight="1" x14ac:dyDescent="0.3">
      <c r="A136" s="17">
        <v>132</v>
      </c>
      <c r="B136" s="1"/>
      <c r="C136" s="3"/>
      <c r="D136" s="3"/>
      <c r="E136" s="63"/>
      <c r="F136" s="313"/>
      <c r="G136" s="314"/>
      <c r="H136" s="314"/>
      <c r="I136" s="314"/>
      <c r="J136" s="314"/>
      <c r="K136" s="314"/>
      <c r="L136" s="314"/>
      <c r="M136" s="314"/>
      <c r="N136" s="314"/>
      <c r="O136" s="315"/>
      <c r="P136" s="321" t="str">
        <f t="shared" si="12"/>
        <v xml:space="preserve"> </v>
      </c>
      <c r="Q136" s="70"/>
      <c r="R136" s="314"/>
      <c r="S136" s="314"/>
      <c r="T136" s="315"/>
      <c r="U136" s="325" t="str">
        <f t="shared" si="13"/>
        <v/>
      </c>
      <c r="V136" s="330"/>
      <c r="W136" s="331"/>
      <c r="X136" s="331"/>
      <c r="Y136" s="332"/>
      <c r="Z136" s="113" t="str">
        <f t="shared" si="14"/>
        <v/>
      </c>
      <c r="AA136" s="46" t="str">
        <f t="shared" si="15"/>
        <v/>
      </c>
      <c r="AB136" s="46" t="str">
        <f t="shared" si="16"/>
        <v/>
      </c>
      <c r="AC136" s="45"/>
      <c r="AD136" s="26"/>
      <c r="AE136" s="26"/>
      <c r="AF136" s="27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</row>
    <row r="137" spans="1:219" ht="20.100000000000001" customHeight="1" x14ac:dyDescent="0.3">
      <c r="A137" s="17">
        <v>133</v>
      </c>
      <c r="B137" s="1"/>
      <c r="C137" s="3"/>
      <c r="D137" s="3"/>
      <c r="E137" s="63"/>
      <c r="F137" s="313"/>
      <c r="G137" s="314"/>
      <c r="H137" s="314"/>
      <c r="I137" s="314"/>
      <c r="J137" s="314"/>
      <c r="K137" s="314"/>
      <c r="L137" s="314"/>
      <c r="M137" s="314"/>
      <c r="N137" s="314"/>
      <c r="O137" s="315"/>
      <c r="P137" s="321" t="str">
        <f t="shared" si="12"/>
        <v xml:space="preserve"> </v>
      </c>
      <c r="Q137" s="70"/>
      <c r="R137" s="314"/>
      <c r="S137" s="314"/>
      <c r="T137" s="315"/>
      <c r="U137" s="325" t="str">
        <f t="shared" si="13"/>
        <v/>
      </c>
      <c r="V137" s="330"/>
      <c r="W137" s="331"/>
      <c r="X137" s="331"/>
      <c r="Y137" s="332"/>
      <c r="Z137" s="113" t="str">
        <f t="shared" si="14"/>
        <v/>
      </c>
      <c r="AA137" s="46" t="str">
        <f t="shared" si="15"/>
        <v/>
      </c>
      <c r="AB137" s="46" t="str">
        <f t="shared" si="16"/>
        <v/>
      </c>
      <c r="AC137" s="45"/>
      <c r="AD137" s="26"/>
      <c r="AE137" s="26"/>
      <c r="AF137" s="27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</row>
    <row r="138" spans="1:219" ht="20.100000000000001" customHeight="1" x14ac:dyDescent="0.3">
      <c r="A138" s="17">
        <v>134</v>
      </c>
      <c r="B138" s="1"/>
      <c r="C138" s="3"/>
      <c r="D138" s="3"/>
      <c r="E138" s="63"/>
      <c r="F138" s="313"/>
      <c r="G138" s="314"/>
      <c r="H138" s="314"/>
      <c r="I138" s="314"/>
      <c r="J138" s="314"/>
      <c r="K138" s="314"/>
      <c r="L138" s="314"/>
      <c r="M138" s="314"/>
      <c r="N138" s="314"/>
      <c r="O138" s="315"/>
      <c r="P138" s="321" t="str">
        <f t="shared" si="12"/>
        <v xml:space="preserve"> </v>
      </c>
      <c r="Q138" s="70"/>
      <c r="R138" s="314"/>
      <c r="S138" s="314"/>
      <c r="T138" s="315"/>
      <c r="U138" s="325" t="str">
        <f t="shared" si="13"/>
        <v/>
      </c>
      <c r="V138" s="330"/>
      <c r="W138" s="331"/>
      <c r="X138" s="331"/>
      <c r="Y138" s="332"/>
      <c r="Z138" s="113" t="str">
        <f t="shared" si="14"/>
        <v/>
      </c>
      <c r="AA138" s="46" t="str">
        <f t="shared" si="15"/>
        <v/>
      </c>
      <c r="AB138" s="46" t="str">
        <f t="shared" si="16"/>
        <v/>
      </c>
      <c r="AC138" s="45"/>
      <c r="AD138" s="26"/>
      <c r="AE138" s="26"/>
      <c r="AF138" s="27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</row>
    <row r="139" spans="1:219" ht="20.100000000000001" customHeight="1" x14ac:dyDescent="0.3">
      <c r="A139" s="17">
        <v>135</v>
      </c>
      <c r="B139" s="1"/>
      <c r="C139" s="3"/>
      <c r="D139" s="3"/>
      <c r="E139" s="63"/>
      <c r="F139" s="313"/>
      <c r="G139" s="314"/>
      <c r="H139" s="314"/>
      <c r="I139" s="314"/>
      <c r="J139" s="314"/>
      <c r="K139" s="314"/>
      <c r="L139" s="314"/>
      <c r="M139" s="314"/>
      <c r="N139" s="314"/>
      <c r="O139" s="315"/>
      <c r="P139" s="321" t="str">
        <f t="shared" si="12"/>
        <v xml:space="preserve"> </v>
      </c>
      <c r="Q139" s="70"/>
      <c r="R139" s="314"/>
      <c r="S139" s="314"/>
      <c r="T139" s="315"/>
      <c r="U139" s="325" t="str">
        <f t="shared" si="13"/>
        <v/>
      </c>
      <c r="V139" s="330"/>
      <c r="W139" s="331"/>
      <c r="X139" s="331"/>
      <c r="Y139" s="332"/>
      <c r="Z139" s="113" t="str">
        <f t="shared" si="14"/>
        <v/>
      </c>
      <c r="AA139" s="46" t="str">
        <f t="shared" si="15"/>
        <v/>
      </c>
      <c r="AB139" s="46" t="str">
        <f t="shared" si="16"/>
        <v/>
      </c>
      <c r="AC139" s="45"/>
      <c r="AD139" s="26"/>
      <c r="AE139" s="26"/>
      <c r="AF139" s="27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</row>
    <row r="140" spans="1:219" ht="20.100000000000001" customHeight="1" x14ac:dyDescent="0.3">
      <c r="A140" s="17">
        <v>136</v>
      </c>
      <c r="B140" s="1"/>
      <c r="C140" s="3"/>
      <c r="D140" s="3"/>
      <c r="E140" s="63"/>
      <c r="F140" s="313"/>
      <c r="G140" s="314"/>
      <c r="H140" s="314"/>
      <c r="I140" s="314"/>
      <c r="J140" s="314"/>
      <c r="K140" s="314"/>
      <c r="L140" s="314"/>
      <c r="M140" s="314"/>
      <c r="N140" s="314"/>
      <c r="O140" s="315"/>
      <c r="P140" s="321" t="str">
        <f t="shared" si="12"/>
        <v xml:space="preserve"> </v>
      </c>
      <c r="Q140" s="70"/>
      <c r="R140" s="314"/>
      <c r="S140" s="314"/>
      <c r="T140" s="315"/>
      <c r="U140" s="325" t="str">
        <f t="shared" si="13"/>
        <v/>
      </c>
      <c r="V140" s="330"/>
      <c r="W140" s="331"/>
      <c r="X140" s="331"/>
      <c r="Y140" s="332"/>
      <c r="Z140" s="113" t="str">
        <f t="shared" si="14"/>
        <v/>
      </c>
      <c r="AA140" s="46" t="str">
        <f t="shared" si="15"/>
        <v/>
      </c>
      <c r="AB140" s="46" t="str">
        <f t="shared" si="16"/>
        <v/>
      </c>
      <c r="AC140" s="45"/>
      <c r="AD140" s="26"/>
      <c r="AE140" s="26"/>
      <c r="AF140" s="27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</row>
    <row r="141" spans="1:219" ht="20.100000000000001" customHeight="1" x14ac:dyDescent="0.3">
      <c r="A141" s="17">
        <v>137</v>
      </c>
      <c r="B141" s="1"/>
      <c r="C141" s="3"/>
      <c r="D141" s="3"/>
      <c r="E141" s="63"/>
      <c r="F141" s="313"/>
      <c r="G141" s="314"/>
      <c r="H141" s="314"/>
      <c r="I141" s="314"/>
      <c r="J141" s="314"/>
      <c r="K141" s="314"/>
      <c r="L141" s="314"/>
      <c r="M141" s="314"/>
      <c r="N141" s="314"/>
      <c r="O141" s="315"/>
      <c r="P141" s="321" t="str">
        <f t="shared" si="12"/>
        <v xml:space="preserve"> </v>
      </c>
      <c r="Q141" s="70"/>
      <c r="R141" s="314"/>
      <c r="S141" s="314"/>
      <c r="T141" s="315"/>
      <c r="U141" s="325" t="str">
        <f t="shared" si="13"/>
        <v/>
      </c>
      <c r="V141" s="330"/>
      <c r="W141" s="331"/>
      <c r="X141" s="331"/>
      <c r="Y141" s="332"/>
      <c r="Z141" s="113" t="str">
        <f t="shared" si="14"/>
        <v/>
      </c>
      <c r="AA141" s="46" t="str">
        <f t="shared" si="15"/>
        <v/>
      </c>
      <c r="AB141" s="46" t="str">
        <f t="shared" si="16"/>
        <v/>
      </c>
      <c r="AC141" s="45"/>
      <c r="AD141" s="26"/>
      <c r="AE141" s="26"/>
      <c r="AF141" s="27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</row>
    <row r="142" spans="1:219" ht="20.100000000000001" customHeight="1" x14ac:dyDescent="0.3">
      <c r="A142" s="17">
        <v>138</v>
      </c>
      <c r="B142" s="1"/>
      <c r="C142" s="3"/>
      <c r="D142" s="3"/>
      <c r="E142" s="63"/>
      <c r="F142" s="313"/>
      <c r="G142" s="314"/>
      <c r="H142" s="314"/>
      <c r="I142" s="314"/>
      <c r="J142" s="314"/>
      <c r="K142" s="314"/>
      <c r="L142" s="314"/>
      <c r="M142" s="314"/>
      <c r="N142" s="314"/>
      <c r="O142" s="315"/>
      <c r="P142" s="321" t="str">
        <f t="shared" si="12"/>
        <v xml:space="preserve"> </v>
      </c>
      <c r="Q142" s="70"/>
      <c r="R142" s="314"/>
      <c r="S142" s="314"/>
      <c r="T142" s="315"/>
      <c r="U142" s="325" t="str">
        <f t="shared" si="13"/>
        <v/>
      </c>
      <c r="V142" s="330"/>
      <c r="W142" s="331"/>
      <c r="X142" s="331"/>
      <c r="Y142" s="332"/>
      <c r="Z142" s="113" t="str">
        <f t="shared" si="14"/>
        <v/>
      </c>
      <c r="AA142" s="46" t="str">
        <f t="shared" si="15"/>
        <v/>
      </c>
      <c r="AB142" s="46" t="str">
        <f t="shared" si="16"/>
        <v/>
      </c>
      <c r="AC142" s="45"/>
      <c r="AD142" s="26"/>
      <c r="AE142" s="26"/>
      <c r="AF142" s="27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</row>
    <row r="143" spans="1:219" ht="20.100000000000001" customHeight="1" x14ac:dyDescent="0.3">
      <c r="A143" s="17">
        <v>139</v>
      </c>
      <c r="B143" s="1"/>
      <c r="C143" s="3"/>
      <c r="D143" s="3"/>
      <c r="E143" s="63"/>
      <c r="F143" s="313"/>
      <c r="G143" s="314"/>
      <c r="H143" s="314"/>
      <c r="I143" s="314"/>
      <c r="J143" s="314"/>
      <c r="K143" s="314"/>
      <c r="L143" s="314"/>
      <c r="M143" s="314"/>
      <c r="N143" s="314"/>
      <c r="O143" s="315"/>
      <c r="P143" s="321" t="str">
        <f t="shared" si="12"/>
        <v xml:space="preserve"> </v>
      </c>
      <c r="Q143" s="70"/>
      <c r="R143" s="314"/>
      <c r="S143" s="314"/>
      <c r="T143" s="315"/>
      <c r="U143" s="325" t="str">
        <f t="shared" si="13"/>
        <v/>
      </c>
      <c r="V143" s="330"/>
      <c r="W143" s="331"/>
      <c r="X143" s="331"/>
      <c r="Y143" s="332"/>
      <c r="Z143" s="113" t="str">
        <f t="shared" si="14"/>
        <v/>
      </c>
      <c r="AA143" s="46" t="str">
        <f t="shared" si="15"/>
        <v/>
      </c>
      <c r="AB143" s="46" t="str">
        <f t="shared" si="16"/>
        <v/>
      </c>
      <c r="AC143" s="45"/>
      <c r="AD143" s="26"/>
      <c r="AE143" s="26"/>
      <c r="AF143" s="27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</row>
    <row r="144" spans="1:219" ht="20.100000000000001" customHeight="1" x14ac:dyDescent="0.3">
      <c r="A144" s="17">
        <v>140</v>
      </c>
      <c r="B144" s="1"/>
      <c r="C144" s="3"/>
      <c r="D144" s="3"/>
      <c r="E144" s="63"/>
      <c r="F144" s="313"/>
      <c r="G144" s="314"/>
      <c r="H144" s="314"/>
      <c r="I144" s="314"/>
      <c r="J144" s="314"/>
      <c r="K144" s="314"/>
      <c r="L144" s="314"/>
      <c r="M144" s="314"/>
      <c r="N144" s="314"/>
      <c r="O144" s="315"/>
      <c r="P144" s="321" t="str">
        <f t="shared" si="12"/>
        <v xml:space="preserve"> </v>
      </c>
      <c r="Q144" s="70"/>
      <c r="R144" s="314"/>
      <c r="S144" s="314"/>
      <c r="T144" s="315"/>
      <c r="U144" s="325" t="str">
        <f t="shared" si="13"/>
        <v/>
      </c>
      <c r="V144" s="330"/>
      <c r="W144" s="331"/>
      <c r="X144" s="331"/>
      <c r="Y144" s="332"/>
      <c r="Z144" s="113" t="str">
        <f t="shared" si="14"/>
        <v/>
      </c>
      <c r="AA144" s="46" t="str">
        <f t="shared" si="15"/>
        <v/>
      </c>
      <c r="AB144" s="46" t="str">
        <f t="shared" si="16"/>
        <v/>
      </c>
      <c r="AC144" s="45"/>
      <c r="AD144" s="26"/>
      <c r="AE144" s="26"/>
      <c r="AF144" s="27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</row>
    <row r="145" spans="1:219" ht="20.100000000000001" customHeight="1" x14ac:dyDescent="0.3">
      <c r="A145" s="17">
        <v>141</v>
      </c>
      <c r="B145" s="1"/>
      <c r="C145" s="3"/>
      <c r="D145" s="3"/>
      <c r="E145" s="63"/>
      <c r="F145" s="313"/>
      <c r="G145" s="314"/>
      <c r="H145" s="314"/>
      <c r="I145" s="314"/>
      <c r="J145" s="314"/>
      <c r="K145" s="314"/>
      <c r="L145" s="314"/>
      <c r="M145" s="314"/>
      <c r="N145" s="314"/>
      <c r="O145" s="315"/>
      <c r="P145" s="321" t="str">
        <f t="shared" ref="P145:P174" si="17">IF(SUM(F145:O145)&gt;0,SUM(F145:O145)," ")</f>
        <v xml:space="preserve"> </v>
      </c>
      <c r="Q145" s="70"/>
      <c r="R145" s="314"/>
      <c r="S145" s="314"/>
      <c r="T145" s="315"/>
      <c r="U145" s="325" t="str">
        <f t="shared" ref="U145:U174" si="18">IF(SUM(R145:T145)&gt;0,SUM(R145:T145),"")</f>
        <v/>
      </c>
      <c r="V145" s="330"/>
      <c r="W145" s="331"/>
      <c r="X145" s="331"/>
      <c r="Y145" s="332"/>
      <c r="Z145" s="113" t="str">
        <f t="shared" ref="Z145:Z174" si="19">IF(SUM(V145:Y145)&gt;0,IF(E145&lt;&gt;"",SUM(X145:Y145),SUM(V145:Y145)),"")</f>
        <v/>
      </c>
      <c r="AA145" s="46" t="str">
        <f t="shared" ref="AA145:AA174" si="20">IF(SUM(F145:O145)+SUM(R145:T145)+SUM(V145:Y145)&gt;0,IF(E145&lt;&gt;"",SUM(F145:O145)+SUM(R145:T145)+SUM(X145:Y145),SUM(F145:O145)+SUM(R145:T145)+SUM(V145:Y145)),"")</f>
        <v/>
      </c>
      <c r="AB145" s="46" t="str">
        <f t="shared" ref="AB145:AB174" si="21">IF(AA145&lt;&gt;"",IF(E145&lt;&gt;"",VLOOKUP(AA145,$AD$17:$AE$22,2),VLOOKUP(AA145,$AD$6:$AE$11,2)),"")</f>
        <v/>
      </c>
      <c r="AC145" s="45"/>
      <c r="AD145" s="26"/>
      <c r="AE145" s="26"/>
      <c r="AF145" s="27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</row>
    <row r="146" spans="1:219" ht="20.100000000000001" customHeight="1" x14ac:dyDescent="0.3">
      <c r="A146" s="17">
        <v>142</v>
      </c>
      <c r="B146" s="1"/>
      <c r="C146" s="3"/>
      <c r="D146" s="3"/>
      <c r="E146" s="63"/>
      <c r="F146" s="313"/>
      <c r="G146" s="314"/>
      <c r="H146" s="314"/>
      <c r="I146" s="314"/>
      <c r="J146" s="314"/>
      <c r="K146" s="314"/>
      <c r="L146" s="314"/>
      <c r="M146" s="314"/>
      <c r="N146" s="314"/>
      <c r="O146" s="315"/>
      <c r="P146" s="321" t="str">
        <f t="shared" si="17"/>
        <v xml:space="preserve"> </v>
      </c>
      <c r="Q146" s="70"/>
      <c r="R146" s="314"/>
      <c r="S146" s="314"/>
      <c r="T146" s="315"/>
      <c r="U146" s="325" t="str">
        <f t="shared" si="18"/>
        <v/>
      </c>
      <c r="V146" s="330"/>
      <c r="W146" s="331"/>
      <c r="X146" s="331"/>
      <c r="Y146" s="332"/>
      <c r="Z146" s="113" t="str">
        <f t="shared" si="19"/>
        <v/>
      </c>
      <c r="AA146" s="46" t="str">
        <f t="shared" si="20"/>
        <v/>
      </c>
      <c r="AB146" s="46" t="str">
        <f t="shared" si="21"/>
        <v/>
      </c>
      <c r="AC146" s="45"/>
      <c r="AD146" s="26"/>
      <c r="AE146" s="26"/>
      <c r="AF146" s="27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</row>
    <row r="147" spans="1:219" ht="20.100000000000001" customHeight="1" x14ac:dyDescent="0.3">
      <c r="A147" s="17">
        <v>143</v>
      </c>
      <c r="B147" s="1"/>
      <c r="C147" s="3"/>
      <c r="D147" s="3"/>
      <c r="E147" s="63"/>
      <c r="F147" s="313"/>
      <c r="G147" s="314"/>
      <c r="H147" s="314"/>
      <c r="I147" s="314"/>
      <c r="J147" s="314"/>
      <c r="K147" s="314"/>
      <c r="L147" s="314"/>
      <c r="M147" s="314"/>
      <c r="N147" s="314"/>
      <c r="O147" s="315"/>
      <c r="P147" s="321" t="str">
        <f t="shared" si="17"/>
        <v xml:space="preserve"> </v>
      </c>
      <c r="Q147" s="70"/>
      <c r="R147" s="314"/>
      <c r="S147" s="314"/>
      <c r="T147" s="315"/>
      <c r="U147" s="325" t="str">
        <f t="shared" si="18"/>
        <v/>
      </c>
      <c r="V147" s="330"/>
      <c r="W147" s="331"/>
      <c r="X147" s="331"/>
      <c r="Y147" s="332"/>
      <c r="Z147" s="113" t="str">
        <f t="shared" si="19"/>
        <v/>
      </c>
      <c r="AA147" s="46" t="str">
        <f t="shared" si="20"/>
        <v/>
      </c>
      <c r="AB147" s="46" t="str">
        <f t="shared" si="21"/>
        <v/>
      </c>
      <c r="AC147" s="45"/>
      <c r="AD147" s="26"/>
      <c r="AE147" s="26"/>
      <c r="AF147" s="27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</row>
    <row r="148" spans="1:219" ht="20.100000000000001" customHeight="1" x14ac:dyDescent="0.3">
      <c r="A148" s="17">
        <v>144</v>
      </c>
      <c r="B148" s="1"/>
      <c r="C148" s="3"/>
      <c r="D148" s="3"/>
      <c r="E148" s="63"/>
      <c r="F148" s="313"/>
      <c r="G148" s="314"/>
      <c r="H148" s="314"/>
      <c r="I148" s="314"/>
      <c r="J148" s="314"/>
      <c r="K148" s="314"/>
      <c r="L148" s="314"/>
      <c r="M148" s="314"/>
      <c r="N148" s="314"/>
      <c r="O148" s="315"/>
      <c r="P148" s="321" t="str">
        <f t="shared" si="17"/>
        <v xml:space="preserve"> </v>
      </c>
      <c r="Q148" s="70"/>
      <c r="R148" s="314"/>
      <c r="S148" s="314"/>
      <c r="T148" s="315"/>
      <c r="U148" s="325" t="str">
        <f t="shared" si="18"/>
        <v/>
      </c>
      <c r="V148" s="330"/>
      <c r="W148" s="331"/>
      <c r="X148" s="331"/>
      <c r="Y148" s="332"/>
      <c r="Z148" s="113" t="str">
        <f t="shared" si="19"/>
        <v/>
      </c>
      <c r="AA148" s="46" t="str">
        <f t="shared" si="20"/>
        <v/>
      </c>
      <c r="AB148" s="46" t="str">
        <f t="shared" si="21"/>
        <v/>
      </c>
      <c r="AC148" s="45"/>
      <c r="AD148" s="26"/>
      <c r="AE148" s="26"/>
      <c r="AF148" s="27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</row>
    <row r="149" spans="1:219" ht="20.100000000000001" customHeight="1" x14ac:dyDescent="0.3">
      <c r="A149" s="17">
        <v>145</v>
      </c>
      <c r="B149" s="1"/>
      <c r="C149" s="3"/>
      <c r="D149" s="3"/>
      <c r="E149" s="63"/>
      <c r="F149" s="313"/>
      <c r="G149" s="314"/>
      <c r="H149" s="314"/>
      <c r="I149" s="314"/>
      <c r="J149" s="314"/>
      <c r="K149" s="314"/>
      <c r="L149" s="314"/>
      <c r="M149" s="314"/>
      <c r="N149" s="314"/>
      <c r="O149" s="315"/>
      <c r="P149" s="321" t="str">
        <f t="shared" si="17"/>
        <v xml:space="preserve"> </v>
      </c>
      <c r="Q149" s="70"/>
      <c r="R149" s="314"/>
      <c r="S149" s="314"/>
      <c r="T149" s="315"/>
      <c r="U149" s="325" t="str">
        <f t="shared" si="18"/>
        <v/>
      </c>
      <c r="V149" s="330"/>
      <c r="W149" s="331"/>
      <c r="X149" s="331"/>
      <c r="Y149" s="332"/>
      <c r="Z149" s="113" t="str">
        <f t="shared" si="19"/>
        <v/>
      </c>
      <c r="AA149" s="46" t="str">
        <f t="shared" si="20"/>
        <v/>
      </c>
      <c r="AB149" s="46" t="str">
        <f t="shared" si="21"/>
        <v/>
      </c>
      <c r="AC149" s="45"/>
      <c r="AD149" s="26"/>
      <c r="AE149" s="26"/>
      <c r="AF149" s="27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</row>
    <row r="150" spans="1:219" ht="20.100000000000001" customHeight="1" x14ac:dyDescent="0.3">
      <c r="A150" s="17">
        <v>146</v>
      </c>
      <c r="B150" s="1"/>
      <c r="C150" s="3"/>
      <c r="D150" s="3"/>
      <c r="E150" s="63"/>
      <c r="F150" s="313"/>
      <c r="G150" s="314"/>
      <c r="H150" s="314"/>
      <c r="I150" s="314"/>
      <c r="J150" s="314"/>
      <c r="K150" s="314"/>
      <c r="L150" s="314"/>
      <c r="M150" s="314"/>
      <c r="N150" s="314"/>
      <c r="O150" s="315"/>
      <c r="P150" s="321" t="str">
        <f t="shared" si="17"/>
        <v xml:space="preserve"> </v>
      </c>
      <c r="Q150" s="70"/>
      <c r="R150" s="314"/>
      <c r="S150" s="314"/>
      <c r="T150" s="315"/>
      <c r="U150" s="325" t="str">
        <f t="shared" si="18"/>
        <v/>
      </c>
      <c r="V150" s="330"/>
      <c r="W150" s="331"/>
      <c r="X150" s="331"/>
      <c r="Y150" s="332"/>
      <c r="Z150" s="113" t="str">
        <f t="shared" si="19"/>
        <v/>
      </c>
      <c r="AA150" s="46" t="str">
        <f t="shared" si="20"/>
        <v/>
      </c>
      <c r="AB150" s="46" t="str">
        <f t="shared" si="21"/>
        <v/>
      </c>
      <c r="AC150" s="45"/>
      <c r="AD150" s="26"/>
      <c r="AE150" s="26"/>
      <c r="AF150" s="27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</row>
    <row r="151" spans="1:219" ht="20.100000000000001" customHeight="1" x14ac:dyDescent="0.3">
      <c r="A151" s="17">
        <v>147</v>
      </c>
      <c r="B151" s="1"/>
      <c r="C151" s="3"/>
      <c r="D151" s="3"/>
      <c r="E151" s="63"/>
      <c r="F151" s="313"/>
      <c r="G151" s="314"/>
      <c r="H151" s="314"/>
      <c r="I151" s="314"/>
      <c r="J151" s="314"/>
      <c r="K151" s="314"/>
      <c r="L151" s="314"/>
      <c r="M151" s="314"/>
      <c r="N151" s="314"/>
      <c r="O151" s="315"/>
      <c r="P151" s="321" t="str">
        <f t="shared" si="17"/>
        <v xml:space="preserve"> </v>
      </c>
      <c r="Q151" s="70"/>
      <c r="R151" s="314"/>
      <c r="S151" s="314"/>
      <c r="T151" s="315"/>
      <c r="U151" s="325" t="str">
        <f t="shared" si="18"/>
        <v/>
      </c>
      <c r="V151" s="330"/>
      <c r="W151" s="331"/>
      <c r="X151" s="331"/>
      <c r="Y151" s="332"/>
      <c r="Z151" s="113" t="str">
        <f t="shared" si="19"/>
        <v/>
      </c>
      <c r="AA151" s="46" t="str">
        <f t="shared" si="20"/>
        <v/>
      </c>
      <c r="AB151" s="46" t="str">
        <f t="shared" si="21"/>
        <v/>
      </c>
      <c r="AC151" s="45"/>
      <c r="AD151" s="26"/>
      <c r="AE151" s="26"/>
      <c r="AF151" s="27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</row>
    <row r="152" spans="1:219" ht="20.100000000000001" customHeight="1" x14ac:dyDescent="0.3">
      <c r="A152" s="17">
        <v>148</v>
      </c>
      <c r="B152" s="1"/>
      <c r="C152" s="3"/>
      <c r="D152" s="3"/>
      <c r="E152" s="63"/>
      <c r="F152" s="313"/>
      <c r="G152" s="314"/>
      <c r="H152" s="314"/>
      <c r="I152" s="314"/>
      <c r="J152" s="314"/>
      <c r="K152" s="314"/>
      <c r="L152" s="314"/>
      <c r="M152" s="314"/>
      <c r="N152" s="314"/>
      <c r="O152" s="315"/>
      <c r="P152" s="321" t="str">
        <f t="shared" si="17"/>
        <v xml:space="preserve"> </v>
      </c>
      <c r="Q152" s="70"/>
      <c r="R152" s="314"/>
      <c r="S152" s="314"/>
      <c r="T152" s="315"/>
      <c r="U152" s="325" t="str">
        <f t="shared" si="18"/>
        <v/>
      </c>
      <c r="V152" s="330"/>
      <c r="W152" s="331"/>
      <c r="X152" s="331"/>
      <c r="Y152" s="332"/>
      <c r="Z152" s="113" t="str">
        <f t="shared" si="19"/>
        <v/>
      </c>
      <c r="AA152" s="46" t="str">
        <f t="shared" si="20"/>
        <v/>
      </c>
      <c r="AB152" s="46" t="str">
        <f t="shared" si="21"/>
        <v/>
      </c>
      <c r="AC152" s="45"/>
      <c r="AD152" s="26"/>
      <c r="AE152" s="26"/>
      <c r="AF152" s="27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</row>
    <row r="153" spans="1:219" ht="20.100000000000001" customHeight="1" x14ac:dyDescent="0.3">
      <c r="A153" s="17">
        <v>149</v>
      </c>
      <c r="B153" s="1"/>
      <c r="C153" s="3"/>
      <c r="D153" s="3"/>
      <c r="E153" s="63"/>
      <c r="F153" s="313"/>
      <c r="G153" s="314"/>
      <c r="H153" s="314"/>
      <c r="I153" s="314"/>
      <c r="J153" s="314"/>
      <c r="K153" s="314"/>
      <c r="L153" s="314"/>
      <c r="M153" s="314"/>
      <c r="N153" s="314"/>
      <c r="O153" s="315"/>
      <c r="P153" s="321" t="str">
        <f t="shared" si="17"/>
        <v xml:space="preserve"> </v>
      </c>
      <c r="Q153" s="70"/>
      <c r="R153" s="314"/>
      <c r="S153" s="314"/>
      <c r="T153" s="315"/>
      <c r="U153" s="325" t="str">
        <f t="shared" si="18"/>
        <v/>
      </c>
      <c r="V153" s="330"/>
      <c r="W153" s="331"/>
      <c r="X153" s="331"/>
      <c r="Y153" s="332"/>
      <c r="Z153" s="113" t="str">
        <f t="shared" si="19"/>
        <v/>
      </c>
      <c r="AA153" s="46" t="str">
        <f t="shared" si="20"/>
        <v/>
      </c>
      <c r="AB153" s="46" t="str">
        <f t="shared" si="21"/>
        <v/>
      </c>
      <c r="AC153" s="45"/>
      <c r="AD153" s="26"/>
      <c r="AE153" s="26"/>
      <c r="AF153" s="27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</row>
    <row r="154" spans="1:219" ht="20.100000000000001" customHeight="1" x14ac:dyDescent="0.3">
      <c r="A154" s="17">
        <v>150</v>
      </c>
      <c r="B154" s="1"/>
      <c r="C154" s="3"/>
      <c r="D154" s="3"/>
      <c r="E154" s="63"/>
      <c r="F154" s="313"/>
      <c r="G154" s="314"/>
      <c r="H154" s="314"/>
      <c r="I154" s="314"/>
      <c r="J154" s="314"/>
      <c r="K154" s="314"/>
      <c r="L154" s="314"/>
      <c r="M154" s="314"/>
      <c r="N154" s="314"/>
      <c r="O154" s="315"/>
      <c r="P154" s="321" t="str">
        <f t="shared" si="17"/>
        <v xml:space="preserve"> </v>
      </c>
      <c r="Q154" s="70"/>
      <c r="R154" s="314"/>
      <c r="S154" s="314"/>
      <c r="T154" s="315"/>
      <c r="U154" s="325" t="str">
        <f t="shared" si="18"/>
        <v/>
      </c>
      <c r="V154" s="330"/>
      <c r="W154" s="331"/>
      <c r="X154" s="331"/>
      <c r="Y154" s="332"/>
      <c r="Z154" s="113" t="str">
        <f t="shared" si="19"/>
        <v/>
      </c>
      <c r="AA154" s="46" t="str">
        <f t="shared" si="20"/>
        <v/>
      </c>
      <c r="AB154" s="46" t="str">
        <f t="shared" si="21"/>
        <v/>
      </c>
      <c r="AC154" s="45"/>
      <c r="AD154" s="26"/>
      <c r="AE154" s="26"/>
      <c r="AF154" s="27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</row>
    <row r="155" spans="1:219" ht="20.100000000000001" customHeight="1" x14ac:dyDescent="0.3">
      <c r="A155" s="17">
        <v>151</v>
      </c>
      <c r="B155" s="1"/>
      <c r="C155" s="3"/>
      <c r="D155" s="3"/>
      <c r="E155" s="63"/>
      <c r="F155" s="313"/>
      <c r="G155" s="314"/>
      <c r="H155" s="314"/>
      <c r="I155" s="314"/>
      <c r="J155" s="314"/>
      <c r="K155" s="314"/>
      <c r="L155" s="314"/>
      <c r="M155" s="314"/>
      <c r="N155" s="314"/>
      <c r="O155" s="315"/>
      <c r="P155" s="321" t="str">
        <f t="shared" si="17"/>
        <v xml:space="preserve"> </v>
      </c>
      <c r="Q155" s="70"/>
      <c r="R155" s="314"/>
      <c r="S155" s="314"/>
      <c r="T155" s="315"/>
      <c r="U155" s="325" t="str">
        <f t="shared" si="18"/>
        <v/>
      </c>
      <c r="V155" s="330"/>
      <c r="W155" s="331"/>
      <c r="X155" s="331"/>
      <c r="Y155" s="332"/>
      <c r="Z155" s="113" t="str">
        <f t="shared" si="19"/>
        <v/>
      </c>
      <c r="AA155" s="46" t="str">
        <f t="shared" si="20"/>
        <v/>
      </c>
      <c r="AB155" s="46" t="str">
        <f t="shared" si="21"/>
        <v/>
      </c>
      <c r="AC155" s="45"/>
      <c r="AD155" s="26"/>
      <c r="AE155" s="26"/>
      <c r="AF155" s="27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</row>
    <row r="156" spans="1:219" ht="20.100000000000001" customHeight="1" x14ac:dyDescent="0.3">
      <c r="A156" s="17">
        <v>152</v>
      </c>
      <c r="B156" s="1"/>
      <c r="C156" s="3"/>
      <c r="D156" s="3"/>
      <c r="E156" s="63"/>
      <c r="F156" s="313"/>
      <c r="G156" s="314"/>
      <c r="H156" s="314"/>
      <c r="I156" s="314"/>
      <c r="J156" s="314"/>
      <c r="K156" s="314"/>
      <c r="L156" s="314"/>
      <c r="M156" s="314"/>
      <c r="N156" s="314"/>
      <c r="O156" s="315"/>
      <c r="P156" s="321" t="str">
        <f t="shared" si="17"/>
        <v xml:space="preserve"> </v>
      </c>
      <c r="Q156" s="70"/>
      <c r="R156" s="314"/>
      <c r="S156" s="314"/>
      <c r="T156" s="315"/>
      <c r="U156" s="325" t="str">
        <f t="shared" si="18"/>
        <v/>
      </c>
      <c r="V156" s="330"/>
      <c r="W156" s="331"/>
      <c r="X156" s="331"/>
      <c r="Y156" s="332"/>
      <c r="Z156" s="113" t="str">
        <f t="shared" si="19"/>
        <v/>
      </c>
      <c r="AA156" s="46" t="str">
        <f t="shared" si="20"/>
        <v/>
      </c>
      <c r="AB156" s="46" t="str">
        <f t="shared" si="21"/>
        <v/>
      </c>
      <c r="AC156" s="45"/>
      <c r="AD156" s="26"/>
      <c r="AE156" s="26"/>
      <c r="AF156" s="27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</row>
    <row r="157" spans="1:219" ht="20.100000000000001" customHeight="1" x14ac:dyDescent="0.3">
      <c r="A157" s="17">
        <v>153</v>
      </c>
      <c r="B157" s="1"/>
      <c r="C157" s="3"/>
      <c r="D157" s="3"/>
      <c r="E157" s="63"/>
      <c r="F157" s="313"/>
      <c r="G157" s="314"/>
      <c r="H157" s="314"/>
      <c r="I157" s="314"/>
      <c r="J157" s="314"/>
      <c r="K157" s="314"/>
      <c r="L157" s="314"/>
      <c r="M157" s="314"/>
      <c r="N157" s="314"/>
      <c r="O157" s="315"/>
      <c r="P157" s="321" t="str">
        <f t="shared" si="17"/>
        <v xml:space="preserve"> </v>
      </c>
      <c r="Q157" s="70"/>
      <c r="R157" s="314"/>
      <c r="S157" s="314"/>
      <c r="T157" s="315"/>
      <c r="U157" s="325" t="str">
        <f t="shared" si="18"/>
        <v/>
      </c>
      <c r="V157" s="330"/>
      <c r="W157" s="331"/>
      <c r="X157" s="331"/>
      <c r="Y157" s="332"/>
      <c r="Z157" s="113" t="str">
        <f t="shared" si="19"/>
        <v/>
      </c>
      <c r="AA157" s="46" t="str">
        <f t="shared" si="20"/>
        <v/>
      </c>
      <c r="AB157" s="46" t="str">
        <f t="shared" si="21"/>
        <v/>
      </c>
      <c r="AC157" s="45"/>
      <c r="AD157" s="26"/>
      <c r="AE157" s="26"/>
      <c r="AF157" s="27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</row>
    <row r="158" spans="1:219" ht="20.100000000000001" customHeight="1" x14ac:dyDescent="0.3">
      <c r="A158" s="17">
        <v>154</v>
      </c>
      <c r="B158" s="1"/>
      <c r="C158" s="3"/>
      <c r="D158" s="3"/>
      <c r="E158" s="63"/>
      <c r="F158" s="313"/>
      <c r="G158" s="314"/>
      <c r="H158" s="314"/>
      <c r="I158" s="314"/>
      <c r="J158" s="314"/>
      <c r="K158" s="314"/>
      <c r="L158" s="314"/>
      <c r="M158" s="314"/>
      <c r="N158" s="314"/>
      <c r="O158" s="315"/>
      <c r="P158" s="321" t="str">
        <f t="shared" si="17"/>
        <v xml:space="preserve"> </v>
      </c>
      <c r="Q158" s="70"/>
      <c r="R158" s="314"/>
      <c r="S158" s="314"/>
      <c r="T158" s="315"/>
      <c r="U158" s="325" t="str">
        <f t="shared" si="18"/>
        <v/>
      </c>
      <c r="V158" s="330"/>
      <c r="W158" s="331"/>
      <c r="X158" s="331"/>
      <c r="Y158" s="332"/>
      <c r="Z158" s="113" t="str">
        <f t="shared" si="19"/>
        <v/>
      </c>
      <c r="AA158" s="46" t="str">
        <f t="shared" si="20"/>
        <v/>
      </c>
      <c r="AB158" s="46" t="str">
        <f t="shared" si="21"/>
        <v/>
      </c>
      <c r="AC158" s="45"/>
      <c r="AD158" s="26"/>
      <c r="AE158" s="26"/>
      <c r="AF158" s="27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</row>
    <row r="159" spans="1:219" ht="20.100000000000001" customHeight="1" x14ac:dyDescent="0.3">
      <c r="A159" s="17">
        <v>155</v>
      </c>
      <c r="B159" s="1"/>
      <c r="C159" s="3"/>
      <c r="D159" s="3"/>
      <c r="E159" s="63"/>
      <c r="F159" s="313"/>
      <c r="G159" s="314"/>
      <c r="H159" s="314"/>
      <c r="I159" s="314"/>
      <c r="J159" s="314"/>
      <c r="K159" s="314"/>
      <c r="L159" s="314"/>
      <c r="M159" s="314"/>
      <c r="N159" s="314"/>
      <c r="O159" s="315"/>
      <c r="P159" s="321" t="str">
        <f t="shared" si="17"/>
        <v xml:space="preserve"> </v>
      </c>
      <c r="Q159" s="70"/>
      <c r="R159" s="314"/>
      <c r="S159" s="314"/>
      <c r="T159" s="315"/>
      <c r="U159" s="325" t="str">
        <f t="shared" si="18"/>
        <v/>
      </c>
      <c r="V159" s="330"/>
      <c r="W159" s="331"/>
      <c r="X159" s="331"/>
      <c r="Y159" s="332"/>
      <c r="Z159" s="113" t="str">
        <f t="shared" si="19"/>
        <v/>
      </c>
      <c r="AA159" s="46" t="str">
        <f t="shared" si="20"/>
        <v/>
      </c>
      <c r="AB159" s="46" t="str">
        <f t="shared" si="21"/>
        <v/>
      </c>
      <c r="AC159" s="45"/>
      <c r="AD159" s="26"/>
      <c r="AE159" s="26"/>
      <c r="AF159" s="27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</row>
    <row r="160" spans="1:219" ht="20.100000000000001" customHeight="1" x14ac:dyDescent="0.3">
      <c r="A160" s="17">
        <v>156</v>
      </c>
      <c r="B160" s="1"/>
      <c r="C160" s="3"/>
      <c r="D160" s="3"/>
      <c r="E160" s="63"/>
      <c r="F160" s="313"/>
      <c r="G160" s="314"/>
      <c r="H160" s="314"/>
      <c r="I160" s="314"/>
      <c r="J160" s="314"/>
      <c r="K160" s="314"/>
      <c r="L160" s="314"/>
      <c r="M160" s="314"/>
      <c r="N160" s="314"/>
      <c r="O160" s="315"/>
      <c r="P160" s="321" t="str">
        <f t="shared" si="17"/>
        <v xml:space="preserve"> </v>
      </c>
      <c r="Q160" s="70"/>
      <c r="R160" s="314"/>
      <c r="S160" s="314"/>
      <c r="T160" s="315"/>
      <c r="U160" s="325" t="str">
        <f t="shared" si="18"/>
        <v/>
      </c>
      <c r="V160" s="330"/>
      <c r="W160" s="331"/>
      <c r="X160" s="331"/>
      <c r="Y160" s="332"/>
      <c r="Z160" s="113" t="str">
        <f t="shared" si="19"/>
        <v/>
      </c>
      <c r="AA160" s="46" t="str">
        <f t="shared" si="20"/>
        <v/>
      </c>
      <c r="AB160" s="46" t="str">
        <f t="shared" si="21"/>
        <v/>
      </c>
      <c r="AC160" s="45"/>
      <c r="AD160" s="26"/>
      <c r="AE160" s="26"/>
      <c r="AF160" s="27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</row>
    <row r="161" spans="1:219" ht="20.100000000000001" customHeight="1" x14ac:dyDescent="0.3">
      <c r="A161" s="17">
        <v>157</v>
      </c>
      <c r="B161" s="1"/>
      <c r="C161" s="3"/>
      <c r="D161" s="3"/>
      <c r="E161" s="63"/>
      <c r="F161" s="313"/>
      <c r="G161" s="314"/>
      <c r="H161" s="314"/>
      <c r="I161" s="314"/>
      <c r="J161" s="314"/>
      <c r="K161" s="314"/>
      <c r="L161" s="314"/>
      <c r="M161" s="314"/>
      <c r="N161" s="314"/>
      <c r="O161" s="315"/>
      <c r="P161" s="321" t="str">
        <f t="shared" si="17"/>
        <v xml:space="preserve"> </v>
      </c>
      <c r="Q161" s="70"/>
      <c r="R161" s="314"/>
      <c r="S161" s="314"/>
      <c r="T161" s="315"/>
      <c r="U161" s="325" t="str">
        <f t="shared" si="18"/>
        <v/>
      </c>
      <c r="V161" s="330"/>
      <c r="W161" s="331"/>
      <c r="X161" s="331"/>
      <c r="Y161" s="332"/>
      <c r="Z161" s="113" t="str">
        <f t="shared" si="19"/>
        <v/>
      </c>
      <c r="AA161" s="46" t="str">
        <f t="shared" si="20"/>
        <v/>
      </c>
      <c r="AB161" s="46" t="str">
        <f t="shared" si="21"/>
        <v/>
      </c>
      <c r="AC161" s="45"/>
      <c r="AD161" s="26"/>
      <c r="AE161" s="26"/>
      <c r="AF161" s="27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</row>
    <row r="162" spans="1:219" ht="20.100000000000001" customHeight="1" x14ac:dyDescent="0.3">
      <c r="A162" s="17">
        <v>158</v>
      </c>
      <c r="B162" s="1"/>
      <c r="C162" s="3"/>
      <c r="D162" s="3"/>
      <c r="E162" s="63"/>
      <c r="F162" s="313"/>
      <c r="G162" s="314"/>
      <c r="H162" s="314"/>
      <c r="I162" s="314"/>
      <c r="J162" s="314"/>
      <c r="K162" s="314"/>
      <c r="L162" s="314"/>
      <c r="M162" s="314"/>
      <c r="N162" s="314"/>
      <c r="O162" s="315"/>
      <c r="P162" s="321" t="str">
        <f t="shared" si="17"/>
        <v xml:space="preserve"> </v>
      </c>
      <c r="Q162" s="70"/>
      <c r="R162" s="314"/>
      <c r="S162" s="314"/>
      <c r="T162" s="315"/>
      <c r="U162" s="325" t="str">
        <f t="shared" si="18"/>
        <v/>
      </c>
      <c r="V162" s="330"/>
      <c r="W162" s="331"/>
      <c r="X162" s="331"/>
      <c r="Y162" s="332"/>
      <c r="Z162" s="113" t="str">
        <f t="shared" si="19"/>
        <v/>
      </c>
      <c r="AA162" s="46" t="str">
        <f t="shared" si="20"/>
        <v/>
      </c>
      <c r="AB162" s="46" t="str">
        <f t="shared" si="21"/>
        <v/>
      </c>
      <c r="AC162" s="45"/>
      <c r="AD162" s="26"/>
      <c r="AE162" s="26"/>
      <c r="AF162" s="27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</row>
    <row r="163" spans="1:219" ht="20.100000000000001" customHeight="1" x14ac:dyDescent="0.3">
      <c r="A163" s="17">
        <v>159</v>
      </c>
      <c r="B163" s="1"/>
      <c r="C163" s="3"/>
      <c r="D163" s="3"/>
      <c r="E163" s="63"/>
      <c r="F163" s="313"/>
      <c r="G163" s="314"/>
      <c r="H163" s="314"/>
      <c r="I163" s="314"/>
      <c r="J163" s="314"/>
      <c r="K163" s="314"/>
      <c r="L163" s="314"/>
      <c r="M163" s="314"/>
      <c r="N163" s="314"/>
      <c r="O163" s="315"/>
      <c r="P163" s="321" t="str">
        <f t="shared" si="17"/>
        <v xml:space="preserve"> </v>
      </c>
      <c r="Q163" s="70"/>
      <c r="R163" s="314"/>
      <c r="S163" s="314"/>
      <c r="T163" s="315"/>
      <c r="U163" s="325" t="str">
        <f t="shared" si="18"/>
        <v/>
      </c>
      <c r="V163" s="330"/>
      <c r="W163" s="331"/>
      <c r="X163" s="331"/>
      <c r="Y163" s="332"/>
      <c r="Z163" s="113" t="str">
        <f t="shared" si="19"/>
        <v/>
      </c>
      <c r="AA163" s="46" t="str">
        <f t="shared" si="20"/>
        <v/>
      </c>
      <c r="AB163" s="46" t="str">
        <f t="shared" si="21"/>
        <v/>
      </c>
      <c r="AC163" s="45"/>
      <c r="AD163" s="26"/>
      <c r="AE163" s="26"/>
      <c r="AF163" s="27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</row>
    <row r="164" spans="1:219" ht="20.100000000000001" customHeight="1" x14ac:dyDescent="0.3">
      <c r="A164" s="17">
        <v>160</v>
      </c>
      <c r="B164" s="1"/>
      <c r="C164" s="3"/>
      <c r="D164" s="3"/>
      <c r="E164" s="63"/>
      <c r="F164" s="313"/>
      <c r="G164" s="314"/>
      <c r="H164" s="314"/>
      <c r="I164" s="314"/>
      <c r="J164" s="314"/>
      <c r="K164" s="314"/>
      <c r="L164" s="314"/>
      <c r="M164" s="314"/>
      <c r="N164" s="314"/>
      <c r="O164" s="315"/>
      <c r="P164" s="321" t="str">
        <f t="shared" si="17"/>
        <v xml:space="preserve"> </v>
      </c>
      <c r="Q164" s="70"/>
      <c r="R164" s="314"/>
      <c r="S164" s="314"/>
      <c r="T164" s="315"/>
      <c r="U164" s="325" t="str">
        <f t="shared" si="18"/>
        <v/>
      </c>
      <c r="V164" s="330"/>
      <c r="W164" s="331"/>
      <c r="X164" s="331"/>
      <c r="Y164" s="332"/>
      <c r="Z164" s="113" t="str">
        <f t="shared" si="19"/>
        <v/>
      </c>
      <c r="AA164" s="46" t="str">
        <f t="shared" si="20"/>
        <v/>
      </c>
      <c r="AB164" s="46" t="str">
        <f t="shared" si="21"/>
        <v/>
      </c>
      <c r="AC164" s="45"/>
      <c r="AD164" s="26"/>
      <c r="AE164" s="26"/>
      <c r="AF164" s="27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</row>
    <row r="165" spans="1:219" ht="20.100000000000001" customHeight="1" x14ac:dyDescent="0.3">
      <c r="A165" s="17">
        <v>161</v>
      </c>
      <c r="B165" s="1"/>
      <c r="C165" s="3"/>
      <c r="D165" s="3"/>
      <c r="E165" s="63"/>
      <c r="F165" s="313"/>
      <c r="G165" s="314"/>
      <c r="H165" s="314"/>
      <c r="I165" s="314"/>
      <c r="J165" s="314"/>
      <c r="K165" s="314"/>
      <c r="L165" s="314"/>
      <c r="M165" s="314"/>
      <c r="N165" s="314"/>
      <c r="O165" s="315"/>
      <c r="P165" s="321" t="str">
        <f t="shared" si="17"/>
        <v xml:space="preserve"> </v>
      </c>
      <c r="Q165" s="70"/>
      <c r="R165" s="314"/>
      <c r="S165" s="314"/>
      <c r="T165" s="315"/>
      <c r="U165" s="325" t="str">
        <f t="shared" si="18"/>
        <v/>
      </c>
      <c r="V165" s="330"/>
      <c r="W165" s="331"/>
      <c r="X165" s="331"/>
      <c r="Y165" s="332"/>
      <c r="Z165" s="113" t="str">
        <f t="shared" si="19"/>
        <v/>
      </c>
      <c r="AA165" s="46" t="str">
        <f t="shared" si="20"/>
        <v/>
      </c>
      <c r="AB165" s="46" t="str">
        <f t="shared" si="21"/>
        <v/>
      </c>
      <c r="AC165" s="45"/>
      <c r="AD165" s="26"/>
      <c r="AE165" s="26"/>
      <c r="AF165" s="27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</row>
    <row r="166" spans="1:219" ht="20.100000000000001" customHeight="1" x14ac:dyDescent="0.3">
      <c r="A166" s="17">
        <v>162</v>
      </c>
      <c r="B166" s="1"/>
      <c r="C166" s="3"/>
      <c r="D166" s="3"/>
      <c r="E166" s="63"/>
      <c r="F166" s="313"/>
      <c r="G166" s="314"/>
      <c r="H166" s="314"/>
      <c r="I166" s="314"/>
      <c r="J166" s="314"/>
      <c r="K166" s="314"/>
      <c r="L166" s="314"/>
      <c r="M166" s="314"/>
      <c r="N166" s="314"/>
      <c r="O166" s="315"/>
      <c r="P166" s="321" t="str">
        <f t="shared" si="17"/>
        <v xml:space="preserve"> </v>
      </c>
      <c r="Q166" s="70"/>
      <c r="R166" s="314"/>
      <c r="S166" s="314"/>
      <c r="T166" s="315"/>
      <c r="U166" s="325" t="str">
        <f t="shared" si="18"/>
        <v/>
      </c>
      <c r="V166" s="330"/>
      <c r="W166" s="331"/>
      <c r="X166" s="331"/>
      <c r="Y166" s="332"/>
      <c r="Z166" s="113" t="str">
        <f t="shared" si="19"/>
        <v/>
      </c>
      <c r="AA166" s="46" t="str">
        <f t="shared" si="20"/>
        <v/>
      </c>
      <c r="AB166" s="46" t="str">
        <f t="shared" si="21"/>
        <v/>
      </c>
      <c r="AC166" s="45"/>
      <c r="AD166" s="26"/>
      <c r="AE166" s="26"/>
      <c r="AF166" s="27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</row>
    <row r="167" spans="1:219" ht="20.100000000000001" customHeight="1" x14ac:dyDescent="0.3">
      <c r="A167" s="17">
        <v>163</v>
      </c>
      <c r="B167" s="1"/>
      <c r="C167" s="3"/>
      <c r="D167" s="3"/>
      <c r="E167" s="63"/>
      <c r="F167" s="313"/>
      <c r="G167" s="314"/>
      <c r="H167" s="314"/>
      <c r="I167" s="314"/>
      <c r="J167" s="314"/>
      <c r="K167" s="314"/>
      <c r="L167" s="314"/>
      <c r="M167" s="314"/>
      <c r="N167" s="314"/>
      <c r="O167" s="315"/>
      <c r="P167" s="321" t="str">
        <f t="shared" si="17"/>
        <v xml:space="preserve"> </v>
      </c>
      <c r="Q167" s="70"/>
      <c r="R167" s="314"/>
      <c r="S167" s="314"/>
      <c r="T167" s="315"/>
      <c r="U167" s="325" t="str">
        <f t="shared" si="18"/>
        <v/>
      </c>
      <c r="V167" s="330"/>
      <c r="W167" s="331"/>
      <c r="X167" s="331"/>
      <c r="Y167" s="332"/>
      <c r="Z167" s="113" t="str">
        <f t="shared" si="19"/>
        <v/>
      </c>
      <c r="AA167" s="46" t="str">
        <f t="shared" si="20"/>
        <v/>
      </c>
      <c r="AB167" s="46" t="str">
        <f t="shared" si="21"/>
        <v/>
      </c>
      <c r="AC167" s="45"/>
      <c r="AD167" s="26"/>
      <c r="AE167" s="26"/>
      <c r="AF167" s="27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</row>
    <row r="168" spans="1:219" ht="20.100000000000001" customHeight="1" x14ac:dyDescent="0.3">
      <c r="A168" s="17">
        <v>164</v>
      </c>
      <c r="B168" s="1"/>
      <c r="C168" s="3"/>
      <c r="D168" s="3"/>
      <c r="E168" s="63"/>
      <c r="F168" s="313"/>
      <c r="G168" s="314"/>
      <c r="H168" s="314"/>
      <c r="I168" s="314"/>
      <c r="J168" s="314"/>
      <c r="K168" s="314"/>
      <c r="L168" s="314"/>
      <c r="M168" s="314"/>
      <c r="N168" s="314"/>
      <c r="O168" s="315"/>
      <c r="P168" s="321" t="str">
        <f t="shared" si="17"/>
        <v xml:space="preserve"> </v>
      </c>
      <c r="Q168" s="70"/>
      <c r="R168" s="314"/>
      <c r="S168" s="314"/>
      <c r="T168" s="315"/>
      <c r="U168" s="325" t="str">
        <f t="shared" si="18"/>
        <v/>
      </c>
      <c r="V168" s="330"/>
      <c r="W168" s="331"/>
      <c r="X168" s="331"/>
      <c r="Y168" s="332"/>
      <c r="Z168" s="113" t="str">
        <f t="shared" si="19"/>
        <v/>
      </c>
      <c r="AA168" s="46" t="str">
        <f t="shared" si="20"/>
        <v/>
      </c>
      <c r="AB168" s="46" t="str">
        <f t="shared" si="21"/>
        <v/>
      </c>
      <c r="AC168" s="45"/>
      <c r="AD168" s="26"/>
      <c r="AE168" s="26"/>
      <c r="AF168" s="27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</row>
    <row r="169" spans="1:219" ht="20.100000000000001" customHeight="1" x14ac:dyDescent="0.3">
      <c r="A169" s="17">
        <v>165</v>
      </c>
      <c r="B169" s="1"/>
      <c r="C169" s="3"/>
      <c r="D169" s="3"/>
      <c r="E169" s="63"/>
      <c r="F169" s="313"/>
      <c r="G169" s="314"/>
      <c r="H169" s="314"/>
      <c r="I169" s="314"/>
      <c r="J169" s="314"/>
      <c r="K169" s="314"/>
      <c r="L169" s="314"/>
      <c r="M169" s="314"/>
      <c r="N169" s="314"/>
      <c r="O169" s="315"/>
      <c r="P169" s="321" t="str">
        <f t="shared" si="17"/>
        <v xml:space="preserve"> </v>
      </c>
      <c r="Q169" s="70"/>
      <c r="R169" s="314"/>
      <c r="S169" s="314"/>
      <c r="T169" s="315"/>
      <c r="U169" s="325" t="str">
        <f t="shared" si="18"/>
        <v/>
      </c>
      <c r="V169" s="330"/>
      <c r="W169" s="331"/>
      <c r="X169" s="331"/>
      <c r="Y169" s="332"/>
      <c r="Z169" s="113" t="str">
        <f t="shared" si="19"/>
        <v/>
      </c>
      <c r="AA169" s="46" t="str">
        <f t="shared" si="20"/>
        <v/>
      </c>
      <c r="AB169" s="46" t="str">
        <f t="shared" si="21"/>
        <v/>
      </c>
      <c r="AC169" s="45"/>
      <c r="AD169" s="26"/>
      <c r="AE169" s="26"/>
      <c r="AF169" s="27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</row>
    <row r="170" spans="1:219" ht="20.100000000000001" customHeight="1" x14ac:dyDescent="0.3">
      <c r="A170" s="17">
        <v>166</v>
      </c>
      <c r="B170" s="1"/>
      <c r="C170" s="3"/>
      <c r="D170" s="3"/>
      <c r="E170" s="63"/>
      <c r="F170" s="313"/>
      <c r="G170" s="314"/>
      <c r="H170" s="314"/>
      <c r="I170" s="314"/>
      <c r="J170" s="314"/>
      <c r="K170" s="314"/>
      <c r="L170" s="314"/>
      <c r="M170" s="314"/>
      <c r="N170" s="314"/>
      <c r="O170" s="315"/>
      <c r="P170" s="321" t="str">
        <f t="shared" si="17"/>
        <v xml:space="preserve"> </v>
      </c>
      <c r="Q170" s="70"/>
      <c r="R170" s="314"/>
      <c r="S170" s="314"/>
      <c r="T170" s="315"/>
      <c r="U170" s="325" t="str">
        <f t="shared" si="18"/>
        <v/>
      </c>
      <c r="V170" s="330"/>
      <c r="W170" s="331"/>
      <c r="X170" s="331"/>
      <c r="Y170" s="332"/>
      <c r="Z170" s="113" t="str">
        <f t="shared" si="19"/>
        <v/>
      </c>
      <c r="AA170" s="46" t="str">
        <f t="shared" si="20"/>
        <v/>
      </c>
      <c r="AB170" s="46" t="str">
        <f t="shared" si="21"/>
        <v/>
      </c>
      <c r="AC170" s="45"/>
      <c r="AD170" s="26"/>
      <c r="AE170" s="26"/>
      <c r="AF170" s="27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</row>
    <row r="171" spans="1:219" ht="20.100000000000001" customHeight="1" x14ac:dyDescent="0.3">
      <c r="A171" s="17">
        <v>167</v>
      </c>
      <c r="B171" s="1"/>
      <c r="C171" s="3"/>
      <c r="D171" s="3"/>
      <c r="E171" s="63"/>
      <c r="F171" s="313"/>
      <c r="G171" s="314"/>
      <c r="H171" s="314"/>
      <c r="I171" s="314"/>
      <c r="J171" s="314"/>
      <c r="K171" s="314"/>
      <c r="L171" s="314"/>
      <c r="M171" s="314"/>
      <c r="N171" s="314"/>
      <c r="O171" s="315"/>
      <c r="P171" s="321" t="str">
        <f t="shared" si="17"/>
        <v xml:space="preserve"> </v>
      </c>
      <c r="Q171" s="70"/>
      <c r="R171" s="314"/>
      <c r="S171" s="314"/>
      <c r="T171" s="315"/>
      <c r="U171" s="325" t="str">
        <f t="shared" si="18"/>
        <v/>
      </c>
      <c r="V171" s="330"/>
      <c r="W171" s="331"/>
      <c r="X171" s="331"/>
      <c r="Y171" s="332"/>
      <c r="Z171" s="113" t="str">
        <f t="shared" si="19"/>
        <v/>
      </c>
      <c r="AA171" s="46" t="str">
        <f t="shared" si="20"/>
        <v/>
      </c>
      <c r="AB171" s="46" t="str">
        <f t="shared" si="21"/>
        <v/>
      </c>
      <c r="AC171" s="45"/>
      <c r="AD171" s="26"/>
      <c r="AE171" s="26"/>
      <c r="AF171" s="27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</row>
    <row r="172" spans="1:219" ht="20.100000000000001" customHeight="1" x14ac:dyDescent="0.3">
      <c r="A172" s="17">
        <v>168</v>
      </c>
      <c r="B172" s="1"/>
      <c r="C172" s="3"/>
      <c r="D172" s="3"/>
      <c r="E172" s="63"/>
      <c r="F172" s="313"/>
      <c r="G172" s="314"/>
      <c r="H172" s="314"/>
      <c r="I172" s="314"/>
      <c r="J172" s="314"/>
      <c r="K172" s="314"/>
      <c r="L172" s="314"/>
      <c r="M172" s="314"/>
      <c r="N172" s="314"/>
      <c r="O172" s="315"/>
      <c r="P172" s="321" t="str">
        <f t="shared" si="17"/>
        <v xml:space="preserve"> </v>
      </c>
      <c r="Q172" s="70"/>
      <c r="R172" s="314"/>
      <c r="S172" s="314"/>
      <c r="T172" s="315"/>
      <c r="U172" s="325" t="str">
        <f t="shared" si="18"/>
        <v/>
      </c>
      <c r="V172" s="330"/>
      <c r="W172" s="331"/>
      <c r="X172" s="331"/>
      <c r="Y172" s="332"/>
      <c r="Z172" s="113" t="str">
        <f t="shared" si="19"/>
        <v/>
      </c>
      <c r="AA172" s="46" t="str">
        <f t="shared" si="20"/>
        <v/>
      </c>
      <c r="AB172" s="46" t="str">
        <f t="shared" si="21"/>
        <v/>
      </c>
      <c r="AC172" s="45"/>
      <c r="AD172" s="26"/>
      <c r="AE172" s="26"/>
      <c r="AF172" s="27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</row>
    <row r="173" spans="1:219" ht="20.100000000000001" customHeight="1" x14ac:dyDescent="0.3">
      <c r="A173" s="17">
        <v>169</v>
      </c>
      <c r="B173" s="1"/>
      <c r="C173" s="3"/>
      <c r="D173" s="3"/>
      <c r="E173" s="63"/>
      <c r="F173" s="313"/>
      <c r="G173" s="314"/>
      <c r="H173" s="314"/>
      <c r="I173" s="314"/>
      <c r="J173" s="314"/>
      <c r="K173" s="314"/>
      <c r="L173" s="314"/>
      <c r="M173" s="314"/>
      <c r="N173" s="314"/>
      <c r="O173" s="315"/>
      <c r="P173" s="321" t="str">
        <f t="shared" si="17"/>
        <v xml:space="preserve"> </v>
      </c>
      <c r="Q173" s="70"/>
      <c r="R173" s="314"/>
      <c r="S173" s="314"/>
      <c r="T173" s="315"/>
      <c r="U173" s="325" t="str">
        <f t="shared" si="18"/>
        <v/>
      </c>
      <c r="V173" s="330"/>
      <c r="W173" s="331"/>
      <c r="X173" s="331"/>
      <c r="Y173" s="332"/>
      <c r="Z173" s="113" t="str">
        <f t="shared" si="19"/>
        <v/>
      </c>
      <c r="AA173" s="46" t="str">
        <f t="shared" si="20"/>
        <v/>
      </c>
      <c r="AB173" s="46" t="str">
        <f t="shared" si="21"/>
        <v/>
      </c>
      <c r="AC173" s="45"/>
      <c r="AD173" s="26"/>
      <c r="AE173" s="26"/>
      <c r="AF173" s="27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</row>
    <row r="174" spans="1:219" ht="20.100000000000001" customHeight="1" x14ac:dyDescent="0.3">
      <c r="A174" s="17">
        <v>170</v>
      </c>
      <c r="B174" s="1"/>
      <c r="C174" s="3"/>
      <c r="D174" s="3"/>
      <c r="E174" s="63"/>
      <c r="F174" s="313"/>
      <c r="G174" s="314"/>
      <c r="H174" s="314"/>
      <c r="I174" s="314"/>
      <c r="J174" s="314"/>
      <c r="K174" s="314"/>
      <c r="L174" s="314"/>
      <c r="M174" s="314"/>
      <c r="N174" s="314"/>
      <c r="O174" s="315"/>
      <c r="P174" s="321" t="str">
        <f t="shared" si="17"/>
        <v xml:space="preserve"> </v>
      </c>
      <c r="Q174" s="70"/>
      <c r="R174" s="314"/>
      <c r="S174" s="314"/>
      <c r="T174" s="315"/>
      <c r="U174" s="325" t="str">
        <f t="shared" si="18"/>
        <v/>
      </c>
      <c r="V174" s="330"/>
      <c r="W174" s="331"/>
      <c r="X174" s="331"/>
      <c r="Y174" s="332"/>
      <c r="Z174" s="113" t="str">
        <f t="shared" si="19"/>
        <v/>
      </c>
      <c r="AA174" s="46" t="str">
        <f t="shared" si="20"/>
        <v/>
      </c>
      <c r="AB174" s="46" t="str">
        <f t="shared" si="21"/>
        <v/>
      </c>
      <c r="AC174" s="45"/>
      <c r="AD174" s="26"/>
      <c r="AE174" s="26"/>
      <c r="AF174" s="27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</row>
    <row r="175" spans="1:219" ht="20.100000000000001" customHeight="1" x14ac:dyDescent="0.3">
      <c r="A175" s="17">
        <v>171</v>
      </c>
      <c r="B175" s="1"/>
      <c r="C175" s="3"/>
      <c r="D175" s="3"/>
      <c r="E175" s="63"/>
      <c r="F175" s="313"/>
      <c r="G175" s="314"/>
      <c r="H175" s="314"/>
      <c r="I175" s="314"/>
      <c r="J175" s="314"/>
      <c r="K175" s="314"/>
      <c r="L175" s="314"/>
      <c r="M175" s="314"/>
      <c r="N175" s="314"/>
      <c r="O175" s="315"/>
      <c r="P175" s="321" t="str">
        <f t="shared" ref="P175:P238" si="22">IF(SUM(F175:O175)&gt;0,SUM(F175:O175)," ")</f>
        <v xml:space="preserve"> </v>
      </c>
      <c r="Q175" s="70"/>
      <c r="R175" s="314"/>
      <c r="S175" s="314"/>
      <c r="T175" s="315"/>
      <c r="U175" s="325" t="str">
        <f t="shared" ref="U175:U238" si="23">IF(SUM(R175:T175)&gt;0,SUM(R175:T175),"")</f>
        <v/>
      </c>
      <c r="V175" s="330"/>
      <c r="W175" s="331"/>
      <c r="X175" s="331"/>
      <c r="Y175" s="332"/>
      <c r="Z175" s="113" t="str">
        <f t="shared" ref="Z175:Z238" si="24">IF(SUM(V175:Y175)&gt;0,IF(E175&lt;&gt;"",SUM(X175:Y175),SUM(V175:Y175)),"")</f>
        <v/>
      </c>
      <c r="AA175" s="46" t="str">
        <f t="shared" ref="AA175:AA238" si="25">IF(SUM(F175:O175)+SUM(R175:T175)+SUM(V175:Y175)&gt;0,IF(E175&lt;&gt;"",SUM(F175:O175)+SUM(R175:T175)+SUM(X175:Y175),SUM(F175:O175)+SUM(R175:T175)+SUM(V175:Y175)),"")</f>
        <v/>
      </c>
      <c r="AB175" s="46" t="str">
        <f t="shared" ref="AB175:AB238" si="26">IF(AA175&lt;&gt;"",IF(E175&lt;&gt;"",VLOOKUP(AA175,$AD$17:$AE$22,2),VLOOKUP(AA175,$AD$6:$AE$11,2)),"")</f>
        <v/>
      </c>
      <c r="AC175" s="45"/>
      <c r="AD175" s="26"/>
      <c r="AE175" s="26"/>
      <c r="AF175" s="27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</row>
    <row r="176" spans="1:219" ht="20.100000000000001" customHeight="1" x14ac:dyDescent="0.3">
      <c r="A176" s="17">
        <v>172</v>
      </c>
      <c r="B176" s="1"/>
      <c r="C176" s="3"/>
      <c r="D176" s="3"/>
      <c r="E176" s="63"/>
      <c r="F176" s="313"/>
      <c r="G176" s="314"/>
      <c r="H176" s="314"/>
      <c r="I176" s="314"/>
      <c r="J176" s="314"/>
      <c r="K176" s="314"/>
      <c r="L176" s="314"/>
      <c r="M176" s="314"/>
      <c r="N176" s="314"/>
      <c r="O176" s="315"/>
      <c r="P176" s="321" t="str">
        <f t="shared" si="22"/>
        <v xml:space="preserve"> </v>
      </c>
      <c r="Q176" s="70"/>
      <c r="R176" s="314"/>
      <c r="S176" s="314"/>
      <c r="T176" s="315"/>
      <c r="U176" s="325" t="str">
        <f t="shared" si="23"/>
        <v/>
      </c>
      <c r="V176" s="330"/>
      <c r="W176" s="331"/>
      <c r="X176" s="331"/>
      <c r="Y176" s="332"/>
      <c r="Z176" s="113" t="str">
        <f t="shared" si="24"/>
        <v/>
      </c>
      <c r="AA176" s="46" t="str">
        <f t="shared" si="25"/>
        <v/>
      </c>
      <c r="AB176" s="46" t="str">
        <f t="shared" si="26"/>
        <v/>
      </c>
      <c r="AC176" s="45"/>
      <c r="AD176" s="26"/>
      <c r="AE176" s="26"/>
      <c r="AF176" s="27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</row>
    <row r="177" spans="1:219" ht="20.100000000000001" customHeight="1" x14ac:dyDescent="0.3">
      <c r="A177" s="17">
        <v>173</v>
      </c>
      <c r="B177" s="1"/>
      <c r="C177" s="3"/>
      <c r="D177" s="3"/>
      <c r="E177" s="63"/>
      <c r="F177" s="313"/>
      <c r="G177" s="314"/>
      <c r="H177" s="314"/>
      <c r="I177" s="314"/>
      <c r="J177" s="314"/>
      <c r="K177" s="314"/>
      <c r="L177" s="314"/>
      <c r="M177" s="314"/>
      <c r="N177" s="314"/>
      <c r="O177" s="315"/>
      <c r="P177" s="321" t="str">
        <f t="shared" si="22"/>
        <v xml:space="preserve"> </v>
      </c>
      <c r="Q177" s="70"/>
      <c r="R177" s="314"/>
      <c r="S177" s="314"/>
      <c r="T177" s="315"/>
      <c r="U177" s="325" t="str">
        <f t="shared" si="23"/>
        <v/>
      </c>
      <c r="V177" s="330"/>
      <c r="W177" s="331"/>
      <c r="X177" s="331"/>
      <c r="Y177" s="332"/>
      <c r="Z177" s="113" t="str">
        <f t="shared" si="24"/>
        <v/>
      </c>
      <c r="AA177" s="46" t="str">
        <f t="shared" si="25"/>
        <v/>
      </c>
      <c r="AB177" s="46" t="str">
        <f t="shared" si="26"/>
        <v/>
      </c>
      <c r="AC177" s="45"/>
      <c r="AD177" s="26"/>
      <c r="AE177" s="26"/>
      <c r="AF177" s="27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</row>
    <row r="178" spans="1:219" ht="20.100000000000001" customHeight="1" x14ac:dyDescent="0.3">
      <c r="A178" s="17">
        <v>174</v>
      </c>
      <c r="B178" s="1"/>
      <c r="C178" s="3"/>
      <c r="D178" s="3"/>
      <c r="E178" s="63"/>
      <c r="F178" s="313"/>
      <c r="G178" s="314"/>
      <c r="H178" s="314"/>
      <c r="I178" s="314"/>
      <c r="J178" s="314"/>
      <c r="K178" s="314"/>
      <c r="L178" s="314"/>
      <c r="M178" s="314"/>
      <c r="N178" s="314"/>
      <c r="O178" s="315"/>
      <c r="P178" s="321" t="str">
        <f t="shared" si="22"/>
        <v xml:space="preserve"> </v>
      </c>
      <c r="Q178" s="70"/>
      <c r="R178" s="314"/>
      <c r="S178" s="314"/>
      <c r="T178" s="315"/>
      <c r="U178" s="325" t="str">
        <f t="shared" si="23"/>
        <v/>
      </c>
      <c r="V178" s="330"/>
      <c r="W178" s="331"/>
      <c r="X178" s="331"/>
      <c r="Y178" s="332"/>
      <c r="Z178" s="113" t="str">
        <f t="shared" si="24"/>
        <v/>
      </c>
      <c r="AA178" s="46" t="str">
        <f t="shared" si="25"/>
        <v/>
      </c>
      <c r="AB178" s="46" t="str">
        <f t="shared" si="26"/>
        <v/>
      </c>
      <c r="AC178" s="45"/>
      <c r="AD178" s="26"/>
      <c r="AE178" s="26"/>
      <c r="AF178" s="27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</row>
    <row r="179" spans="1:219" ht="20.100000000000001" customHeight="1" x14ac:dyDescent="0.3">
      <c r="A179" s="17">
        <v>175</v>
      </c>
      <c r="B179" s="1"/>
      <c r="C179" s="3"/>
      <c r="D179" s="3"/>
      <c r="E179" s="63"/>
      <c r="F179" s="313"/>
      <c r="G179" s="314"/>
      <c r="H179" s="314"/>
      <c r="I179" s="314"/>
      <c r="J179" s="314"/>
      <c r="K179" s="314"/>
      <c r="L179" s="314"/>
      <c r="M179" s="314"/>
      <c r="N179" s="314"/>
      <c r="O179" s="315"/>
      <c r="P179" s="321" t="str">
        <f t="shared" si="22"/>
        <v xml:space="preserve"> </v>
      </c>
      <c r="Q179" s="70"/>
      <c r="R179" s="314"/>
      <c r="S179" s="314"/>
      <c r="T179" s="315"/>
      <c r="U179" s="325" t="str">
        <f t="shared" si="23"/>
        <v/>
      </c>
      <c r="V179" s="330"/>
      <c r="W179" s="331"/>
      <c r="X179" s="331"/>
      <c r="Y179" s="332"/>
      <c r="Z179" s="113" t="str">
        <f t="shared" si="24"/>
        <v/>
      </c>
      <c r="AA179" s="46" t="str">
        <f t="shared" si="25"/>
        <v/>
      </c>
      <c r="AB179" s="46" t="str">
        <f t="shared" si="26"/>
        <v/>
      </c>
      <c r="AC179" s="45"/>
      <c r="AD179" s="26"/>
      <c r="AE179" s="26"/>
      <c r="AF179" s="27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</row>
    <row r="180" spans="1:219" ht="20.100000000000001" customHeight="1" x14ac:dyDescent="0.3">
      <c r="A180" s="17">
        <v>176</v>
      </c>
      <c r="B180" s="1"/>
      <c r="C180" s="3"/>
      <c r="D180" s="3"/>
      <c r="E180" s="63"/>
      <c r="F180" s="313"/>
      <c r="G180" s="314"/>
      <c r="H180" s="314"/>
      <c r="I180" s="314"/>
      <c r="J180" s="314"/>
      <c r="K180" s="314"/>
      <c r="L180" s="314"/>
      <c r="M180" s="314"/>
      <c r="N180" s="314"/>
      <c r="O180" s="315"/>
      <c r="P180" s="321" t="str">
        <f t="shared" si="22"/>
        <v xml:space="preserve"> </v>
      </c>
      <c r="Q180" s="70"/>
      <c r="R180" s="314"/>
      <c r="S180" s="314"/>
      <c r="T180" s="315"/>
      <c r="U180" s="325" t="str">
        <f t="shared" si="23"/>
        <v/>
      </c>
      <c r="V180" s="330"/>
      <c r="W180" s="331"/>
      <c r="X180" s="331"/>
      <c r="Y180" s="332"/>
      <c r="Z180" s="113" t="str">
        <f t="shared" si="24"/>
        <v/>
      </c>
      <c r="AA180" s="46" t="str">
        <f t="shared" si="25"/>
        <v/>
      </c>
      <c r="AB180" s="46" t="str">
        <f t="shared" si="26"/>
        <v/>
      </c>
      <c r="AC180" s="45"/>
      <c r="AD180" s="26"/>
      <c r="AE180" s="26"/>
      <c r="AF180" s="27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</row>
    <row r="181" spans="1:219" ht="20.100000000000001" customHeight="1" x14ac:dyDescent="0.3">
      <c r="A181" s="17">
        <v>177</v>
      </c>
      <c r="B181" s="1"/>
      <c r="C181" s="3"/>
      <c r="D181" s="3"/>
      <c r="E181" s="63"/>
      <c r="F181" s="313"/>
      <c r="G181" s="314"/>
      <c r="H181" s="314"/>
      <c r="I181" s="314"/>
      <c r="J181" s="314"/>
      <c r="K181" s="314"/>
      <c r="L181" s="314"/>
      <c r="M181" s="314"/>
      <c r="N181" s="314"/>
      <c r="O181" s="315"/>
      <c r="P181" s="321" t="str">
        <f t="shared" si="22"/>
        <v xml:space="preserve"> </v>
      </c>
      <c r="Q181" s="70"/>
      <c r="R181" s="314"/>
      <c r="S181" s="314"/>
      <c r="T181" s="315"/>
      <c r="U181" s="325" t="str">
        <f t="shared" si="23"/>
        <v/>
      </c>
      <c r="V181" s="330"/>
      <c r="W181" s="331"/>
      <c r="X181" s="331"/>
      <c r="Y181" s="332"/>
      <c r="Z181" s="113" t="str">
        <f t="shared" si="24"/>
        <v/>
      </c>
      <c r="AA181" s="46" t="str">
        <f t="shared" si="25"/>
        <v/>
      </c>
      <c r="AB181" s="46" t="str">
        <f t="shared" si="26"/>
        <v/>
      </c>
      <c r="AC181" s="45"/>
      <c r="AD181" s="26"/>
      <c r="AE181" s="26"/>
      <c r="AF181" s="27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</row>
    <row r="182" spans="1:219" ht="20.100000000000001" customHeight="1" x14ac:dyDescent="0.3">
      <c r="A182" s="17">
        <v>178</v>
      </c>
      <c r="B182" s="1"/>
      <c r="C182" s="3"/>
      <c r="D182" s="3"/>
      <c r="E182" s="63"/>
      <c r="F182" s="313"/>
      <c r="G182" s="314"/>
      <c r="H182" s="314"/>
      <c r="I182" s="314"/>
      <c r="J182" s="314"/>
      <c r="K182" s="314"/>
      <c r="L182" s="314"/>
      <c r="M182" s="314"/>
      <c r="N182" s="314"/>
      <c r="O182" s="315"/>
      <c r="P182" s="321" t="str">
        <f t="shared" si="22"/>
        <v xml:space="preserve"> </v>
      </c>
      <c r="Q182" s="70"/>
      <c r="R182" s="314"/>
      <c r="S182" s="314"/>
      <c r="T182" s="315"/>
      <c r="U182" s="325" t="str">
        <f t="shared" si="23"/>
        <v/>
      </c>
      <c r="V182" s="330"/>
      <c r="W182" s="331"/>
      <c r="X182" s="331"/>
      <c r="Y182" s="332"/>
      <c r="Z182" s="113" t="str">
        <f t="shared" si="24"/>
        <v/>
      </c>
      <c r="AA182" s="46" t="str">
        <f t="shared" si="25"/>
        <v/>
      </c>
      <c r="AB182" s="46" t="str">
        <f t="shared" si="26"/>
        <v/>
      </c>
      <c r="AC182" s="45"/>
      <c r="AD182" s="26"/>
      <c r="AE182" s="26"/>
      <c r="AF182" s="27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</row>
    <row r="183" spans="1:219" ht="20.100000000000001" customHeight="1" x14ac:dyDescent="0.3">
      <c r="A183" s="17">
        <v>179</v>
      </c>
      <c r="B183" s="1"/>
      <c r="C183" s="3"/>
      <c r="D183" s="3"/>
      <c r="E183" s="63"/>
      <c r="F183" s="313"/>
      <c r="G183" s="314"/>
      <c r="H183" s="314"/>
      <c r="I183" s="314"/>
      <c r="J183" s="314"/>
      <c r="K183" s="314"/>
      <c r="L183" s="314"/>
      <c r="M183" s="314"/>
      <c r="N183" s="314"/>
      <c r="O183" s="315"/>
      <c r="P183" s="321" t="str">
        <f t="shared" si="22"/>
        <v xml:space="preserve"> </v>
      </c>
      <c r="Q183" s="70"/>
      <c r="R183" s="314"/>
      <c r="S183" s="314"/>
      <c r="T183" s="315"/>
      <c r="U183" s="325" t="str">
        <f t="shared" si="23"/>
        <v/>
      </c>
      <c r="V183" s="330"/>
      <c r="W183" s="331"/>
      <c r="X183" s="331"/>
      <c r="Y183" s="332"/>
      <c r="Z183" s="113" t="str">
        <f t="shared" si="24"/>
        <v/>
      </c>
      <c r="AA183" s="46" t="str">
        <f t="shared" si="25"/>
        <v/>
      </c>
      <c r="AB183" s="46" t="str">
        <f t="shared" si="26"/>
        <v/>
      </c>
      <c r="AC183" s="45"/>
      <c r="AD183" s="26"/>
      <c r="AE183" s="26"/>
      <c r="AF183" s="27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</row>
    <row r="184" spans="1:219" ht="20.100000000000001" customHeight="1" x14ac:dyDescent="0.3">
      <c r="A184" s="17">
        <v>180</v>
      </c>
      <c r="B184" s="1"/>
      <c r="C184" s="3"/>
      <c r="D184" s="3"/>
      <c r="E184" s="63"/>
      <c r="F184" s="313"/>
      <c r="G184" s="314"/>
      <c r="H184" s="314"/>
      <c r="I184" s="314"/>
      <c r="J184" s="314"/>
      <c r="K184" s="314"/>
      <c r="L184" s="314"/>
      <c r="M184" s="314"/>
      <c r="N184" s="314"/>
      <c r="O184" s="315"/>
      <c r="P184" s="321" t="str">
        <f t="shared" si="22"/>
        <v xml:space="preserve"> </v>
      </c>
      <c r="Q184" s="70"/>
      <c r="R184" s="314"/>
      <c r="S184" s="314"/>
      <c r="T184" s="315"/>
      <c r="U184" s="325" t="str">
        <f t="shared" si="23"/>
        <v/>
      </c>
      <c r="V184" s="330"/>
      <c r="W184" s="331"/>
      <c r="X184" s="331"/>
      <c r="Y184" s="332"/>
      <c r="Z184" s="113" t="str">
        <f t="shared" si="24"/>
        <v/>
      </c>
      <c r="AA184" s="46" t="str">
        <f t="shared" si="25"/>
        <v/>
      </c>
      <c r="AB184" s="46" t="str">
        <f t="shared" si="26"/>
        <v/>
      </c>
      <c r="AC184" s="45"/>
      <c r="AD184" s="26"/>
      <c r="AE184" s="26"/>
      <c r="AF184" s="27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</row>
    <row r="185" spans="1:219" ht="20.100000000000001" customHeight="1" x14ac:dyDescent="0.3">
      <c r="A185" s="17">
        <v>181</v>
      </c>
      <c r="B185" s="1"/>
      <c r="C185" s="3"/>
      <c r="D185" s="3"/>
      <c r="E185" s="63"/>
      <c r="F185" s="313"/>
      <c r="G185" s="314"/>
      <c r="H185" s="314"/>
      <c r="I185" s="314"/>
      <c r="J185" s="314"/>
      <c r="K185" s="314"/>
      <c r="L185" s="314"/>
      <c r="M185" s="314"/>
      <c r="N185" s="314"/>
      <c r="O185" s="315"/>
      <c r="P185" s="321" t="str">
        <f t="shared" si="22"/>
        <v xml:space="preserve"> </v>
      </c>
      <c r="Q185" s="70"/>
      <c r="R185" s="314"/>
      <c r="S185" s="314"/>
      <c r="T185" s="315"/>
      <c r="U185" s="325" t="str">
        <f t="shared" si="23"/>
        <v/>
      </c>
      <c r="V185" s="330"/>
      <c r="W185" s="331"/>
      <c r="X185" s="331"/>
      <c r="Y185" s="332"/>
      <c r="Z185" s="113" t="str">
        <f t="shared" si="24"/>
        <v/>
      </c>
      <c r="AA185" s="46" t="str">
        <f t="shared" si="25"/>
        <v/>
      </c>
      <c r="AB185" s="46" t="str">
        <f t="shared" si="26"/>
        <v/>
      </c>
      <c r="AC185" s="45"/>
      <c r="AD185" s="26"/>
      <c r="AE185" s="26"/>
      <c r="AF185" s="27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</row>
    <row r="186" spans="1:219" ht="20.100000000000001" customHeight="1" x14ac:dyDescent="0.3">
      <c r="A186" s="17">
        <v>182</v>
      </c>
      <c r="B186" s="1"/>
      <c r="C186" s="3"/>
      <c r="D186" s="3"/>
      <c r="E186" s="63"/>
      <c r="F186" s="313"/>
      <c r="G186" s="314"/>
      <c r="H186" s="314"/>
      <c r="I186" s="314"/>
      <c r="J186" s="314"/>
      <c r="K186" s="314"/>
      <c r="L186" s="314"/>
      <c r="M186" s="314"/>
      <c r="N186" s="314"/>
      <c r="O186" s="315"/>
      <c r="P186" s="321" t="str">
        <f t="shared" si="22"/>
        <v xml:space="preserve"> </v>
      </c>
      <c r="Q186" s="70"/>
      <c r="R186" s="314"/>
      <c r="S186" s="314"/>
      <c r="T186" s="315"/>
      <c r="U186" s="325" t="str">
        <f t="shared" si="23"/>
        <v/>
      </c>
      <c r="V186" s="330"/>
      <c r="W186" s="331"/>
      <c r="X186" s="331"/>
      <c r="Y186" s="332"/>
      <c r="Z186" s="113" t="str">
        <f t="shared" si="24"/>
        <v/>
      </c>
      <c r="AA186" s="46" t="str">
        <f t="shared" si="25"/>
        <v/>
      </c>
      <c r="AB186" s="46" t="str">
        <f t="shared" si="26"/>
        <v/>
      </c>
      <c r="AC186" s="45"/>
      <c r="AD186" s="26"/>
      <c r="AE186" s="26"/>
      <c r="AF186" s="27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</row>
    <row r="187" spans="1:219" ht="20.100000000000001" customHeight="1" x14ac:dyDescent="0.3">
      <c r="A187" s="17">
        <v>183</v>
      </c>
      <c r="B187" s="1"/>
      <c r="C187" s="3"/>
      <c r="D187" s="3"/>
      <c r="E187" s="63"/>
      <c r="F187" s="313"/>
      <c r="G187" s="314"/>
      <c r="H187" s="314"/>
      <c r="I187" s="314"/>
      <c r="J187" s="314"/>
      <c r="K187" s="314"/>
      <c r="L187" s="314"/>
      <c r="M187" s="314"/>
      <c r="N187" s="314"/>
      <c r="O187" s="315"/>
      <c r="P187" s="321" t="str">
        <f t="shared" si="22"/>
        <v xml:space="preserve"> </v>
      </c>
      <c r="Q187" s="70"/>
      <c r="R187" s="314"/>
      <c r="S187" s="314"/>
      <c r="T187" s="315"/>
      <c r="U187" s="325" t="str">
        <f t="shared" si="23"/>
        <v/>
      </c>
      <c r="V187" s="330"/>
      <c r="W187" s="331"/>
      <c r="X187" s="331"/>
      <c r="Y187" s="332"/>
      <c r="Z187" s="113" t="str">
        <f t="shared" si="24"/>
        <v/>
      </c>
      <c r="AA187" s="46" t="str">
        <f t="shared" si="25"/>
        <v/>
      </c>
      <c r="AB187" s="46" t="str">
        <f t="shared" si="26"/>
        <v/>
      </c>
      <c r="AC187" s="45"/>
      <c r="AD187" s="26"/>
      <c r="AE187" s="26"/>
      <c r="AF187" s="27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</row>
    <row r="188" spans="1:219" ht="20.100000000000001" customHeight="1" x14ac:dyDescent="0.3">
      <c r="A188" s="17">
        <v>184</v>
      </c>
      <c r="B188" s="1"/>
      <c r="C188" s="3"/>
      <c r="D188" s="3"/>
      <c r="E188" s="63"/>
      <c r="F188" s="313"/>
      <c r="G188" s="314"/>
      <c r="H188" s="314"/>
      <c r="I188" s="314"/>
      <c r="J188" s="314"/>
      <c r="K188" s="314"/>
      <c r="L188" s="314"/>
      <c r="M188" s="314"/>
      <c r="N188" s="314"/>
      <c r="O188" s="315"/>
      <c r="P188" s="321" t="str">
        <f t="shared" si="22"/>
        <v xml:space="preserve"> </v>
      </c>
      <c r="Q188" s="70"/>
      <c r="R188" s="314"/>
      <c r="S188" s="314"/>
      <c r="T188" s="315"/>
      <c r="U188" s="325" t="str">
        <f t="shared" si="23"/>
        <v/>
      </c>
      <c r="V188" s="330"/>
      <c r="W188" s="331"/>
      <c r="X188" s="331"/>
      <c r="Y188" s="332"/>
      <c r="Z188" s="113" t="str">
        <f t="shared" si="24"/>
        <v/>
      </c>
      <c r="AA188" s="46" t="str">
        <f t="shared" si="25"/>
        <v/>
      </c>
      <c r="AB188" s="46" t="str">
        <f t="shared" si="26"/>
        <v/>
      </c>
      <c r="AC188" s="45"/>
      <c r="AD188" s="26"/>
      <c r="AE188" s="26"/>
      <c r="AF188" s="27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</row>
    <row r="189" spans="1:219" ht="20.100000000000001" customHeight="1" x14ac:dyDescent="0.3">
      <c r="A189" s="17">
        <v>185</v>
      </c>
      <c r="B189" s="1"/>
      <c r="C189" s="3"/>
      <c r="D189" s="3"/>
      <c r="E189" s="63"/>
      <c r="F189" s="313"/>
      <c r="G189" s="314"/>
      <c r="H189" s="314"/>
      <c r="I189" s="314"/>
      <c r="J189" s="314"/>
      <c r="K189" s="314"/>
      <c r="L189" s="314"/>
      <c r="M189" s="314"/>
      <c r="N189" s="314"/>
      <c r="O189" s="315"/>
      <c r="P189" s="321" t="str">
        <f t="shared" si="22"/>
        <v xml:space="preserve"> </v>
      </c>
      <c r="Q189" s="70"/>
      <c r="R189" s="314"/>
      <c r="S189" s="314"/>
      <c r="T189" s="315"/>
      <c r="U189" s="325" t="str">
        <f t="shared" si="23"/>
        <v/>
      </c>
      <c r="V189" s="330"/>
      <c r="W189" s="331"/>
      <c r="X189" s="331"/>
      <c r="Y189" s="332"/>
      <c r="Z189" s="113" t="str">
        <f t="shared" si="24"/>
        <v/>
      </c>
      <c r="AA189" s="46" t="str">
        <f t="shared" si="25"/>
        <v/>
      </c>
      <c r="AB189" s="46" t="str">
        <f t="shared" si="26"/>
        <v/>
      </c>
      <c r="AC189" s="45"/>
      <c r="AD189" s="26"/>
      <c r="AE189" s="26"/>
      <c r="AF189" s="27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</row>
    <row r="190" spans="1:219" ht="20.100000000000001" customHeight="1" x14ac:dyDescent="0.3">
      <c r="A190" s="17">
        <v>186</v>
      </c>
      <c r="B190" s="1"/>
      <c r="C190" s="3"/>
      <c r="D190" s="3"/>
      <c r="E190" s="63"/>
      <c r="F190" s="313"/>
      <c r="G190" s="314"/>
      <c r="H190" s="314"/>
      <c r="I190" s="314"/>
      <c r="J190" s="314"/>
      <c r="K190" s="314"/>
      <c r="L190" s="314"/>
      <c r="M190" s="314"/>
      <c r="N190" s="314"/>
      <c r="O190" s="315"/>
      <c r="P190" s="321" t="str">
        <f t="shared" si="22"/>
        <v xml:space="preserve"> </v>
      </c>
      <c r="Q190" s="70"/>
      <c r="R190" s="314"/>
      <c r="S190" s="314"/>
      <c r="T190" s="315"/>
      <c r="U190" s="325" t="str">
        <f t="shared" si="23"/>
        <v/>
      </c>
      <c r="V190" s="330"/>
      <c r="W190" s="331"/>
      <c r="X190" s="331"/>
      <c r="Y190" s="332"/>
      <c r="Z190" s="113" t="str">
        <f t="shared" si="24"/>
        <v/>
      </c>
      <c r="AA190" s="46" t="str">
        <f t="shared" si="25"/>
        <v/>
      </c>
      <c r="AB190" s="46" t="str">
        <f t="shared" si="26"/>
        <v/>
      </c>
      <c r="AC190" s="45"/>
      <c r="AD190" s="26"/>
      <c r="AE190" s="26"/>
      <c r="AF190" s="27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</row>
    <row r="191" spans="1:219" ht="20.100000000000001" customHeight="1" x14ac:dyDescent="0.3">
      <c r="A191" s="17">
        <v>187</v>
      </c>
      <c r="B191" s="1"/>
      <c r="C191" s="3"/>
      <c r="D191" s="3"/>
      <c r="E191" s="63"/>
      <c r="F191" s="313"/>
      <c r="G191" s="314"/>
      <c r="H191" s="314"/>
      <c r="I191" s="314"/>
      <c r="J191" s="314"/>
      <c r="K191" s="314"/>
      <c r="L191" s="314"/>
      <c r="M191" s="314"/>
      <c r="N191" s="314"/>
      <c r="O191" s="315"/>
      <c r="P191" s="321" t="str">
        <f t="shared" si="22"/>
        <v xml:space="preserve"> </v>
      </c>
      <c r="Q191" s="70"/>
      <c r="R191" s="314"/>
      <c r="S191" s="314"/>
      <c r="T191" s="315"/>
      <c r="U191" s="325" t="str">
        <f t="shared" si="23"/>
        <v/>
      </c>
      <c r="V191" s="330"/>
      <c r="W191" s="331"/>
      <c r="X191" s="331"/>
      <c r="Y191" s="332"/>
      <c r="Z191" s="113" t="str">
        <f t="shared" si="24"/>
        <v/>
      </c>
      <c r="AA191" s="46" t="str">
        <f t="shared" si="25"/>
        <v/>
      </c>
      <c r="AB191" s="46" t="str">
        <f t="shared" si="26"/>
        <v/>
      </c>
      <c r="AC191" s="45"/>
      <c r="AD191" s="26"/>
      <c r="AE191" s="26"/>
      <c r="AF191" s="27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</row>
    <row r="192" spans="1:219" ht="20.100000000000001" customHeight="1" x14ac:dyDescent="0.3">
      <c r="A192" s="17">
        <v>188</v>
      </c>
      <c r="B192" s="1"/>
      <c r="C192" s="3"/>
      <c r="D192" s="3"/>
      <c r="E192" s="63"/>
      <c r="F192" s="313"/>
      <c r="G192" s="314"/>
      <c r="H192" s="314"/>
      <c r="I192" s="314"/>
      <c r="J192" s="314"/>
      <c r="K192" s="314"/>
      <c r="L192" s="314"/>
      <c r="M192" s="314"/>
      <c r="N192" s="314"/>
      <c r="O192" s="315"/>
      <c r="P192" s="321" t="str">
        <f t="shared" si="22"/>
        <v xml:space="preserve"> </v>
      </c>
      <c r="Q192" s="70"/>
      <c r="R192" s="314"/>
      <c r="S192" s="314"/>
      <c r="T192" s="315"/>
      <c r="U192" s="325" t="str">
        <f t="shared" si="23"/>
        <v/>
      </c>
      <c r="V192" s="330"/>
      <c r="W192" s="331"/>
      <c r="X192" s="331"/>
      <c r="Y192" s="332"/>
      <c r="Z192" s="113" t="str">
        <f t="shared" si="24"/>
        <v/>
      </c>
      <c r="AA192" s="46" t="str">
        <f t="shared" si="25"/>
        <v/>
      </c>
      <c r="AB192" s="46" t="str">
        <f t="shared" si="26"/>
        <v/>
      </c>
      <c r="AC192" s="45"/>
      <c r="AD192" s="26"/>
      <c r="AE192" s="26"/>
      <c r="AF192" s="27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</row>
    <row r="193" spans="1:219" ht="20.100000000000001" customHeight="1" x14ac:dyDescent="0.3">
      <c r="A193" s="17">
        <v>189</v>
      </c>
      <c r="B193" s="1"/>
      <c r="C193" s="3"/>
      <c r="D193" s="3"/>
      <c r="E193" s="63"/>
      <c r="F193" s="313"/>
      <c r="G193" s="314"/>
      <c r="H193" s="314"/>
      <c r="I193" s="314"/>
      <c r="J193" s="314"/>
      <c r="K193" s="314"/>
      <c r="L193" s="314"/>
      <c r="M193" s="314"/>
      <c r="N193" s="314"/>
      <c r="O193" s="315"/>
      <c r="P193" s="321" t="str">
        <f t="shared" si="22"/>
        <v xml:space="preserve"> </v>
      </c>
      <c r="Q193" s="70"/>
      <c r="R193" s="314"/>
      <c r="S193" s="314"/>
      <c r="T193" s="315"/>
      <c r="U193" s="325" t="str">
        <f t="shared" si="23"/>
        <v/>
      </c>
      <c r="V193" s="330"/>
      <c r="W193" s="331"/>
      <c r="X193" s="331"/>
      <c r="Y193" s="332"/>
      <c r="Z193" s="113" t="str">
        <f t="shared" si="24"/>
        <v/>
      </c>
      <c r="AA193" s="46" t="str">
        <f t="shared" si="25"/>
        <v/>
      </c>
      <c r="AB193" s="46" t="str">
        <f t="shared" si="26"/>
        <v/>
      </c>
      <c r="AC193" s="45"/>
      <c r="AD193" s="26"/>
      <c r="AE193" s="26"/>
      <c r="AF193" s="27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</row>
    <row r="194" spans="1:219" ht="20.100000000000001" customHeight="1" x14ac:dyDescent="0.3">
      <c r="A194" s="17">
        <v>190</v>
      </c>
      <c r="B194" s="1"/>
      <c r="C194" s="3"/>
      <c r="D194" s="3"/>
      <c r="E194" s="63"/>
      <c r="F194" s="313"/>
      <c r="G194" s="314"/>
      <c r="H194" s="314"/>
      <c r="I194" s="314"/>
      <c r="J194" s="314"/>
      <c r="K194" s="314"/>
      <c r="L194" s="314"/>
      <c r="M194" s="314"/>
      <c r="N194" s="314"/>
      <c r="O194" s="315"/>
      <c r="P194" s="321" t="str">
        <f t="shared" si="22"/>
        <v xml:space="preserve"> </v>
      </c>
      <c r="Q194" s="70"/>
      <c r="R194" s="314"/>
      <c r="S194" s="314"/>
      <c r="T194" s="315"/>
      <c r="U194" s="325" t="str">
        <f t="shared" si="23"/>
        <v/>
      </c>
      <c r="V194" s="330"/>
      <c r="W194" s="331"/>
      <c r="X194" s="331"/>
      <c r="Y194" s="332"/>
      <c r="Z194" s="113" t="str">
        <f t="shared" si="24"/>
        <v/>
      </c>
      <c r="AA194" s="46" t="str">
        <f t="shared" si="25"/>
        <v/>
      </c>
      <c r="AB194" s="46" t="str">
        <f t="shared" si="26"/>
        <v/>
      </c>
      <c r="AC194" s="45"/>
      <c r="AD194" s="26"/>
      <c r="AE194" s="26"/>
      <c r="AF194" s="27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</row>
    <row r="195" spans="1:219" ht="20.100000000000001" customHeight="1" x14ac:dyDescent="0.3">
      <c r="A195" s="17">
        <v>191</v>
      </c>
      <c r="B195" s="1"/>
      <c r="C195" s="3"/>
      <c r="D195" s="3"/>
      <c r="E195" s="63"/>
      <c r="F195" s="313"/>
      <c r="G195" s="314"/>
      <c r="H195" s="314"/>
      <c r="I195" s="314"/>
      <c r="J195" s="314"/>
      <c r="K195" s="314"/>
      <c r="L195" s="314"/>
      <c r="M195" s="314"/>
      <c r="N195" s="314"/>
      <c r="O195" s="315"/>
      <c r="P195" s="321" t="str">
        <f t="shared" si="22"/>
        <v xml:space="preserve"> </v>
      </c>
      <c r="Q195" s="70"/>
      <c r="R195" s="314"/>
      <c r="S195" s="314"/>
      <c r="T195" s="315"/>
      <c r="U195" s="325" t="str">
        <f t="shared" si="23"/>
        <v/>
      </c>
      <c r="V195" s="330"/>
      <c r="W195" s="331"/>
      <c r="X195" s="331"/>
      <c r="Y195" s="332"/>
      <c r="Z195" s="113" t="str">
        <f t="shared" si="24"/>
        <v/>
      </c>
      <c r="AA195" s="46" t="str">
        <f t="shared" si="25"/>
        <v/>
      </c>
      <c r="AB195" s="46" t="str">
        <f t="shared" si="26"/>
        <v/>
      </c>
      <c r="AC195" s="45"/>
      <c r="AD195" s="26"/>
      <c r="AE195" s="26"/>
      <c r="AF195" s="27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</row>
    <row r="196" spans="1:219" ht="20.100000000000001" customHeight="1" x14ac:dyDescent="0.3">
      <c r="A196" s="17">
        <v>192</v>
      </c>
      <c r="B196" s="1"/>
      <c r="C196" s="3"/>
      <c r="D196" s="3"/>
      <c r="E196" s="63"/>
      <c r="F196" s="313"/>
      <c r="G196" s="314"/>
      <c r="H196" s="314"/>
      <c r="I196" s="314"/>
      <c r="J196" s="314"/>
      <c r="K196" s="314"/>
      <c r="L196" s="314"/>
      <c r="M196" s="314"/>
      <c r="N196" s="314"/>
      <c r="O196" s="315"/>
      <c r="P196" s="321" t="str">
        <f t="shared" si="22"/>
        <v xml:space="preserve"> </v>
      </c>
      <c r="Q196" s="70"/>
      <c r="R196" s="314"/>
      <c r="S196" s="314"/>
      <c r="T196" s="315"/>
      <c r="U196" s="325" t="str">
        <f t="shared" si="23"/>
        <v/>
      </c>
      <c r="V196" s="330"/>
      <c r="W196" s="331"/>
      <c r="X196" s="331"/>
      <c r="Y196" s="332"/>
      <c r="Z196" s="113" t="str">
        <f t="shared" si="24"/>
        <v/>
      </c>
      <c r="AA196" s="46" t="str">
        <f t="shared" si="25"/>
        <v/>
      </c>
      <c r="AB196" s="46" t="str">
        <f t="shared" si="26"/>
        <v/>
      </c>
      <c r="AC196" s="45"/>
      <c r="AD196" s="26"/>
      <c r="AE196" s="26"/>
      <c r="AF196" s="27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</row>
    <row r="197" spans="1:219" ht="20.100000000000001" customHeight="1" x14ac:dyDescent="0.3">
      <c r="A197" s="17">
        <v>193</v>
      </c>
      <c r="B197" s="1"/>
      <c r="C197" s="3"/>
      <c r="D197" s="3"/>
      <c r="E197" s="63"/>
      <c r="F197" s="313"/>
      <c r="G197" s="314"/>
      <c r="H197" s="314"/>
      <c r="I197" s="314"/>
      <c r="J197" s="314"/>
      <c r="K197" s="314"/>
      <c r="L197" s="314"/>
      <c r="M197" s="314"/>
      <c r="N197" s="314"/>
      <c r="O197" s="315"/>
      <c r="P197" s="321" t="str">
        <f t="shared" si="22"/>
        <v xml:space="preserve"> </v>
      </c>
      <c r="Q197" s="70"/>
      <c r="R197" s="314"/>
      <c r="S197" s="314"/>
      <c r="T197" s="315"/>
      <c r="U197" s="325" t="str">
        <f t="shared" si="23"/>
        <v/>
      </c>
      <c r="V197" s="330"/>
      <c r="W197" s="331"/>
      <c r="X197" s="331"/>
      <c r="Y197" s="332"/>
      <c r="Z197" s="113" t="str">
        <f t="shared" si="24"/>
        <v/>
      </c>
      <c r="AA197" s="46" t="str">
        <f t="shared" si="25"/>
        <v/>
      </c>
      <c r="AB197" s="46" t="str">
        <f t="shared" si="26"/>
        <v/>
      </c>
      <c r="AC197" s="45"/>
      <c r="AD197" s="26"/>
      <c r="AE197" s="26"/>
      <c r="AF197" s="27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</row>
    <row r="198" spans="1:219" ht="20.100000000000001" customHeight="1" x14ac:dyDescent="0.3">
      <c r="A198" s="17">
        <v>194</v>
      </c>
      <c r="B198" s="1"/>
      <c r="C198" s="3"/>
      <c r="D198" s="3"/>
      <c r="E198" s="63"/>
      <c r="F198" s="313"/>
      <c r="G198" s="314"/>
      <c r="H198" s="314"/>
      <c r="I198" s="314"/>
      <c r="J198" s="314"/>
      <c r="K198" s="314"/>
      <c r="L198" s="314"/>
      <c r="M198" s="314"/>
      <c r="N198" s="314"/>
      <c r="O198" s="315"/>
      <c r="P198" s="321" t="str">
        <f t="shared" si="22"/>
        <v xml:space="preserve"> </v>
      </c>
      <c r="Q198" s="70"/>
      <c r="R198" s="314"/>
      <c r="S198" s="314"/>
      <c r="T198" s="315"/>
      <c r="U198" s="325" t="str">
        <f t="shared" si="23"/>
        <v/>
      </c>
      <c r="V198" s="330"/>
      <c r="W198" s="331"/>
      <c r="X198" s="331"/>
      <c r="Y198" s="332"/>
      <c r="Z198" s="113" t="str">
        <f t="shared" si="24"/>
        <v/>
      </c>
      <c r="AA198" s="46" t="str">
        <f t="shared" si="25"/>
        <v/>
      </c>
      <c r="AB198" s="46" t="str">
        <f t="shared" si="26"/>
        <v/>
      </c>
      <c r="AC198" s="45"/>
      <c r="AD198" s="26"/>
      <c r="AE198" s="26"/>
      <c r="AF198" s="27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</row>
    <row r="199" spans="1:219" ht="20.100000000000001" customHeight="1" x14ac:dyDescent="0.3">
      <c r="A199" s="17">
        <v>195</v>
      </c>
      <c r="B199" s="1"/>
      <c r="C199" s="3"/>
      <c r="D199" s="3"/>
      <c r="E199" s="63"/>
      <c r="F199" s="313"/>
      <c r="G199" s="314"/>
      <c r="H199" s="314"/>
      <c r="I199" s="314"/>
      <c r="J199" s="314"/>
      <c r="K199" s="314"/>
      <c r="L199" s="314"/>
      <c r="M199" s="314"/>
      <c r="N199" s="314"/>
      <c r="O199" s="315"/>
      <c r="P199" s="321" t="str">
        <f t="shared" si="22"/>
        <v xml:space="preserve"> </v>
      </c>
      <c r="Q199" s="70"/>
      <c r="R199" s="314"/>
      <c r="S199" s="314"/>
      <c r="T199" s="315"/>
      <c r="U199" s="325" t="str">
        <f t="shared" si="23"/>
        <v/>
      </c>
      <c r="V199" s="330"/>
      <c r="W199" s="331"/>
      <c r="X199" s="331"/>
      <c r="Y199" s="332"/>
      <c r="Z199" s="113" t="str">
        <f t="shared" si="24"/>
        <v/>
      </c>
      <c r="AA199" s="46" t="str">
        <f t="shared" si="25"/>
        <v/>
      </c>
      <c r="AB199" s="46" t="str">
        <f t="shared" si="26"/>
        <v/>
      </c>
      <c r="AC199" s="45"/>
      <c r="AD199" s="26"/>
      <c r="AE199" s="26"/>
      <c r="AF199" s="27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</row>
    <row r="200" spans="1:219" ht="20.100000000000001" customHeight="1" x14ac:dyDescent="0.3">
      <c r="A200" s="17">
        <v>196</v>
      </c>
      <c r="B200" s="1"/>
      <c r="C200" s="3"/>
      <c r="D200" s="3"/>
      <c r="E200" s="63"/>
      <c r="F200" s="313"/>
      <c r="G200" s="314"/>
      <c r="H200" s="314"/>
      <c r="I200" s="314"/>
      <c r="J200" s="314"/>
      <c r="K200" s="314"/>
      <c r="L200" s="314"/>
      <c r="M200" s="314"/>
      <c r="N200" s="314"/>
      <c r="O200" s="315"/>
      <c r="P200" s="321" t="str">
        <f t="shared" si="22"/>
        <v xml:space="preserve"> </v>
      </c>
      <c r="Q200" s="70"/>
      <c r="R200" s="314"/>
      <c r="S200" s="314"/>
      <c r="T200" s="315"/>
      <c r="U200" s="325" t="str">
        <f t="shared" si="23"/>
        <v/>
      </c>
      <c r="V200" s="330"/>
      <c r="W200" s="331"/>
      <c r="X200" s="331"/>
      <c r="Y200" s="332"/>
      <c r="Z200" s="113" t="str">
        <f t="shared" si="24"/>
        <v/>
      </c>
      <c r="AA200" s="46" t="str">
        <f t="shared" si="25"/>
        <v/>
      </c>
      <c r="AB200" s="46" t="str">
        <f t="shared" si="26"/>
        <v/>
      </c>
      <c r="AC200" s="45"/>
      <c r="AD200" s="26"/>
      <c r="AE200" s="26"/>
      <c r="AF200" s="27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</row>
    <row r="201" spans="1:219" ht="20.100000000000001" customHeight="1" x14ac:dyDescent="0.3">
      <c r="A201" s="17">
        <v>197</v>
      </c>
      <c r="B201" s="1"/>
      <c r="C201" s="3"/>
      <c r="D201" s="3"/>
      <c r="E201" s="63"/>
      <c r="F201" s="313"/>
      <c r="G201" s="314"/>
      <c r="H201" s="314"/>
      <c r="I201" s="314"/>
      <c r="J201" s="314"/>
      <c r="K201" s="314"/>
      <c r="L201" s="314"/>
      <c r="M201" s="314"/>
      <c r="N201" s="314"/>
      <c r="O201" s="315"/>
      <c r="P201" s="321" t="str">
        <f t="shared" si="22"/>
        <v xml:space="preserve"> </v>
      </c>
      <c r="Q201" s="70"/>
      <c r="R201" s="314"/>
      <c r="S201" s="314"/>
      <c r="T201" s="315"/>
      <c r="U201" s="325" t="str">
        <f t="shared" si="23"/>
        <v/>
      </c>
      <c r="V201" s="330"/>
      <c r="W201" s="331"/>
      <c r="X201" s="331"/>
      <c r="Y201" s="332"/>
      <c r="Z201" s="113" t="str">
        <f t="shared" si="24"/>
        <v/>
      </c>
      <c r="AA201" s="46" t="str">
        <f t="shared" si="25"/>
        <v/>
      </c>
      <c r="AB201" s="46" t="str">
        <f t="shared" si="26"/>
        <v/>
      </c>
      <c r="AC201" s="45"/>
      <c r="AD201" s="26"/>
      <c r="AE201" s="26"/>
      <c r="AF201" s="27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</row>
    <row r="202" spans="1:219" ht="20.100000000000001" customHeight="1" x14ac:dyDescent="0.3">
      <c r="A202" s="17">
        <v>198</v>
      </c>
      <c r="B202" s="1"/>
      <c r="C202" s="3"/>
      <c r="D202" s="3"/>
      <c r="E202" s="63"/>
      <c r="F202" s="313"/>
      <c r="G202" s="314"/>
      <c r="H202" s="314"/>
      <c r="I202" s="314"/>
      <c r="J202" s="314"/>
      <c r="K202" s="314"/>
      <c r="L202" s="314"/>
      <c r="M202" s="314"/>
      <c r="N202" s="314"/>
      <c r="O202" s="315"/>
      <c r="P202" s="321" t="str">
        <f t="shared" si="22"/>
        <v xml:space="preserve"> </v>
      </c>
      <c r="Q202" s="70"/>
      <c r="R202" s="314"/>
      <c r="S202" s="314"/>
      <c r="T202" s="315"/>
      <c r="U202" s="325" t="str">
        <f t="shared" si="23"/>
        <v/>
      </c>
      <c r="V202" s="330"/>
      <c r="W202" s="331"/>
      <c r="X202" s="331"/>
      <c r="Y202" s="332"/>
      <c r="Z202" s="113" t="str">
        <f t="shared" si="24"/>
        <v/>
      </c>
      <c r="AA202" s="46" t="str">
        <f t="shared" si="25"/>
        <v/>
      </c>
      <c r="AB202" s="46" t="str">
        <f t="shared" si="26"/>
        <v/>
      </c>
      <c r="AC202" s="45"/>
      <c r="AD202" s="26"/>
      <c r="AE202" s="26"/>
      <c r="AF202" s="27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</row>
    <row r="203" spans="1:219" ht="20.100000000000001" customHeight="1" x14ac:dyDescent="0.3">
      <c r="A203" s="17">
        <v>199</v>
      </c>
      <c r="B203" s="1"/>
      <c r="C203" s="3"/>
      <c r="D203" s="3"/>
      <c r="E203" s="63"/>
      <c r="F203" s="313"/>
      <c r="G203" s="314"/>
      <c r="H203" s="314"/>
      <c r="I203" s="314"/>
      <c r="J203" s="314"/>
      <c r="K203" s="314"/>
      <c r="L203" s="314"/>
      <c r="M203" s="314"/>
      <c r="N203" s="314"/>
      <c r="O203" s="315"/>
      <c r="P203" s="321" t="str">
        <f t="shared" si="22"/>
        <v xml:space="preserve"> </v>
      </c>
      <c r="Q203" s="70"/>
      <c r="R203" s="314"/>
      <c r="S203" s="314"/>
      <c r="T203" s="315"/>
      <c r="U203" s="325" t="str">
        <f t="shared" si="23"/>
        <v/>
      </c>
      <c r="V203" s="330"/>
      <c r="W203" s="331"/>
      <c r="X203" s="331"/>
      <c r="Y203" s="332"/>
      <c r="Z203" s="113" t="str">
        <f t="shared" si="24"/>
        <v/>
      </c>
      <c r="AA203" s="46" t="str">
        <f t="shared" si="25"/>
        <v/>
      </c>
      <c r="AB203" s="46" t="str">
        <f t="shared" si="26"/>
        <v/>
      </c>
      <c r="AC203" s="45"/>
      <c r="AD203" s="26"/>
      <c r="AE203" s="26"/>
      <c r="AF203" s="27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</row>
    <row r="204" spans="1:219" ht="20.100000000000001" customHeight="1" x14ac:dyDescent="0.3">
      <c r="A204" s="17">
        <v>200</v>
      </c>
      <c r="B204" s="1"/>
      <c r="C204" s="3"/>
      <c r="D204" s="3"/>
      <c r="E204" s="63"/>
      <c r="F204" s="313"/>
      <c r="G204" s="314"/>
      <c r="H204" s="314"/>
      <c r="I204" s="314"/>
      <c r="J204" s="314"/>
      <c r="K204" s="314"/>
      <c r="L204" s="314"/>
      <c r="M204" s="314"/>
      <c r="N204" s="314"/>
      <c r="O204" s="315"/>
      <c r="P204" s="321" t="str">
        <f t="shared" si="22"/>
        <v xml:space="preserve"> </v>
      </c>
      <c r="Q204" s="70"/>
      <c r="R204" s="314"/>
      <c r="S204" s="314"/>
      <c r="T204" s="315"/>
      <c r="U204" s="325" t="str">
        <f t="shared" si="23"/>
        <v/>
      </c>
      <c r="V204" s="330"/>
      <c r="W204" s="331"/>
      <c r="X204" s="331"/>
      <c r="Y204" s="332"/>
      <c r="Z204" s="113" t="str">
        <f t="shared" si="24"/>
        <v/>
      </c>
      <c r="AA204" s="46" t="str">
        <f t="shared" si="25"/>
        <v/>
      </c>
      <c r="AB204" s="46" t="str">
        <f t="shared" si="26"/>
        <v/>
      </c>
      <c r="AC204" s="45"/>
      <c r="AD204" s="26"/>
      <c r="AE204" s="26"/>
      <c r="AF204" s="27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</row>
    <row r="205" spans="1:219" ht="20.100000000000001" customHeight="1" x14ac:dyDescent="0.3">
      <c r="A205" s="17">
        <v>201</v>
      </c>
      <c r="B205" s="1"/>
      <c r="C205" s="3"/>
      <c r="D205" s="3"/>
      <c r="E205" s="63"/>
      <c r="F205" s="313"/>
      <c r="G205" s="314"/>
      <c r="H205" s="314"/>
      <c r="I205" s="314"/>
      <c r="J205" s="314"/>
      <c r="K205" s="314"/>
      <c r="L205" s="314"/>
      <c r="M205" s="314"/>
      <c r="N205" s="314"/>
      <c r="O205" s="315"/>
      <c r="P205" s="321" t="str">
        <f t="shared" si="22"/>
        <v xml:space="preserve"> </v>
      </c>
      <c r="Q205" s="70"/>
      <c r="R205" s="314"/>
      <c r="S205" s="314"/>
      <c r="T205" s="315"/>
      <c r="U205" s="325" t="str">
        <f t="shared" si="23"/>
        <v/>
      </c>
      <c r="V205" s="330"/>
      <c r="W205" s="331"/>
      <c r="X205" s="331"/>
      <c r="Y205" s="332"/>
      <c r="Z205" s="113" t="str">
        <f t="shared" si="24"/>
        <v/>
      </c>
      <c r="AA205" s="46" t="str">
        <f t="shared" si="25"/>
        <v/>
      </c>
      <c r="AB205" s="46" t="str">
        <f t="shared" si="26"/>
        <v/>
      </c>
      <c r="AC205" s="45"/>
      <c r="AD205" s="26"/>
      <c r="AE205" s="26"/>
      <c r="AF205" s="27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</row>
    <row r="206" spans="1:219" ht="20.100000000000001" customHeight="1" x14ac:dyDescent="0.3">
      <c r="A206" s="17">
        <v>202</v>
      </c>
      <c r="B206" s="1"/>
      <c r="C206" s="3"/>
      <c r="D206" s="3"/>
      <c r="E206" s="63"/>
      <c r="F206" s="313"/>
      <c r="G206" s="314"/>
      <c r="H206" s="314"/>
      <c r="I206" s="314"/>
      <c r="J206" s="314"/>
      <c r="K206" s="314"/>
      <c r="L206" s="314"/>
      <c r="M206" s="314"/>
      <c r="N206" s="314"/>
      <c r="O206" s="315"/>
      <c r="P206" s="321" t="str">
        <f t="shared" si="22"/>
        <v xml:space="preserve"> </v>
      </c>
      <c r="Q206" s="70"/>
      <c r="R206" s="314"/>
      <c r="S206" s="314"/>
      <c r="T206" s="315"/>
      <c r="U206" s="325" t="str">
        <f t="shared" si="23"/>
        <v/>
      </c>
      <c r="V206" s="330"/>
      <c r="W206" s="331"/>
      <c r="X206" s="331"/>
      <c r="Y206" s="332"/>
      <c r="Z206" s="113" t="str">
        <f t="shared" si="24"/>
        <v/>
      </c>
      <c r="AA206" s="46" t="str">
        <f t="shared" si="25"/>
        <v/>
      </c>
      <c r="AB206" s="46" t="str">
        <f t="shared" si="26"/>
        <v/>
      </c>
      <c r="AC206" s="45"/>
      <c r="AD206" s="26"/>
      <c r="AE206" s="26"/>
      <c r="AF206" s="27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</row>
    <row r="207" spans="1:219" ht="20.100000000000001" customHeight="1" x14ac:dyDescent="0.3">
      <c r="A207" s="17">
        <v>203</v>
      </c>
      <c r="B207" s="1"/>
      <c r="C207" s="3"/>
      <c r="D207" s="3"/>
      <c r="E207" s="63"/>
      <c r="F207" s="313"/>
      <c r="G207" s="314"/>
      <c r="H207" s="314"/>
      <c r="I207" s="314"/>
      <c r="J207" s="314"/>
      <c r="K207" s="314"/>
      <c r="L207" s="314"/>
      <c r="M207" s="314"/>
      <c r="N207" s="314"/>
      <c r="O207" s="315"/>
      <c r="P207" s="321" t="str">
        <f t="shared" si="22"/>
        <v xml:space="preserve"> </v>
      </c>
      <c r="Q207" s="70"/>
      <c r="R207" s="314"/>
      <c r="S207" s="314"/>
      <c r="T207" s="315"/>
      <c r="U207" s="325" t="str">
        <f t="shared" si="23"/>
        <v/>
      </c>
      <c r="V207" s="330"/>
      <c r="W207" s="331"/>
      <c r="X207" s="331"/>
      <c r="Y207" s="332"/>
      <c r="Z207" s="113" t="str">
        <f t="shared" si="24"/>
        <v/>
      </c>
      <c r="AA207" s="46" t="str">
        <f t="shared" si="25"/>
        <v/>
      </c>
      <c r="AB207" s="46" t="str">
        <f t="shared" si="26"/>
        <v/>
      </c>
      <c r="AC207" s="45"/>
      <c r="AD207" s="26"/>
      <c r="AE207" s="26"/>
      <c r="AF207" s="27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</row>
    <row r="208" spans="1:219" ht="20.100000000000001" customHeight="1" x14ac:dyDescent="0.3">
      <c r="A208" s="17">
        <v>204</v>
      </c>
      <c r="B208" s="1"/>
      <c r="C208" s="3"/>
      <c r="D208" s="3"/>
      <c r="E208" s="63"/>
      <c r="F208" s="313"/>
      <c r="G208" s="314"/>
      <c r="H208" s="314"/>
      <c r="I208" s="314"/>
      <c r="J208" s="314"/>
      <c r="K208" s="314"/>
      <c r="L208" s="314"/>
      <c r="M208" s="314"/>
      <c r="N208" s="314"/>
      <c r="O208" s="315"/>
      <c r="P208" s="321" t="str">
        <f t="shared" si="22"/>
        <v xml:space="preserve"> </v>
      </c>
      <c r="Q208" s="70"/>
      <c r="R208" s="314"/>
      <c r="S208" s="314"/>
      <c r="T208" s="315"/>
      <c r="U208" s="325" t="str">
        <f t="shared" si="23"/>
        <v/>
      </c>
      <c r="V208" s="330"/>
      <c r="W208" s="331"/>
      <c r="X208" s="331"/>
      <c r="Y208" s="332"/>
      <c r="Z208" s="113" t="str">
        <f t="shared" si="24"/>
        <v/>
      </c>
      <c r="AA208" s="46" t="str">
        <f t="shared" si="25"/>
        <v/>
      </c>
      <c r="AB208" s="46" t="str">
        <f t="shared" si="26"/>
        <v/>
      </c>
      <c r="AC208" s="45"/>
      <c r="AD208" s="26"/>
      <c r="AE208" s="26"/>
      <c r="AF208" s="27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</row>
    <row r="209" spans="1:219" ht="20.100000000000001" customHeight="1" x14ac:dyDescent="0.3">
      <c r="A209" s="17">
        <v>205</v>
      </c>
      <c r="B209" s="1"/>
      <c r="C209" s="3"/>
      <c r="D209" s="3"/>
      <c r="E209" s="63"/>
      <c r="F209" s="313"/>
      <c r="G209" s="314"/>
      <c r="H209" s="314"/>
      <c r="I209" s="314"/>
      <c r="J209" s="314"/>
      <c r="K209" s="314"/>
      <c r="L209" s="314"/>
      <c r="M209" s="314"/>
      <c r="N209" s="314"/>
      <c r="O209" s="315"/>
      <c r="P209" s="321" t="str">
        <f t="shared" si="22"/>
        <v xml:space="preserve"> </v>
      </c>
      <c r="Q209" s="70"/>
      <c r="R209" s="314"/>
      <c r="S209" s="314"/>
      <c r="T209" s="315"/>
      <c r="U209" s="325" t="str">
        <f t="shared" si="23"/>
        <v/>
      </c>
      <c r="V209" s="330"/>
      <c r="W209" s="331"/>
      <c r="X209" s="331"/>
      <c r="Y209" s="332"/>
      <c r="Z209" s="113" t="str">
        <f t="shared" si="24"/>
        <v/>
      </c>
      <c r="AA209" s="46" t="str">
        <f t="shared" si="25"/>
        <v/>
      </c>
      <c r="AB209" s="46" t="str">
        <f t="shared" si="26"/>
        <v/>
      </c>
      <c r="AC209" s="45"/>
      <c r="AD209" s="26"/>
      <c r="AE209" s="26"/>
      <c r="AF209" s="27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</row>
    <row r="210" spans="1:219" ht="20.100000000000001" customHeight="1" x14ac:dyDescent="0.3">
      <c r="A210" s="17">
        <v>206</v>
      </c>
      <c r="B210" s="1"/>
      <c r="C210" s="3"/>
      <c r="D210" s="3"/>
      <c r="E210" s="63"/>
      <c r="F210" s="313"/>
      <c r="G210" s="314"/>
      <c r="H210" s="314"/>
      <c r="I210" s="314"/>
      <c r="J210" s="314"/>
      <c r="K210" s="314"/>
      <c r="L210" s="314"/>
      <c r="M210" s="314"/>
      <c r="N210" s="314"/>
      <c r="O210" s="315"/>
      <c r="P210" s="321" t="str">
        <f t="shared" si="22"/>
        <v xml:space="preserve"> </v>
      </c>
      <c r="Q210" s="70"/>
      <c r="R210" s="314"/>
      <c r="S210" s="314"/>
      <c r="T210" s="315"/>
      <c r="U210" s="325" t="str">
        <f t="shared" si="23"/>
        <v/>
      </c>
      <c r="V210" s="330"/>
      <c r="W210" s="331"/>
      <c r="X210" s="331"/>
      <c r="Y210" s="332"/>
      <c r="Z210" s="113" t="str">
        <f t="shared" si="24"/>
        <v/>
      </c>
      <c r="AA210" s="46" t="str">
        <f t="shared" si="25"/>
        <v/>
      </c>
      <c r="AB210" s="46" t="str">
        <f t="shared" si="26"/>
        <v/>
      </c>
      <c r="AC210" s="45"/>
      <c r="AD210" s="26"/>
      <c r="AE210" s="26"/>
      <c r="AF210" s="27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</row>
    <row r="211" spans="1:219" ht="20.100000000000001" customHeight="1" x14ac:dyDescent="0.3">
      <c r="A211" s="17">
        <v>207</v>
      </c>
      <c r="B211" s="1"/>
      <c r="C211" s="3"/>
      <c r="D211" s="3"/>
      <c r="E211" s="63"/>
      <c r="F211" s="313"/>
      <c r="G211" s="314"/>
      <c r="H211" s="314"/>
      <c r="I211" s="314"/>
      <c r="J211" s="314"/>
      <c r="K211" s="314"/>
      <c r="L211" s="314"/>
      <c r="M211" s="314"/>
      <c r="N211" s="314"/>
      <c r="O211" s="315"/>
      <c r="P211" s="321" t="str">
        <f t="shared" si="22"/>
        <v xml:space="preserve"> </v>
      </c>
      <c r="Q211" s="70"/>
      <c r="R211" s="314"/>
      <c r="S211" s="314"/>
      <c r="T211" s="315"/>
      <c r="U211" s="325" t="str">
        <f t="shared" si="23"/>
        <v/>
      </c>
      <c r="V211" s="330"/>
      <c r="W211" s="331"/>
      <c r="X211" s="331"/>
      <c r="Y211" s="332"/>
      <c r="Z211" s="113" t="str">
        <f t="shared" si="24"/>
        <v/>
      </c>
      <c r="AA211" s="46" t="str">
        <f t="shared" si="25"/>
        <v/>
      </c>
      <c r="AB211" s="46" t="str">
        <f t="shared" si="26"/>
        <v/>
      </c>
      <c r="AC211" s="45"/>
      <c r="AD211" s="26"/>
      <c r="AE211" s="26"/>
      <c r="AF211" s="27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</row>
    <row r="212" spans="1:219" ht="20.100000000000001" customHeight="1" x14ac:dyDescent="0.3">
      <c r="A212" s="17">
        <v>208</v>
      </c>
      <c r="B212" s="1"/>
      <c r="C212" s="3"/>
      <c r="D212" s="3"/>
      <c r="E212" s="63"/>
      <c r="F212" s="313"/>
      <c r="G212" s="314"/>
      <c r="H212" s="314"/>
      <c r="I212" s="314"/>
      <c r="J212" s="314"/>
      <c r="K212" s="314"/>
      <c r="L212" s="314"/>
      <c r="M212" s="314"/>
      <c r="N212" s="314"/>
      <c r="O212" s="315"/>
      <c r="P212" s="321" t="str">
        <f t="shared" si="22"/>
        <v xml:space="preserve"> </v>
      </c>
      <c r="Q212" s="70"/>
      <c r="R212" s="314"/>
      <c r="S212" s="314"/>
      <c r="T212" s="315"/>
      <c r="U212" s="325" t="str">
        <f t="shared" si="23"/>
        <v/>
      </c>
      <c r="V212" s="330"/>
      <c r="W212" s="331"/>
      <c r="X212" s="331"/>
      <c r="Y212" s="332"/>
      <c r="Z212" s="113" t="str">
        <f t="shared" si="24"/>
        <v/>
      </c>
      <c r="AA212" s="46" t="str">
        <f t="shared" si="25"/>
        <v/>
      </c>
      <c r="AB212" s="46" t="str">
        <f t="shared" si="26"/>
        <v/>
      </c>
      <c r="AC212" s="45"/>
      <c r="AD212" s="26"/>
      <c r="AE212" s="26"/>
      <c r="AF212" s="27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</row>
    <row r="213" spans="1:219" ht="20.100000000000001" customHeight="1" x14ac:dyDescent="0.3">
      <c r="A213" s="17">
        <v>209</v>
      </c>
      <c r="B213" s="1"/>
      <c r="C213" s="3"/>
      <c r="D213" s="3"/>
      <c r="E213" s="63"/>
      <c r="F213" s="313"/>
      <c r="G213" s="314"/>
      <c r="H213" s="314"/>
      <c r="I213" s="314"/>
      <c r="J213" s="314"/>
      <c r="K213" s="314"/>
      <c r="L213" s="314"/>
      <c r="M213" s="314"/>
      <c r="N213" s="314"/>
      <c r="O213" s="315"/>
      <c r="P213" s="321" t="str">
        <f t="shared" si="22"/>
        <v xml:space="preserve"> </v>
      </c>
      <c r="Q213" s="70"/>
      <c r="R213" s="314"/>
      <c r="S213" s="314"/>
      <c r="T213" s="315"/>
      <c r="U213" s="325" t="str">
        <f t="shared" si="23"/>
        <v/>
      </c>
      <c r="V213" s="330"/>
      <c r="W213" s="331"/>
      <c r="X213" s="331"/>
      <c r="Y213" s="332"/>
      <c r="Z213" s="113" t="str">
        <f t="shared" si="24"/>
        <v/>
      </c>
      <c r="AA213" s="46" t="str">
        <f t="shared" si="25"/>
        <v/>
      </c>
      <c r="AB213" s="46" t="str">
        <f t="shared" si="26"/>
        <v/>
      </c>
      <c r="AC213" s="45"/>
      <c r="AD213" s="26"/>
      <c r="AE213" s="26"/>
      <c r="AF213" s="27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</row>
    <row r="214" spans="1:219" ht="20.100000000000001" customHeight="1" x14ac:dyDescent="0.3">
      <c r="A214" s="17">
        <v>210</v>
      </c>
      <c r="B214" s="1"/>
      <c r="C214" s="3"/>
      <c r="D214" s="3"/>
      <c r="E214" s="63"/>
      <c r="F214" s="313"/>
      <c r="G214" s="314"/>
      <c r="H214" s="314"/>
      <c r="I214" s="314"/>
      <c r="J214" s="314"/>
      <c r="K214" s="314"/>
      <c r="L214" s="314"/>
      <c r="M214" s="314"/>
      <c r="N214" s="314"/>
      <c r="O214" s="315"/>
      <c r="P214" s="321" t="str">
        <f t="shared" si="22"/>
        <v xml:space="preserve"> </v>
      </c>
      <c r="Q214" s="70"/>
      <c r="R214" s="314"/>
      <c r="S214" s="314"/>
      <c r="T214" s="315"/>
      <c r="U214" s="325" t="str">
        <f t="shared" si="23"/>
        <v/>
      </c>
      <c r="V214" s="330"/>
      <c r="W214" s="331"/>
      <c r="X214" s="331"/>
      <c r="Y214" s="332"/>
      <c r="Z214" s="113" t="str">
        <f t="shared" si="24"/>
        <v/>
      </c>
      <c r="AA214" s="46" t="str">
        <f t="shared" si="25"/>
        <v/>
      </c>
      <c r="AB214" s="46" t="str">
        <f t="shared" si="26"/>
        <v/>
      </c>
      <c r="AC214" s="45"/>
      <c r="AD214" s="26"/>
      <c r="AE214" s="26"/>
      <c r="AF214" s="27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</row>
    <row r="215" spans="1:219" ht="20.100000000000001" customHeight="1" x14ac:dyDescent="0.3">
      <c r="A215" s="17">
        <v>211</v>
      </c>
      <c r="B215" s="1"/>
      <c r="C215" s="3"/>
      <c r="D215" s="3"/>
      <c r="E215" s="63"/>
      <c r="F215" s="313"/>
      <c r="G215" s="314"/>
      <c r="H215" s="314"/>
      <c r="I215" s="314"/>
      <c r="J215" s="314"/>
      <c r="K215" s="314"/>
      <c r="L215" s="314"/>
      <c r="M215" s="314"/>
      <c r="N215" s="314"/>
      <c r="O215" s="315"/>
      <c r="P215" s="321" t="str">
        <f t="shared" si="22"/>
        <v xml:space="preserve"> </v>
      </c>
      <c r="Q215" s="70"/>
      <c r="R215" s="314"/>
      <c r="S215" s="314"/>
      <c r="T215" s="315"/>
      <c r="U215" s="325" t="str">
        <f t="shared" si="23"/>
        <v/>
      </c>
      <c r="V215" s="330"/>
      <c r="W215" s="331"/>
      <c r="X215" s="331"/>
      <c r="Y215" s="332"/>
      <c r="Z215" s="113" t="str">
        <f t="shared" si="24"/>
        <v/>
      </c>
      <c r="AA215" s="46" t="str">
        <f t="shared" si="25"/>
        <v/>
      </c>
      <c r="AB215" s="46" t="str">
        <f t="shared" si="26"/>
        <v/>
      </c>
      <c r="AC215" s="45"/>
      <c r="AD215" s="26"/>
      <c r="AE215" s="26"/>
      <c r="AF215" s="27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</row>
    <row r="216" spans="1:219" ht="20.100000000000001" customHeight="1" x14ac:dyDescent="0.3">
      <c r="A216" s="17">
        <v>212</v>
      </c>
      <c r="B216" s="1"/>
      <c r="C216" s="3"/>
      <c r="D216" s="3"/>
      <c r="E216" s="63"/>
      <c r="F216" s="313"/>
      <c r="G216" s="314"/>
      <c r="H216" s="314"/>
      <c r="I216" s="314"/>
      <c r="J216" s="314"/>
      <c r="K216" s="314"/>
      <c r="L216" s="314"/>
      <c r="M216" s="314"/>
      <c r="N216" s="314"/>
      <c r="O216" s="315"/>
      <c r="P216" s="321" t="str">
        <f t="shared" si="22"/>
        <v xml:space="preserve"> </v>
      </c>
      <c r="Q216" s="70"/>
      <c r="R216" s="314"/>
      <c r="S216" s="314"/>
      <c r="T216" s="315"/>
      <c r="U216" s="325" t="str">
        <f t="shared" si="23"/>
        <v/>
      </c>
      <c r="V216" s="330"/>
      <c r="W216" s="331"/>
      <c r="X216" s="331"/>
      <c r="Y216" s="332"/>
      <c r="Z216" s="113" t="str">
        <f t="shared" si="24"/>
        <v/>
      </c>
      <c r="AA216" s="46" t="str">
        <f t="shared" si="25"/>
        <v/>
      </c>
      <c r="AB216" s="46" t="str">
        <f t="shared" si="26"/>
        <v/>
      </c>
      <c r="AC216" s="45"/>
      <c r="AD216" s="26"/>
      <c r="AE216" s="26"/>
      <c r="AF216" s="27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</row>
    <row r="217" spans="1:219" ht="20.100000000000001" customHeight="1" x14ac:dyDescent="0.3">
      <c r="A217" s="17">
        <v>213</v>
      </c>
      <c r="B217" s="1"/>
      <c r="C217" s="3"/>
      <c r="D217" s="3"/>
      <c r="E217" s="63"/>
      <c r="F217" s="313"/>
      <c r="G217" s="314"/>
      <c r="H217" s="314"/>
      <c r="I217" s="314"/>
      <c r="J217" s="314"/>
      <c r="K217" s="314"/>
      <c r="L217" s="314"/>
      <c r="M217" s="314"/>
      <c r="N217" s="314"/>
      <c r="O217" s="315"/>
      <c r="P217" s="321" t="str">
        <f t="shared" si="22"/>
        <v xml:space="preserve"> </v>
      </c>
      <c r="Q217" s="70"/>
      <c r="R217" s="314"/>
      <c r="S217" s="314"/>
      <c r="T217" s="315"/>
      <c r="U217" s="325" t="str">
        <f t="shared" si="23"/>
        <v/>
      </c>
      <c r="V217" s="330"/>
      <c r="W217" s="331"/>
      <c r="X217" s="331"/>
      <c r="Y217" s="332"/>
      <c r="Z217" s="113" t="str">
        <f t="shared" si="24"/>
        <v/>
      </c>
      <c r="AA217" s="46" t="str">
        <f t="shared" si="25"/>
        <v/>
      </c>
      <c r="AB217" s="46" t="str">
        <f t="shared" si="26"/>
        <v/>
      </c>
      <c r="AC217" s="45"/>
      <c r="AD217" s="26"/>
      <c r="AE217" s="26"/>
      <c r="AF217" s="27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</row>
    <row r="218" spans="1:219" ht="20.100000000000001" customHeight="1" x14ac:dyDescent="0.3">
      <c r="A218" s="17">
        <v>214</v>
      </c>
      <c r="B218" s="1"/>
      <c r="C218" s="3"/>
      <c r="D218" s="3"/>
      <c r="E218" s="63"/>
      <c r="F218" s="313"/>
      <c r="G218" s="314"/>
      <c r="H218" s="314"/>
      <c r="I218" s="314"/>
      <c r="J218" s="314"/>
      <c r="K218" s="314"/>
      <c r="L218" s="314"/>
      <c r="M218" s="314"/>
      <c r="N218" s="314"/>
      <c r="O218" s="315"/>
      <c r="P218" s="321" t="str">
        <f t="shared" si="22"/>
        <v xml:space="preserve"> </v>
      </c>
      <c r="Q218" s="70"/>
      <c r="R218" s="314"/>
      <c r="S218" s="314"/>
      <c r="T218" s="315"/>
      <c r="U218" s="325" t="str">
        <f t="shared" si="23"/>
        <v/>
      </c>
      <c r="V218" s="330"/>
      <c r="W218" s="331"/>
      <c r="X218" s="331"/>
      <c r="Y218" s="332"/>
      <c r="Z218" s="113" t="str">
        <f t="shared" si="24"/>
        <v/>
      </c>
      <c r="AA218" s="46" t="str">
        <f t="shared" si="25"/>
        <v/>
      </c>
      <c r="AB218" s="46" t="str">
        <f t="shared" si="26"/>
        <v/>
      </c>
      <c r="AC218" s="45"/>
      <c r="AD218" s="26"/>
      <c r="AE218" s="26"/>
      <c r="AF218" s="27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</row>
    <row r="219" spans="1:219" ht="20.100000000000001" customHeight="1" x14ac:dyDescent="0.3">
      <c r="A219" s="17">
        <v>215</v>
      </c>
      <c r="B219" s="1"/>
      <c r="C219" s="3"/>
      <c r="D219" s="3"/>
      <c r="E219" s="63"/>
      <c r="F219" s="313"/>
      <c r="G219" s="314"/>
      <c r="H219" s="314"/>
      <c r="I219" s="314"/>
      <c r="J219" s="314"/>
      <c r="K219" s="314"/>
      <c r="L219" s="314"/>
      <c r="M219" s="314"/>
      <c r="N219" s="314"/>
      <c r="O219" s="315"/>
      <c r="P219" s="321" t="str">
        <f t="shared" si="22"/>
        <v xml:space="preserve"> </v>
      </c>
      <c r="Q219" s="70"/>
      <c r="R219" s="314"/>
      <c r="S219" s="314"/>
      <c r="T219" s="315"/>
      <c r="U219" s="325" t="str">
        <f t="shared" si="23"/>
        <v/>
      </c>
      <c r="V219" s="330"/>
      <c r="W219" s="331"/>
      <c r="X219" s="331"/>
      <c r="Y219" s="332"/>
      <c r="Z219" s="113" t="str">
        <f t="shared" si="24"/>
        <v/>
      </c>
      <c r="AA219" s="46" t="str">
        <f t="shared" si="25"/>
        <v/>
      </c>
      <c r="AB219" s="46" t="str">
        <f t="shared" si="26"/>
        <v/>
      </c>
      <c r="AC219" s="45"/>
      <c r="AD219" s="26"/>
      <c r="AE219" s="26"/>
      <c r="AF219" s="27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</row>
    <row r="220" spans="1:219" ht="20.100000000000001" customHeight="1" x14ac:dyDescent="0.3">
      <c r="A220" s="17">
        <v>216</v>
      </c>
      <c r="B220" s="1"/>
      <c r="C220" s="3"/>
      <c r="D220" s="3"/>
      <c r="E220" s="63"/>
      <c r="F220" s="313"/>
      <c r="G220" s="314"/>
      <c r="H220" s="314"/>
      <c r="I220" s="314"/>
      <c r="J220" s="314"/>
      <c r="K220" s="314"/>
      <c r="L220" s="314"/>
      <c r="M220" s="314"/>
      <c r="N220" s="314"/>
      <c r="O220" s="315"/>
      <c r="P220" s="321" t="str">
        <f t="shared" si="22"/>
        <v xml:space="preserve"> </v>
      </c>
      <c r="Q220" s="70"/>
      <c r="R220" s="314"/>
      <c r="S220" s="314"/>
      <c r="T220" s="315"/>
      <c r="U220" s="325" t="str">
        <f t="shared" si="23"/>
        <v/>
      </c>
      <c r="V220" s="330"/>
      <c r="W220" s="331"/>
      <c r="X220" s="331"/>
      <c r="Y220" s="332"/>
      <c r="Z220" s="113" t="str">
        <f t="shared" si="24"/>
        <v/>
      </c>
      <c r="AA220" s="46" t="str">
        <f t="shared" si="25"/>
        <v/>
      </c>
      <c r="AB220" s="46" t="str">
        <f t="shared" si="26"/>
        <v/>
      </c>
      <c r="AC220" s="45"/>
      <c r="AD220" s="26"/>
      <c r="AE220" s="26"/>
      <c r="AF220" s="27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</row>
    <row r="221" spans="1:219" ht="20.100000000000001" customHeight="1" x14ac:dyDescent="0.3">
      <c r="A221" s="17">
        <v>217</v>
      </c>
      <c r="B221" s="1"/>
      <c r="C221" s="3"/>
      <c r="D221" s="3"/>
      <c r="E221" s="63"/>
      <c r="F221" s="313"/>
      <c r="G221" s="314"/>
      <c r="H221" s="314"/>
      <c r="I221" s="314"/>
      <c r="J221" s="314"/>
      <c r="K221" s="314"/>
      <c r="L221" s="314"/>
      <c r="M221" s="314"/>
      <c r="N221" s="314"/>
      <c r="O221" s="315"/>
      <c r="P221" s="321" t="str">
        <f t="shared" si="22"/>
        <v xml:space="preserve"> </v>
      </c>
      <c r="Q221" s="70"/>
      <c r="R221" s="314"/>
      <c r="S221" s="314"/>
      <c r="T221" s="315"/>
      <c r="U221" s="325" t="str">
        <f t="shared" si="23"/>
        <v/>
      </c>
      <c r="V221" s="330"/>
      <c r="W221" s="331"/>
      <c r="X221" s="331"/>
      <c r="Y221" s="332"/>
      <c r="Z221" s="113" t="str">
        <f t="shared" si="24"/>
        <v/>
      </c>
      <c r="AA221" s="46" t="str">
        <f t="shared" si="25"/>
        <v/>
      </c>
      <c r="AB221" s="46" t="str">
        <f t="shared" si="26"/>
        <v/>
      </c>
      <c r="AC221" s="45"/>
      <c r="AD221" s="26"/>
      <c r="AE221" s="26"/>
      <c r="AF221" s="27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</row>
    <row r="222" spans="1:219" ht="20.100000000000001" customHeight="1" x14ac:dyDescent="0.3">
      <c r="A222" s="17">
        <v>218</v>
      </c>
      <c r="B222" s="1"/>
      <c r="C222" s="3"/>
      <c r="D222" s="3"/>
      <c r="E222" s="63"/>
      <c r="F222" s="313"/>
      <c r="G222" s="314"/>
      <c r="H222" s="314"/>
      <c r="I222" s="314"/>
      <c r="J222" s="314"/>
      <c r="K222" s="314"/>
      <c r="L222" s="314"/>
      <c r="M222" s="314"/>
      <c r="N222" s="314"/>
      <c r="O222" s="315"/>
      <c r="P222" s="321" t="str">
        <f t="shared" si="22"/>
        <v xml:space="preserve"> </v>
      </c>
      <c r="Q222" s="70"/>
      <c r="R222" s="314"/>
      <c r="S222" s="314"/>
      <c r="T222" s="315"/>
      <c r="U222" s="325" t="str">
        <f t="shared" si="23"/>
        <v/>
      </c>
      <c r="V222" s="330"/>
      <c r="W222" s="331"/>
      <c r="X222" s="331"/>
      <c r="Y222" s="332"/>
      <c r="Z222" s="113" t="str">
        <f t="shared" si="24"/>
        <v/>
      </c>
      <c r="AA222" s="46" t="str">
        <f t="shared" si="25"/>
        <v/>
      </c>
      <c r="AB222" s="46" t="str">
        <f t="shared" si="26"/>
        <v/>
      </c>
      <c r="AC222" s="45"/>
      <c r="AD222" s="26"/>
      <c r="AE222" s="26"/>
      <c r="AF222" s="27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</row>
    <row r="223" spans="1:219" ht="20.100000000000001" customHeight="1" x14ac:dyDescent="0.3">
      <c r="A223" s="17">
        <v>219</v>
      </c>
      <c r="B223" s="1"/>
      <c r="C223" s="3"/>
      <c r="D223" s="3"/>
      <c r="E223" s="63"/>
      <c r="F223" s="313"/>
      <c r="G223" s="314"/>
      <c r="H223" s="314"/>
      <c r="I223" s="314"/>
      <c r="J223" s="314"/>
      <c r="K223" s="314"/>
      <c r="L223" s="314"/>
      <c r="M223" s="314"/>
      <c r="N223" s="314"/>
      <c r="O223" s="315"/>
      <c r="P223" s="321" t="str">
        <f t="shared" si="22"/>
        <v xml:space="preserve"> </v>
      </c>
      <c r="Q223" s="70"/>
      <c r="R223" s="314"/>
      <c r="S223" s="314"/>
      <c r="T223" s="315"/>
      <c r="U223" s="325" t="str">
        <f t="shared" si="23"/>
        <v/>
      </c>
      <c r="V223" s="330"/>
      <c r="W223" s="331"/>
      <c r="X223" s="331"/>
      <c r="Y223" s="332"/>
      <c r="Z223" s="113" t="str">
        <f t="shared" si="24"/>
        <v/>
      </c>
      <c r="AA223" s="46" t="str">
        <f t="shared" si="25"/>
        <v/>
      </c>
      <c r="AB223" s="46" t="str">
        <f t="shared" si="26"/>
        <v/>
      </c>
      <c r="AC223" s="45"/>
      <c r="AD223" s="26"/>
      <c r="AE223" s="26"/>
      <c r="AF223" s="27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</row>
    <row r="224" spans="1:219" ht="20.100000000000001" customHeight="1" x14ac:dyDescent="0.3">
      <c r="A224" s="17">
        <v>220</v>
      </c>
      <c r="B224" s="1"/>
      <c r="C224" s="3"/>
      <c r="D224" s="3"/>
      <c r="E224" s="63"/>
      <c r="F224" s="313"/>
      <c r="G224" s="314"/>
      <c r="H224" s="314"/>
      <c r="I224" s="314"/>
      <c r="J224" s="314"/>
      <c r="K224" s="314"/>
      <c r="L224" s="314"/>
      <c r="M224" s="314"/>
      <c r="N224" s="314"/>
      <c r="O224" s="315"/>
      <c r="P224" s="321" t="str">
        <f t="shared" si="22"/>
        <v xml:space="preserve"> </v>
      </c>
      <c r="Q224" s="70"/>
      <c r="R224" s="314"/>
      <c r="S224" s="314"/>
      <c r="T224" s="315"/>
      <c r="U224" s="325" t="str">
        <f t="shared" si="23"/>
        <v/>
      </c>
      <c r="V224" s="330"/>
      <c r="W224" s="331"/>
      <c r="X224" s="331"/>
      <c r="Y224" s="332"/>
      <c r="Z224" s="113" t="str">
        <f t="shared" si="24"/>
        <v/>
      </c>
      <c r="AA224" s="46" t="str">
        <f t="shared" si="25"/>
        <v/>
      </c>
      <c r="AB224" s="46" t="str">
        <f t="shared" si="26"/>
        <v/>
      </c>
      <c r="AC224" s="45"/>
      <c r="AD224" s="26"/>
      <c r="AE224" s="26"/>
      <c r="AF224" s="27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</row>
    <row r="225" spans="1:219" ht="20.100000000000001" customHeight="1" x14ac:dyDescent="0.3">
      <c r="A225" s="17">
        <v>221</v>
      </c>
      <c r="B225" s="1"/>
      <c r="C225" s="3"/>
      <c r="D225" s="3"/>
      <c r="E225" s="63"/>
      <c r="F225" s="313"/>
      <c r="G225" s="314"/>
      <c r="H225" s="314"/>
      <c r="I225" s="314"/>
      <c r="J225" s="314"/>
      <c r="K225" s="314"/>
      <c r="L225" s="314"/>
      <c r="M225" s="314"/>
      <c r="N225" s="314"/>
      <c r="O225" s="315"/>
      <c r="P225" s="321" t="str">
        <f t="shared" si="22"/>
        <v xml:space="preserve"> </v>
      </c>
      <c r="Q225" s="70"/>
      <c r="R225" s="314"/>
      <c r="S225" s="314"/>
      <c r="T225" s="315"/>
      <c r="U225" s="325" t="str">
        <f t="shared" si="23"/>
        <v/>
      </c>
      <c r="V225" s="330"/>
      <c r="W225" s="331"/>
      <c r="X225" s="331"/>
      <c r="Y225" s="332"/>
      <c r="Z225" s="113" t="str">
        <f t="shared" si="24"/>
        <v/>
      </c>
      <c r="AA225" s="46" t="str">
        <f t="shared" si="25"/>
        <v/>
      </c>
      <c r="AB225" s="46" t="str">
        <f t="shared" si="26"/>
        <v/>
      </c>
      <c r="AC225" s="45"/>
      <c r="AD225" s="26"/>
      <c r="AE225" s="26"/>
      <c r="AF225" s="27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</row>
    <row r="226" spans="1:219" ht="20.100000000000001" customHeight="1" x14ac:dyDescent="0.3">
      <c r="A226" s="17">
        <v>222</v>
      </c>
      <c r="B226" s="1"/>
      <c r="C226" s="3"/>
      <c r="D226" s="3"/>
      <c r="E226" s="63"/>
      <c r="F226" s="313"/>
      <c r="G226" s="314"/>
      <c r="H226" s="314"/>
      <c r="I226" s="314"/>
      <c r="J226" s="314"/>
      <c r="K226" s="314"/>
      <c r="L226" s="314"/>
      <c r="M226" s="314"/>
      <c r="N226" s="314"/>
      <c r="O226" s="315"/>
      <c r="P226" s="321" t="str">
        <f t="shared" si="22"/>
        <v xml:space="preserve"> </v>
      </c>
      <c r="Q226" s="70"/>
      <c r="R226" s="314"/>
      <c r="S226" s="314"/>
      <c r="T226" s="315"/>
      <c r="U226" s="325" t="str">
        <f t="shared" si="23"/>
        <v/>
      </c>
      <c r="V226" s="330"/>
      <c r="W226" s="331"/>
      <c r="X226" s="331"/>
      <c r="Y226" s="332"/>
      <c r="Z226" s="113" t="str">
        <f t="shared" si="24"/>
        <v/>
      </c>
      <c r="AA226" s="46" t="str">
        <f t="shared" si="25"/>
        <v/>
      </c>
      <c r="AB226" s="46" t="str">
        <f t="shared" si="26"/>
        <v/>
      </c>
      <c r="AC226" s="45"/>
      <c r="AD226" s="26"/>
      <c r="AE226" s="26"/>
      <c r="AF226" s="27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</row>
    <row r="227" spans="1:219" ht="20.100000000000001" customHeight="1" x14ac:dyDescent="0.3">
      <c r="A227" s="17">
        <v>223</v>
      </c>
      <c r="B227" s="1"/>
      <c r="C227" s="3"/>
      <c r="D227" s="3"/>
      <c r="E227" s="63"/>
      <c r="F227" s="313"/>
      <c r="G227" s="314"/>
      <c r="H227" s="314"/>
      <c r="I227" s="314"/>
      <c r="J227" s="314"/>
      <c r="K227" s="314"/>
      <c r="L227" s="314"/>
      <c r="M227" s="314"/>
      <c r="N227" s="314"/>
      <c r="O227" s="315"/>
      <c r="P227" s="321" t="str">
        <f t="shared" si="22"/>
        <v xml:space="preserve"> </v>
      </c>
      <c r="Q227" s="70"/>
      <c r="R227" s="314"/>
      <c r="S227" s="314"/>
      <c r="T227" s="315"/>
      <c r="U227" s="325" t="str">
        <f t="shared" si="23"/>
        <v/>
      </c>
      <c r="V227" s="330"/>
      <c r="W227" s="331"/>
      <c r="X227" s="331"/>
      <c r="Y227" s="332"/>
      <c r="Z227" s="113" t="str">
        <f t="shared" si="24"/>
        <v/>
      </c>
      <c r="AA227" s="46" t="str">
        <f t="shared" si="25"/>
        <v/>
      </c>
      <c r="AB227" s="46" t="str">
        <f t="shared" si="26"/>
        <v/>
      </c>
      <c r="AC227" s="45"/>
      <c r="AD227" s="26"/>
      <c r="AE227" s="26"/>
      <c r="AF227" s="27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</row>
    <row r="228" spans="1:219" ht="20.100000000000001" customHeight="1" x14ac:dyDescent="0.3">
      <c r="A228" s="17">
        <v>224</v>
      </c>
      <c r="B228" s="1"/>
      <c r="C228" s="3"/>
      <c r="D228" s="3"/>
      <c r="E228" s="63"/>
      <c r="F228" s="313"/>
      <c r="G228" s="314"/>
      <c r="H228" s="314"/>
      <c r="I228" s="314"/>
      <c r="J228" s="314"/>
      <c r="K228" s="314"/>
      <c r="L228" s="314"/>
      <c r="M228" s="314"/>
      <c r="N228" s="314"/>
      <c r="O228" s="315"/>
      <c r="P228" s="321" t="str">
        <f t="shared" si="22"/>
        <v xml:space="preserve"> </v>
      </c>
      <c r="Q228" s="70"/>
      <c r="R228" s="314"/>
      <c r="S228" s="314"/>
      <c r="T228" s="315"/>
      <c r="U228" s="325" t="str">
        <f t="shared" si="23"/>
        <v/>
      </c>
      <c r="V228" s="330"/>
      <c r="W228" s="331"/>
      <c r="X228" s="331"/>
      <c r="Y228" s="332"/>
      <c r="Z228" s="113" t="str">
        <f t="shared" si="24"/>
        <v/>
      </c>
      <c r="AA228" s="46" t="str">
        <f t="shared" si="25"/>
        <v/>
      </c>
      <c r="AB228" s="46" t="str">
        <f t="shared" si="26"/>
        <v/>
      </c>
      <c r="AC228" s="45"/>
      <c r="AD228" s="26"/>
      <c r="AE228" s="26"/>
      <c r="AF228" s="27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</row>
    <row r="229" spans="1:219" ht="20.100000000000001" customHeight="1" x14ac:dyDescent="0.3">
      <c r="A229" s="17">
        <v>225</v>
      </c>
      <c r="B229" s="1"/>
      <c r="C229" s="3"/>
      <c r="D229" s="3"/>
      <c r="E229" s="63"/>
      <c r="F229" s="313"/>
      <c r="G229" s="314"/>
      <c r="H229" s="314"/>
      <c r="I229" s="314"/>
      <c r="J229" s="314"/>
      <c r="K229" s="314"/>
      <c r="L229" s="314"/>
      <c r="M229" s="314"/>
      <c r="N229" s="314"/>
      <c r="O229" s="315"/>
      <c r="P229" s="321" t="str">
        <f t="shared" si="22"/>
        <v xml:space="preserve"> </v>
      </c>
      <c r="Q229" s="70"/>
      <c r="R229" s="314"/>
      <c r="S229" s="314"/>
      <c r="T229" s="315"/>
      <c r="U229" s="325" t="str">
        <f t="shared" si="23"/>
        <v/>
      </c>
      <c r="V229" s="330"/>
      <c r="W229" s="331"/>
      <c r="X229" s="331"/>
      <c r="Y229" s="332"/>
      <c r="Z229" s="113" t="str">
        <f t="shared" si="24"/>
        <v/>
      </c>
      <c r="AA229" s="46" t="str">
        <f t="shared" si="25"/>
        <v/>
      </c>
      <c r="AB229" s="46" t="str">
        <f t="shared" si="26"/>
        <v/>
      </c>
      <c r="AC229" s="45"/>
      <c r="AD229" s="26"/>
      <c r="AE229" s="26"/>
      <c r="AF229" s="27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</row>
    <row r="230" spans="1:219" ht="20.100000000000001" customHeight="1" x14ac:dyDescent="0.3">
      <c r="A230" s="17">
        <v>226</v>
      </c>
      <c r="B230" s="1"/>
      <c r="C230" s="3"/>
      <c r="D230" s="3"/>
      <c r="E230" s="63"/>
      <c r="F230" s="313"/>
      <c r="G230" s="314"/>
      <c r="H230" s="314"/>
      <c r="I230" s="314"/>
      <c r="J230" s="314"/>
      <c r="K230" s="314"/>
      <c r="L230" s="314"/>
      <c r="M230" s="314"/>
      <c r="N230" s="314"/>
      <c r="O230" s="315"/>
      <c r="P230" s="321" t="str">
        <f t="shared" si="22"/>
        <v xml:space="preserve"> </v>
      </c>
      <c r="Q230" s="70"/>
      <c r="R230" s="314"/>
      <c r="S230" s="314"/>
      <c r="T230" s="315"/>
      <c r="U230" s="325" t="str">
        <f t="shared" si="23"/>
        <v/>
      </c>
      <c r="V230" s="330"/>
      <c r="W230" s="331"/>
      <c r="X230" s="331"/>
      <c r="Y230" s="332"/>
      <c r="Z230" s="113" t="str">
        <f t="shared" si="24"/>
        <v/>
      </c>
      <c r="AA230" s="46" t="str">
        <f t="shared" si="25"/>
        <v/>
      </c>
      <c r="AB230" s="46" t="str">
        <f t="shared" si="26"/>
        <v/>
      </c>
      <c r="AC230" s="45"/>
      <c r="AD230" s="26"/>
      <c r="AE230" s="26"/>
      <c r="AF230" s="27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</row>
    <row r="231" spans="1:219" ht="20.100000000000001" customHeight="1" x14ac:dyDescent="0.3">
      <c r="A231" s="17">
        <v>227</v>
      </c>
      <c r="B231" s="1"/>
      <c r="C231" s="3"/>
      <c r="D231" s="3"/>
      <c r="E231" s="63"/>
      <c r="F231" s="313"/>
      <c r="G231" s="314"/>
      <c r="H231" s="314"/>
      <c r="I231" s="314"/>
      <c r="J231" s="314"/>
      <c r="K231" s="314"/>
      <c r="L231" s="314"/>
      <c r="M231" s="314"/>
      <c r="N231" s="314"/>
      <c r="O231" s="315"/>
      <c r="P231" s="321" t="str">
        <f t="shared" si="22"/>
        <v xml:space="preserve"> </v>
      </c>
      <c r="Q231" s="70"/>
      <c r="R231" s="314"/>
      <c r="S231" s="314"/>
      <c r="T231" s="315"/>
      <c r="U231" s="325" t="str">
        <f t="shared" si="23"/>
        <v/>
      </c>
      <c r="V231" s="330"/>
      <c r="W231" s="331"/>
      <c r="X231" s="331"/>
      <c r="Y231" s="332"/>
      <c r="Z231" s="113" t="str">
        <f t="shared" si="24"/>
        <v/>
      </c>
      <c r="AA231" s="46" t="str">
        <f t="shared" si="25"/>
        <v/>
      </c>
      <c r="AB231" s="46" t="str">
        <f t="shared" si="26"/>
        <v/>
      </c>
      <c r="AC231" s="45"/>
      <c r="AD231" s="26"/>
      <c r="AE231" s="26"/>
      <c r="AF231" s="27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</row>
    <row r="232" spans="1:219" ht="20.100000000000001" customHeight="1" x14ac:dyDescent="0.3">
      <c r="A232" s="17">
        <v>228</v>
      </c>
      <c r="B232" s="1"/>
      <c r="C232" s="3"/>
      <c r="D232" s="3"/>
      <c r="E232" s="63"/>
      <c r="F232" s="313"/>
      <c r="G232" s="314"/>
      <c r="H232" s="314"/>
      <c r="I232" s="314"/>
      <c r="J232" s="314"/>
      <c r="K232" s="314"/>
      <c r="L232" s="314"/>
      <c r="M232" s="314"/>
      <c r="N232" s="314"/>
      <c r="O232" s="315"/>
      <c r="P232" s="321" t="str">
        <f t="shared" si="22"/>
        <v xml:space="preserve"> </v>
      </c>
      <c r="Q232" s="70"/>
      <c r="R232" s="314"/>
      <c r="S232" s="314"/>
      <c r="T232" s="315"/>
      <c r="U232" s="325" t="str">
        <f t="shared" si="23"/>
        <v/>
      </c>
      <c r="V232" s="330"/>
      <c r="W232" s="331"/>
      <c r="X232" s="331"/>
      <c r="Y232" s="332"/>
      <c r="Z232" s="113" t="str">
        <f t="shared" si="24"/>
        <v/>
      </c>
      <c r="AA232" s="46" t="str">
        <f t="shared" si="25"/>
        <v/>
      </c>
      <c r="AB232" s="46" t="str">
        <f t="shared" si="26"/>
        <v/>
      </c>
      <c r="AC232" s="45"/>
      <c r="AD232" s="26"/>
      <c r="AE232" s="26"/>
      <c r="AF232" s="27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</row>
    <row r="233" spans="1:219" ht="20.100000000000001" customHeight="1" x14ac:dyDescent="0.3">
      <c r="A233" s="17">
        <v>229</v>
      </c>
      <c r="B233" s="1"/>
      <c r="C233" s="3"/>
      <c r="D233" s="3"/>
      <c r="E233" s="63"/>
      <c r="F233" s="313"/>
      <c r="G233" s="314"/>
      <c r="H233" s="314"/>
      <c r="I233" s="314"/>
      <c r="J233" s="314"/>
      <c r="K233" s="314"/>
      <c r="L233" s="314"/>
      <c r="M233" s="314"/>
      <c r="N233" s="314"/>
      <c r="O233" s="315"/>
      <c r="P233" s="321" t="str">
        <f t="shared" si="22"/>
        <v xml:space="preserve"> </v>
      </c>
      <c r="Q233" s="70"/>
      <c r="R233" s="314"/>
      <c r="S233" s="314"/>
      <c r="T233" s="315"/>
      <c r="U233" s="325" t="str">
        <f t="shared" si="23"/>
        <v/>
      </c>
      <c r="V233" s="330"/>
      <c r="W233" s="331"/>
      <c r="X233" s="331"/>
      <c r="Y233" s="332"/>
      <c r="Z233" s="113" t="str">
        <f t="shared" si="24"/>
        <v/>
      </c>
      <c r="AA233" s="46" t="str">
        <f t="shared" si="25"/>
        <v/>
      </c>
      <c r="AB233" s="46" t="str">
        <f t="shared" si="26"/>
        <v/>
      </c>
      <c r="AC233" s="45"/>
      <c r="AD233" s="26"/>
      <c r="AE233" s="26"/>
      <c r="AF233" s="27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</row>
    <row r="234" spans="1:219" ht="20.100000000000001" customHeight="1" x14ac:dyDescent="0.3">
      <c r="A234" s="17">
        <v>230</v>
      </c>
      <c r="B234" s="1"/>
      <c r="C234" s="3"/>
      <c r="D234" s="3"/>
      <c r="E234" s="63"/>
      <c r="F234" s="313"/>
      <c r="G234" s="314"/>
      <c r="H234" s="314"/>
      <c r="I234" s="314"/>
      <c r="J234" s="314"/>
      <c r="K234" s="314"/>
      <c r="L234" s="314"/>
      <c r="M234" s="314"/>
      <c r="N234" s="314"/>
      <c r="O234" s="315"/>
      <c r="P234" s="321" t="str">
        <f t="shared" si="22"/>
        <v xml:space="preserve"> </v>
      </c>
      <c r="Q234" s="70"/>
      <c r="R234" s="314"/>
      <c r="S234" s="314"/>
      <c r="T234" s="315"/>
      <c r="U234" s="325" t="str">
        <f t="shared" si="23"/>
        <v/>
      </c>
      <c r="V234" s="330"/>
      <c r="W234" s="331"/>
      <c r="X234" s="331"/>
      <c r="Y234" s="332"/>
      <c r="Z234" s="113" t="str">
        <f t="shared" si="24"/>
        <v/>
      </c>
      <c r="AA234" s="46" t="str">
        <f t="shared" si="25"/>
        <v/>
      </c>
      <c r="AB234" s="46" t="str">
        <f t="shared" si="26"/>
        <v/>
      </c>
      <c r="AC234" s="45"/>
      <c r="AD234" s="26"/>
      <c r="AE234" s="26"/>
      <c r="AF234" s="27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</row>
    <row r="235" spans="1:219" ht="20.100000000000001" customHeight="1" x14ac:dyDescent="0.3">
      <c r="A235" s="17">
        <v>231</v>
      </c>
      <c r="B235" s="1"/>
      <c r="C235" s="3"/>
      <c r="D235" s="3"/>
      <c r="E235" s="63"/>
      <c r="F235" s="313"/>
      <c r="G235" s="314"/>
      <c r="H235" s="314"/>
      <c r="I235" s="314"/>
      <c r="J235" s="314"/>
      <c r="K235" s="314"/>
      <c r="L235" s="314"/>
      <c r="M235" s="314"/>
      <c r="N235" s="314"/>
      <c r="O235" s="315"/>
      <c r="P235" s="321" t="str">
        <f t="shared" si="22"/>
        <v xml:space="preserve"> </v>
      </c>
      <c r="Q235" s="70"/>
      <c r="R235" s="314"/>
      <c r="S235" s="314"/>
      <c r="T235" s="315"/>
      <c r="U235" s="325" t="str">
        <f t="shared" si="23"/>
        <v/>
      </c>
      <c r="V235" s="330"/>
      <c r="W235" s="331"/>
      <c r="X235" s="331"/>
      <c r="Y235" s="332"/>
      <c r="Z235" s="113" t="str">
        <f t="shared" si="24"/>
        <v/>
      </c>
      <c r="AA235" s="46" t="str">
        <f t="shared" si="25"/>
        <v/>
      </c>
      <c r="AB235" s="46" t="str">
        <f t="shared" si="26"/>
        <v/>
      </c>
      <c r="AC235" s="45"/>
      <c r="AD235" s="26"/>
      <c r="AE235" s="26"/>
      <c r="AF235" s="27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</row>
    <row r="236" spans="1:219" ht="20.100000000000001" customHeight="1" x14ac:dyDescent="0.3">
      <c r="A236" s="17">
        <v>232</v>
      </c>
      <c r="B236" s="1"/>
      <c r="C236" s="3"/>
      <c r="D236" s="3"/>
      <c r="E236" s="63"/>
      <c r="F236" s="313"/>
      <c r="G236" s="314"/>
      <c r="H236" s="314"/>
      <c r="I236" s="314"/>
      <c r="J236" s="314"/>
      <c r="K236" s="314"/>
      <c r="L236" s="314"/>
      <c r="M236" s="314"/>
      <c r="N236" s="314"/>
      <c r="O236" s="315"/>
      <c r="P236" s="321" t="str">
        <f t="shared" si="22"/>
        <v xml:space="preserve"> </v>
      </c>
      <c r="Q236" s="70"/>
      <c r="R236" s="314"/>
      <c r="S236" s="314"/>
      <c r="T236" s="315"/>
      <c r="U236" s="325" t="str">
        <f t="shared" si="23"/>
        <v/>
      </c>
      <c r="V236" s="330"/>
      <c r="W236" s="331"/>
      <c r="X236" s="331"/>
      <c r="Y236" s="332"/>
      <c r="Z236" s="113" t="str">
        <f t="shared" si="24"/>
        <v/>
      </c>
      <c r="AA236" s="46" t="str">
        <f t="shared" si="25"/>
        <v/>
      </c>
      <c r="AB236" s="46" t="str">
        <f t="shared" si="26"/>
        <v/>
      </c>
      <c r="AC236" s="45"/>
      <c r="AD236" s="26"/>
      <c r="AE236" s="26"/>
      <c r="AF236" s="27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</row>
    <row r="237" spans="1:219" ht="20.100000000000001" customHeight="1" x14ac:dyDescent="0.3">
      <c r="A237" s="17">
        <v>233</v>
      </c>
      <c r="B237" s="1"/>
      <c r="C237" s="3"/>
      <c r="D237" s="3"/>
      <c r="E237" s="63"/>
      <c r="F237" s="313"/>
      <c r="G237" s="314"/>
      <c r="H237" s="314"/>
      <c r="I237" s="314"/>
      <c r="J237" s="314"/>
      <c r="K237" s="314"/>
      <c r="L237" s="314"/>
      <c r="M237" s="314"/>
      <c r="N237" s="314"/>
      <c r="O237" s="315"/>
      <c r="P237" s="321" t="str">
        <f t="shared" si="22"/>
        <v xml:space="preserve"> </v>
      </c>
      <c r="Q237" s="70"/>
      <c r="R237" s="314"/>
      <c r="S237" s="314"/>
      <c r="T237" s="315"/>
      <c r="U237" s="325" t="str">
        <f t="shared" si="23"/>
        <v/>
      </c>
      <c r="V237" s="330"/>
      <c r="W237" s="331"/>
      <c r="X237" s="331"/>
      <c r="Y237" s="332"/>
      <c r="Z237" s="113" t="str">
        <f t="shared" si="24"/>
        <v/>
      </c>
      <c r="AA237" s="46" t="str">
        <f t="shared" si="25"/>
        <v/>
      </c>
      <c r="AB237" s="46" t="str">
        <f t="shared" si="26"/>
        <v/>
      </c>
      <c r="AC237" s="45"/>
      <c r="AD237" s="26"/>
      <c r="AE237" s="26"/>
      <c r="AF237" s="27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</row>
    <row r="238" spans="1:219" ht="20.100000000000001" customHeight="1" x14ac:dyDescent="0.3">
      <c r="A238" s="17">
        <v>234</v>
      </c>
      <c r="B238" s="1"/>
      <c r="C238" s="3"/>
      <c r="D238" s="3"/>
      <c r="E238" s="63"/>
      <c r="F238" s="313"/>
      <c r="G238" s="314"/>
      <c r="H238" s="314"/>
      <c r="I238" s="314"/>
      <c r="J238" s="314"/>
      <c r="K238" s="314"/>
      <c r="L238" s="314"/>
      <c r="M238" s="314"/>
      <c r="N238" s="314"/>
      <c r="O238" s="315"/>
      <c r="P238" s="321" t="str">
        <f t="shared" si="22"/>
        <v xml:space="preserve"> </v>
      </c>
      <c r="Q238" s="70"/>
      <c r="R238" s="314"/>
      <c r="S238" s="314"/>
      <c r="T238" s="315"/>
      <c r="U238" s="325" t="str">
        <f t="shared" si="23"/>
        <v/>
      </c>
      <c r="V238" s="330"/>
      <c r="W238" s="331"/>
      <c r="X238" s="331"/>
      <c r="Y238" s="332"/>
      <c r="Z238" s="113" t="str">
        <f t="shared" si="24"/>
        <v/>
      </c>
      <c r="AA238" s="46" t="str">
        <f t="shared" si="25"/>
        <v/>
      </c>
      <c r="AB238" s="46" t="str">
        <f t="shared" si="26"/>
        <v/>
      </c>
      <c r="AC238" s="45"/>
      <c r="AD238" s="26"/>
      <c r="AE238" s="26"/>
      <c r="AF238" s="27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</row>
    <row r="239" spans="1:219" ht="20.100000000000001" customHeight="1" x14ac:dyDescent="0.3">
      <c r="A239" s="17">
        <v>235</v>
      </c>
      <c r="B239" s="1"/>
      <c r="C239" s="3"/>
      <c r="D239" s="3"/>
      <c r="E239" s="63"/>
      <c r="F239" s="313"/>
      <c r="G239" s="314"/>
      <c r="H239" s="314"/>
      <c r="I239" s="314"/>
      <c r="J239" s="314"/>
      <c r="K239" s="314"/>
      <c r="L239" s="314"/>
      <c r="M239" s="314"/>
      <c r="N239" s="314"/>
      <c r="O239" s="315"/>
      <c r="P239" s="321" t="str">
        <f t="shared" ref="P239:P302" si="27">IF(SUM(F239:O239)&gt;0,SUM(F239:O239)," ")</f>
        <v xml:space="preserve"> </v>
      </c>
      <c r="Q239" s="70"/>
      <c r="R239" s="314"/>
      <c r="S239" s="314"/>
      <c r="T239" s="315"/>
      <c r="U239" s="325" t="str">
        <f t="shared" ref="U239:U302" si="28">IF(SUM(R239:T239)&gt;0,SUM(R239:T239),"")</f>
        <v/>
      </c>
      <c r="V239" s="330"/>
      <c r="W239" s="331"/>
      <c r="X239" s="331"/>
      <c r="Y239" s="332"/>
      <c r="Z239" s="113" t="str">
        <f t="shared" ref="Z239:Z302" si="29">IF(SUM(V239:Y239)&gt;0,IF(E239&lt;&gt;"",SUM(X239:Y239),SUM(V239:Y239)),"")</f>
        <v/>
      </c>
      <c r="AA239" s="46" t="str">
        <f t="shared" ref="AA239:AA302" si="30">IF(SUM(F239:O239)+SUM(R239:T239)+SUM(V239:Y239)&gt;0,IF(E239&lt;&gt;"",SUM(F239:O239)+SUM(R239:T239)+SUM(X239:Y239),SUM(F239:O239)+SUM(R239:T239)+SUM(V239:Y239)),"")</f>
        <v/>
      </c>
      <c r="AB239" s="46" t="str">
        <f t="shared" ref="AB239:AB302" si="31">IF(AA239&lt;&gt;"",IF(E239&lt;&gt;"",VLOOKUP(AA239,$AD$17:$AE$22,2),VLOOKUP(AA239,$AD$6:$AE$11,2)),"")</f>
        <v/>
      </c>
      <c r="AC239" s="45"/>
      <c r="AD239" s="26"/>
      <c r="AE239" s="26"/>
      <c r="AF239" s="27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</row>
    <row r="240" spans="1:219" ht="20.100000000000001" customHeight="1" x14ac:dyDescent="0.3">
      <c r="A240" s="17">
        <v>236</v>
      </c>
      <c r="B240" s="1"/>
      <c r="C240" s="3"/>
      <c r="D240" s="3"/>
      <c r="E240" s="63"/>
      <c r="F240" s="313"/>
      <c r="G240" s="314"/>
      <c r="H240" s="314"/>
      <c r="I240" s="314"/>
      <c r="J240" s="314"/>
      <c r="K240" s="314"/>
      <c r="L240" s="314"/>
      <c r="M240" s="314"/>
      <c r="N240" s="314"/>
      <c r="O240" s="315"/>
      <c r="P240" s="321" t="str">
        <f t="shared" si="27"/>
        <v xml:space="preserve"> </v>
      </c>
      <c r="Q240" s="70"/>
      <c r="R240" s="314"/>
      <c r="S240" s="314"/>
      <c r="T240" s="315"/>
      <c r="U240" s="325" t="str">
        <f t="shared" si="28"/>
        <v/>
      </c>
      <c r="V240" s="330"/>
      <c r="W240" s="331"/>
      <c r="X240" s="331"/>
      <c r="Y240" s="332"/>
      <c r="Z240" s="113" t="str">
        <f t="shared" si="29"/>
        <v/>
      </c>
      <c r="AA240" s="46" t="str">
        <f t="shared" si="30"/>
        <v/>
      </c>
      <c r="AB240" s="46" t="str">
        <f t="shared" si="31"/>
        <v/>
      </c>
      <c r="AC240" s="45"/>
      <c r="AD240" s="26"/>
      <c r="AE240" s="26"/>
      <c r="AF240" s="27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</row>
    <row r="241" spans="1:219" ht="20.100000000000001" customHeight="1" x14ac:dyDescent="0.3">
      <c r="A241" s="17">
        <v>237</v>
      </c>
      <c r="B241" s="1"/>
      <c r="C241" s="3"/>
      <c r="D241" s="3"/>
      <c r="E241" s="63"/>
      <c r="F241" s="313"/>
      <c r="G241" s="314"/>
      <c r="H241" s="314"/>
      <c r="I241" s="314"/>
      <c r="J241" s="314"/>
      <c r="K241" s="314"/>
      <c r="L241" s="314"/>
      <c r="M241" s="314"/>
      <c r="N241" s="314"/>
      <c r="O241" s="315"/>
      <c r="P241" s="321" t="str">
        <f t="shared" si="27"/>
        <v xml:space="preserve"> </v>
      </c>
      <c r="Q241" s="70"/>
      <c r="R241" s="314"/>
      <c r="S241" s="314"/>
      <c r="T241" s="315"/>
      <c r="U241" s="325" t="str">
        <f t="shared" si="28"/>
        <v/>
      </c>
      <c r="V241" s="330"/>
      <c r="W241" s="331"/>
      <c r="X241" s="331"/>
      <c r="Y241" s="332"/>
      <c r="Z241" s="113" t="str">
        <f t="shared" si="29"/>
        <v/>
      </c>
      <c r="AA241" s="46" t="str">
        <f t="shared" si="30"/>
        <v/>
      </c>
      <c r="AB241" s="46" t="str">
        <f t="shared" si="31"/>
        <v/>
      </c>
      <c r="AC241" s="45"/>
      <c r="AD241" s="26"/>
      <c r="AE241" s="26"/>
      <c r="AF241" s="27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</row>
    <row r="242" spans="1:219" ht="20.100000000000001" customHeight="1" x14ac:dyDescent="0.3">
      <c r="A242" s="17">
        <v>238</v>
      </c>
      <c r="B242" s="1"/>
      <c r="C242" s="3"/>
      <c r="D242" s="3"/>
      <c r="E242" s="63"/>
      <c r="F242" s="313"/>
      <c r="G242" s="314"/>
      <c r="H242" s="314"/>
      <c r="I242" s="314"/>
      <c r="J242" s="314"/>
      <c r="K242" s="314"/>
      <c r="L242" s="314"/>
      <c r="M242" s="314"/>
      <c r="N242" s="314"/>
      <c r="O242" s="315"/>
      <c r="P242" s="321" t="str">
        <f t="shared" si="27"/>
        <v xml:space="preserve"> </v>
      </c>
      <c r="Q242" s="70"/>
      <c r="R242" s="314"/>
      <c r="S242" s="314"/>
      <c r="T242" s="315"/>
      <c r="U242" s="325" t="str">
        <f t="shared" si="28"/>
        <v/>
      </c>
      <c r="V242" s="330"/>
      <c r="W242" s="331"/>
      <c r="X242" s="331"/>
      <c r="Y242" s="332"/>
      <c r="Z242" s="113" t="str">
        <f t="shared" si="29"/>
        <v/>
      </c>
      <c r="AA242" s="46" t="str">
        <f t="shared" si="30"/>
        <v/>
      </c>
      <c r="AB242" s="46" t="str">
        <f t="shared" si="31"/>
        <v/>
      </c>
      <c r="AC242" s="45"/>
      <c r="AD242" s="26"/>
      <c r="AE242" s="26"/>
      <c r="AF242" s="27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</row>
    <row r="243" spans="1:219" ht="20.100000000000001" customHeight="1" x14ac:dyDescent="0.3">
      <c r="A243" s="17">
        <v>239</v>
      </c>
      <c r="B243" s="1"/>
      <c r="C243" s="3"/>
      <c r="D243" s="3"/>
      <c r="E243" s="63"/>
      <c r="F243" s="313"/>
      <c r="G243" s="314"/>
      <c r="H243" s="314"/>
      <c r="I243" s="314"/>
      <c r="J243" s="314"/>
      <c r="K243" s="314"/>
      <c r="L243" s="314"/>
      <c r="M243" s="314"/>
      <c r="N243" s="314"/>
      <c r="O243" s="315"/>
      <c r="P243" s="321" t="str">
        <f t="shared" si="27"/>
        <v xml:space="preserve"> </v>
      </c>
      <c r="Q243" s="70"/>
      <c r="R243" s="314"/>
      <c r="S243" s="314"/>
      <c r="T243" s="315"/>
      <c r="U243" s="325" t="str">
        <f t="shared" si="28"/>
        <v/>
      </c>
      <c r="V243" s="330"/>
      <c r="W243" s="331"/>
      <c r="X243" s="331"/>
      <c r="Y243" s="332"/>
      <c r="Z243" s="113" t="str">
        <f t="shared" si="29"/>
        <v/>
      </c>
      <c r="AA243" s="46" t="str">
        <f t="shared" si="30"/>
        <v/>
      </c>
      <c r="AB243" s="46" t="str">
        <f t="shared" si="31"/>
        <v/>
      </c>
      <c r="AC243" s="45"/>
      <c r="AD243" s="26"/>
      <c r="AE243" s="26"/>
      <c r="AF243" s="27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</row>
    <row r="244" spans="1:219" ht="20.100000000000001" customHeight="1" x14ac:dyDescent="0.3">
      <c r="A244" s="17">
        <v>240</v>
      </c>
      <c r="B244" s="1"/>
      <c r="C244" s="3"/>
      <c r="D244" s="3"/>
      <c r="E244" s="63"/>
      <c r="F244" s="313"/>
      <c r="G244" s="314"/>
      <c r="H244" s="314"/>
      <c r="I244" s="314"/>
      <c r="J244" s="314"/>
      <c r="K244" s="314"/>
      <c r="L244" s="314"/>
      <c r="M244" s="314"/>
      <c r="N244" s="314"/>
      <c r="O244" s="315"/>
      <c r="P244" s="321" t="str">
        <f t="shared" si="27"/>
        <v xml:space="preserve"> </v>
      </c>
      <c r="Q244" s="70"/>
      <c r="R244" s="314"/>
      <c r="S244" s="314"/>
      <c r="T244" s="315"/>
      <c r="U244" s="325" t="str">
        <f t="shared" si="28"/>
        <v/>
      </c>
      <c r="V244" s="330"/>
      <c r="W244" s="331"/>
      <c r="X244" s="331"/>
      <c r="Y244" s="332"/>
      <c r="Z244" s="113" t="str">
        <f t="shared" si="29"/>
        <v/>
      </c>
      <c r="AA244" s="46" t="str">
        <f t="shared" si="30"/>
        <v/>
      </c>
      <c r="AB244" s="46" t="str">
        <f t="shared" si="31"/>
        <v/>
      </c>
      <c r="AC244" s="45"/>
      <c r="AD244" s="26"/>
      <c r="AE244" s="26"/>
      <c r="AF244" s="27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</row>
    <row r="245" spans="1:219" ht="20.100000000000001" customHeight="1" x14ac:dyDescent="0.3">
      <c r="A245" s="17">
        <v>241</v>
      </c>
      <c r="B245" s="1"/>
      <c r="C245" s="3"/>
      <c r="D245" s="3"/>
      <c r="E245" s="63"/>
      <c r="F245" s="313"/>
      <c r="G245" s="314"/>
      <c r="H245" s="314"/>
      <c r="I245" s="314"/>
      <c r="J245" s="314"/>
      <c r="K245" s="314"/>
      <c r="L245" s="314"/>
      <c r="M245" s="314"/>
      <c r="N245" s="314"/>
      <c r="O245" s="315"/>
      <c r="P245" s="321" t="str">
        <f t="shared" si="27"/>
        <v xml:space="preserve"> </v>
      </c>
      <c r="Q245" s="70"/>
      <c r="R245" s="314"/>
      <c r="S245" s="314"/>
      <c r="T245" s="315"/>
      <c r="U245" s="325" t="str">
        <f t="shared" si="28"/>
        <v/>
      </c>
      <c r="V245" s="330"/>
      <c r="W245" s="331"/>
      <c r="X245" s="331"/>
      <c r="Y245" s="332"/>
      <c r="Z245" s="113" t="str">
        <f t="shared" si="29"/>
        <v/>
      </c>
      <c r="AA245" s="46" t="str">
        <f t="shared" si="30"/>
        <v/>
      </c>
      <c r="AB245" s="46" t="str">
        <f t="shared" si="31"/>
        <v/>
      </c>
      <c r="AC245" s="45"/>
      <c r="AD245" s="26"/>
      <c r="AE245" s="26"/>
      <c r="AF245" s="27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</row>
    <row r="246" spans="1:219" ht="20.100000000000001" customHeight="1" x14ac:dyDescent="0.3">
      <c r="A246" s="17">
        <v>242</v>
      </c>
      <c r="B246" s="1"/>
      <c r="C246" s="3"/>
      <c r="D246" s="3"/>
      <c r="E246" s="63"/>
      <c r="F246" s="313"/>
      <c r="G246" s="314"/>
      <c r="H246" s="314"/>
      <c r="I246" s="314"/>
      <c r="J246" s="314"/>
      <c r="K246" s="314"/>
      <c r="L246" s="314"/>
      <c r="M246" s="314"/>
      <c r="N246" s="314"/>
      <c r="O246" s="315"/>
      <c r="P246" s="321" t="str">
        <f t="shared" si="27"/>
        <v xml:space="preserve"> </v>
      </c>
      <c r="Q246" s="70"/>
      <c r="R246" s="314"/>
      <c r="S246" s="314"/>
      <c r="T246" s="315"/>
      <c r="U246" s="325" t="str">
        <f t="shared" si="28"/>
        <v/>
      </c>
      <c r="V246" s="330"/>
      <c r="W246" s="331"/>
      <c r="X246" s="331"/>
      <c r="Y246" s="332"/>
      <c r="Z246" s="113" t="str">
        <f t="shared" si="29"/>
        <v/>
      </c>
      <c r="AA246" s="46" t="str">
        <f t="shared" si="30"/>
        <v/>
      </c>
      <c r="AB246" s="46" t="str">
        <f t="shared" si="31"/>
        <v/>
      </c>
      <c r="AC246" s="45"/>
      <c r="AD246" s="26"/>
      <c r="AE246" s="26"/>
      <c r="AF246" s="27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</row>
    <row r="247" spans="1:219" ht="20.100000000000001" customHeight="1" x14ac:dyDescent="0.3">
      <c r="A247" s="17">
        <v>243</v>
      </c>
      <c r="B247" s="1"/>
      <c r="C247" s="3"/>
      <c r="D247" s="3"/>
      <c r="E247" s="63"/>
      <c r="F247" s="313"/>
      <c r="G247" s="314"/>
      <c r="H247" s="314"/>
      <c r="I247" s="314"/>
      <c r="J247" s="314"/>
      <c r="K247" s="314"/>
      <c r="L247" s="314"/>
      <c r="M247" s="314"/>
      <c r="N247" s="314"/>
      <c r="O247" s="315"/>
      <c r="P247" s="321" t="str">
        <f t="shared" si="27"/>
        <v xml:space="preserve"> </v>
      </c>
      <c r="Q247" s="70"/>
      <c r="R247" s="314"/>
      <c r="S247" s="314"/>
      <c r="T247" s="315"/>
      <c r="U247" s="325" t="str">
        <f t="shared" si="28"/>
        <v/>
      </c>
      <c r="V247" s="330"/>
      <c r="W247" s="331"/>
      <c r="X247" s="331"/>
      <c r="Y247" s="332"/>
      <c r="Z247" s="113" t="str">
        <f t="shared" si="29"/>
        <v/>
      </c>
      <c r="AA247" s="46" t="str">
        <f t="shared" si="30"/>
        <v/>
      </c>
      <c r="AB247" s="46" t="str">
        <f t="shared" si="31"/>
        <v/>
      </c>
      <c r="AC247" s="45"/>
      <c r="AD247" s="26"/>
      <c r="AE247" s="26"/>
      <c r="AF247" s="27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</row>
    <row r="248" spans="1:219" ht="20.100000000000001" customHeight="1" x14ac:dyDescent="0.3">
      <c r="A248" s="17">
        <v>244</v>
      </c>
      <c r="B248" s="1"/>
      <c r="C248" s="3"/>
      <c r="D248" s="3"/>
      <c r="E248" s="63"/>
      <c r="F248" s="313"/>
      <c r="G248" s="314"/>
      <c r="H248" s="314"/>
      <c r="I248" s="314"/>
      <c r="J248" s="314"/>
      <c r="K248" s="314"/>
      <c r="L248" s="314"/>
      <c r="M248" s="314"/>
      <c r="N248" s="314"/>
      <c r="O248" s="315"/>
      <c r="P248" s="321" t="str">
        <f t="shared" si="27"/>
        <v xml:space="preserve"> </v>
      </c>
      <c r="Q248" s="70"/>
      <c r="R248" s="314"/>
      <c r="S248" s="314"/>
      <c r="T248" s="315"/>
      <c r="U248" s="325" t="str">
        <f t="shared" si="28"/>
        <v/>
      </c>
      <c r="V248" s="330"/>
      <c r="W248" s="331"/>
      <c r="X248" s="331"/>
      <c r="Y248" s="332"/>
      <c r="Z248" s="113" t="str">
        <f t="shared" si="29"/>
        <v/>
      </c>
      <c r="AA248" s="46" t="str">
        <f t="shared" si="30"/>
        <v/>
      </c>
      <c r="AB248" s="46" t="str">
        <f t="shared" si="31"/>
        <v/>
      </c>
      <c r="AC248" s="45"/>
      <c r="AD248" s="26"/>
      <c r="AE248" s="26"/>
      <c r="AF248" s="27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</row>
    <row r="249" spans="1:219" ht="20.100000000000001" customHeight="1" x14ac:dyDescent="0.3">
      <c r="A249" s="17">
        <v>245</v>
      </c>
      <c r="B249" s="1"/>
      <c r="C249" s="3"/>
      <c r="D249" s="3"/>
      <c r="E249" s="63"/>
      <c r="F249" s="313"/>
      <c r="G249" s="314"/>
      <c r="H249" s="314"/>
      <c r="I249" s="314"/>
      <c r="J249" s="314"/>
      <c r="K249" s="314"/>
      <c r="L249" s="314"/>
      <c r="M249" s="314"/>
      <c r="N249" s="314"/>
      <c r="O249" s="315"/>
      <c r="P249" s="321" t="str">
        <f t="shared" si="27"/>
        <v xml:space="preserve"> </v>
      </c>
      <c r="Q249" s="70"/>
      <c r="R249" s="314"/>
      <c r="S249" s="314"/>
      <c r="T249" s="315"/>
      <c r="U249" s="325" t="str">
        <f t="shared" si="28"/>
        <v/>
      </c>
      <c r="V249" s="330"/>
      <c r="W249" s="331"/>
      <c r="X249" s="331"/>
      <c r="Y249" s="332"/>
      <c r="Z249" s="113" t="str">
        <f t="shared" si="29"/>
        <v/>
      </c>
      <c r="AA249" s="46" t="str">
        <f t="shared" si="30"/>
        <v/>
      </c>
      <c r="AB249" s="46" t="str">
        <f t="shared" si="31"/>
        <v/>
      </c>
      <c r="AC249" s="45"/>
      <c r="AD249" s="26"/>
      <c r="AE249" s="26"/>
      <c r="AF249" s="27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</row>
    <row r="250" spans="1:219" ht="20.100000000000001" customHeight="1" x14ac:dyDescent="0.3">
      <c r="A250" s="17">
        <v>246</v>
      </c>
      <c r="B250" s="1"/>
      <c r="C250" s="3"/>
      <c r="D250" s="3"/>
      <c r="E250" s="63"/>
      <c r="F250" s="313"/>
      <c r="G250" s="314"/>
      <c r="H250" s="314"/>
      <c r="I250" s="314"/>
      <c r="J250" s="314"/>
      <c r="K250" s="314"/>
      <c r="L250" s="314"/>
      <c r="M250" s="314"/>
      <c r="N250" s="314"/>
      <c r="O250" s="315"/>
      <c r="P250" s="321" t="str">
        <f t="shared" si="27"/>
        <v xml:space="preserve"> </v>
      </c>
      <c r="Q250" s="70"/>
      <c r="R250" s="314"/>
      <c r="S250" s="314"/>
      <c r="T250" s="315"/>
      <c r="U250" s="325" t="str">
        <f t="shared" si="28"/>
        <v/>
      </c>
      <c r="V250" s="330"/>
      <c r="W250" s="331"/>
      <c r="X250" s="331"/>
      <c r="Y250" s="332"/>
      <c r="Z250" s="113" t="str">
        <f t="shared" si="29"/>
        <v/>
      </c>
      <c r="AA250" s="46" t="str">
        <f t="shared" si="30"/>
        <v/>
      </c>
      <c r="AB250" s="46" t="str">
        <f t="shared" si="31"/>
        <v/>
      </c>
      <c r="AC250" s="45"/>
      <c r="AD250" s="26"/>
      <c r="AE250" s="26"/>
      <c r="AF250" s="27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</row>
    <row r="251" spans="1:219" ht="20.100000000000001" customHeight="1" x14ac:dyDescent="0.3">
      <c r="A251" s="17">
        <v>247</v>
      </c>
      <c r="B251" s="1"/>
      <c r="C251" s="3"/>
      <c r="D251" s="3"/>
      <c r="E251" s="63"/>
      <c r="F251" s="313"/>
      <c r="G251" s="314"/>
      <c r="H251" s="314"/>
      <c r="I251" s="314"/>
      <c r="J251" s="314"/>
      <c r="K251" s="314"/>
      <c r="L251" s="314"/>
      <c r="M251" s="314"/>
      <c r="N251" s="314"/>
      <c r="O251" s="315"/>
      <c r="P251" s="321" t="str">
        <f t="shared" si="27"/>
        <v xml:space="preserve"> </v>
      </c>
      <c r="Q251" s="70"/>
      <c r="R251" s="314"/>
      <c r="S251" s="314"/>
      <c r="T251" s="315"/>
      <c r="U251" s="325" t="str">
        <f t="shared" si="28"/>
        <v/>
      </c>
      <c r="V251" s="330"/>
      <c r="W251" s="331"/>
      <c r="X251" s="331"/>
      <c r="Y251" s="332"/>
      <c r="Z251" s="113" t="str">
        <f t="shared" si="29"/>
        <v/>
      </c>
      <c r="AA251" s="46" t="str">
        <f t="shared" si="30"/>
        <v/>
      </c>
      <c r="AB251" s="46" t="str">
        <f t="shared" si="31"/>
        <v/>
      </c>
      <c r="AC251" s="45"/>
      <c r="AD251" s="26"/>
      <c r="AE251" s="26"/>
      <c r="AF251" s="27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</row>
    <row r="252" spans="1:219" ht="20.100000000000001" customHeight="1" x14ac:dyDescent="0.3">
      <c r="A252" s="17">
        <v>248</v>
      </c>
      <c r="B252" s="1"/>
      <c r="C252" s="3"/>
      <c r="D252" s="3"/>
      <c r="E252" s="63"/>
      <c r="F252" s="313"/>
      <c r="G252" s="314"/>
      <c r="H252" s="314"/>
      <c r="I252" s="314"/>
      <c r="J252" s="314"/>
      <c r="K252" s="314"/>
      <c r="L252" s="314"/>
      <c r="M252" s="314"/>
      <c r="N252" s="314"/>
      <c r="O252" s="315"/>
      <c r="P252" s="321" t="str">
        <f t="shared" si="27"/>
        <v xml:space="preserve"> </v>
      </c>
      <c r="Q252" s="70"/>
      <c r="R252" s="314"/>
      <c r="S252" s="314"/>
      <c r="T252" s="315"/>
      <c r="U252" s="325" t="str">
        <f t="shared" si="28"/>
        <v/>
      </c>
      <c r="V252" s="330"/>
      <c r="W252" s="331"/>
      <c r="X252" s="331"/>
      <c r="Y252" s="332"/>
      <c r="Z252" s="113" t="str">
        <f t="shared" si="29"/>
        <v/>
      </c>
      <c r="AA252" s="46" t="str">
        <f t="shared" si="30"/>
        <v/>
      </c>
      <c r="AB252" s="46" t="str">
        <f t="shared" si="31"/>
        <v/>
      </c>
      <c r="AC252" s="45"/>
      <c r="AD252" s="26"/>
      <c r="AE252" s="26"/>
      <c r="AF252" s="27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</row>
    <row r="253" spans="1:219" ht="20.100000000000001" customHeight="1" x14ac:dyDescent="0.3">
      <c r="A253" s="17">
        <v>249</v>
      </c>
      <c r="B253" s="1"/>
      <c r="C253" s="3"/>
      <c r="D253" s="3"/>
      <c r="E253" s="63"/>
      <c r="F253" s="313"/>
      <c r="G253" s="314"/>
      <c r="H253" s="314"/>
      <c r="I253" s="314"/>
      <c r="J253" s="314"/>
      <c r="K253" s="314"/>
      <c r="L253" s="314"/>
      <c r="M253" s="314"/>
      <c r="N253" s="314"/>
      <c r="O253" s="315"/>
      <c r="P253" s="321" t="str">
        <f t="shared" si="27"/>
        <v xml:space="preserve"> </v>
      </c>
      <c r="Q253" s="70"/>
      <c r="R253" s="314"/>
      <c r="S253" s="314"/>
      <c r="T253" s="315"/>
      <c r="U253" s="325" t="str">
        <f t="shared" si="28"/>
        <v/>
      </c>
      <c r="V253" s="330"/>
      <c r="W253" s="331"/>
      <c r="X253" s="331"/>
      <c r="Y253" s="332"/>
      <c r="Z253" s="113" t="str">
        <f t="shared" si="29"/>
        <v/>
      </c>
      <c r="AA253" s="46" t="str">
        <f t="shared" si="30"/>
        <v/>
      </c>
      <c r="AB253" s="46" t="str">
        <f t="shared" si="31"/>
        <v/>
      </c>
      <c r="AC253" s="45"/>
      <c r="AD253" s="26"/>
      <c r="AE253" s="26"/>
      <c r="AF253" s="27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</row>
    <row r="254" spans="1:219" ht="20.100000000000001" customHeight="1" x14ac:dyDescent="0.3">
      <c r="A254" s="17">
        <v>250</v>
      </c>
      <c r="B254" s="1"/>
      <c r="C254" s="3"/>
      <c r="D254" s="3"/>
      <c r="E254" s="63"/>
      <c r="F254" s="313"/>
      <c r="G254" s="314"/>
      <c r="H254" s="314"/>
      <c r="I254" s="314"/>
      <c r="J254" s="314"/>
      <c r="K254" s="314"/>
      <c r="L254" s="314"/>
      <c r="M254" s="314"/>
      <c r="N254" s="314"/>
      <c r="O254" s="315"/>
      <c r="P254" s="321" t="str">
        <f t="shared" si="27"/>
        <v xml:space="preserve"> </v>
      </c>
      <c r="Q254" s="70"/>
      <c r="R254" s="314"/>
      <c r="S254" s="314"/>
      <c r="T254" s="315"/>
      <c r="U254" s="325" t="str">
        <f t="shared" si="28"/>
        <v/>
      </c>
      <c r="V254" s="330"/>
      <c r="W254" s="331"/>
      <c r="X254" s="331"/>
      <c r="Y254" s="332"/>
      <c r="Z254" s="113" t="str">
        <f t="shared" si="29"/>
        <v/>
      </c>
      <c r="AA254" s="46" t="str">
        <f t="shared" si="30"/>
        <v/>
      </c>
      <c r="AB254" s="46" t="str">
        <f t="shared" si="31"/>
        <v/>
      </c>
      <c r="AC254" s="45"/>
      <c r="AD254" s="26"/>
      <c r="AE254" s="26"/>
      <c r="AF254" s="27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</row>
    <row r="255" spans="1:219" ht="20.100000000000001" customHeight="1" x14ac:dyDescent="0.3">
      <c r="A255" s="17">
        <v>251</v>
      </c>
      <c r="B255" s="1"/>
      <c r="C255" s="3"/>
      <c r="D255" s="3"/>
      <c r="E255" s="63"/>
      <c r="F255" s="313"/>
      <c r="G255" s="314"/>
      <c r="H255" s="314"/>
      <c r="I255" s="314"/>
      <c r="J255" s="314"/>
      <c r="K255" s="314"/>
      <c r="L255" s="314"/>
      <c r="M255" s="314"/>
      <c r="N255" s="314"/>
      <c r="O255" s="315"/>
      <c r="P255" s="321" t="str">
        <f t="shared" si="27"/>
        <v xml:space="preserve"> </v>
      </c>
      <c r="Q255" s="70"/>
      <c r="R255" s="314"/>
      <c r="S255" s="314"/>
      <c r="T255" s="315"/>
      <c r="U255" s="325" t="str">
        <f t="shared" si="28"/>
        <v/>
      </c>
      <c r="V255" s="330"/>
      <c r="W255" s="331"/>
      <c r="X255" s="331"/>
      <c r="Y255" s="332"/>
      <c r="Z255" s="113" t="str">
        <f t="shared" si="29"/>
        <v/>
      </c>
      <c r="AA255" s="46" t="str">
        <f t="shared" si="30"/>
        <v/>
      </c>
      <c r="AB255" s="46" t="str">
        <f t="shared" si="31"/>
        <v/>
      </c>
      <c r="AC255" s="45"/>
      <c r="AD255" s="26"/>
      <c r="AE255" s="26"/>
      <c r="AF255" s="27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</row>
    <row r="256" spans="1:219" ht="20.100000000000001" customHeight="1" x14ac:dyDescent="0.3">
      <c r="A256" s="17">
        <v>252</v>
      </c>
      <c r="B256" s="1"/>
      <c r="C256" s="3"/>
      <c r="D256" s="3"/>
      <c r="E256" s="63"/>
      <c r="F256" s="313"/>
      <c r="G256" s="314"/>
      <c r="H256" s="314"/>
      <c r="I256" s="314"/>
      <c r="J256" s="314"/>
      <c r="K256" s="314"/>
      <c r="L256" s="314"/>
      <c r="M256" s="314"/>
      <c r="N256" s="314"/>
      <c r="O256" s="315"/>
      <c r="P256" s="321" t="str">
        <f t="shared" si="27"/>
        <v xml:space="preserve"> </v>
      </c>
      <c r="Q256" s="70"/>
      <c r="R256" s="314"/>
      <c r="S256" s="314"/>
      <c r="T256" s="315"/>
      <c r="U256" s="325" t="str">
        <f t="shared" si="28"/>
        <v/>
      </c>
      <c r="V256" s="330"/>
      <c r="W256" s="331"/>
      <c r="X256" s="331"/>
      <c r="Y256" s="332"/>
      <c r="Z256" s="113" t="str">
        <f t="shared" si="29"/>
        <v/>
      </c>
      <c r="AA256" s="46" t="str">
        <f t="shared" si="30"/>
        <v/>
      </c>
      <c r="AB256" s="46" t="str">
        <f t="shared" si="31"/>
        <v/>
      </c>
      <c r="AC256" s="45"/>
      <c r="AD256" s="26"/>
      <c r="AE256" s="26"/>
      <c r="AF256" s="27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</row>
    <row r="257" spans="1:219" ht="20.100000000000001" customHeight="1" x14ac:dyDescent="0.3">
      <c r="A257" s="17">
        <v>253</v>
      </c>
      <c r="B257" s="1"/>
      <c r="C257" s="3"/>
      <c r="D257" s="3"/>
      <c r="E257" s="63"/>
      <c r="F257" s="313"/>
      <c r="G257" s="314"/>
      <c r="H257" s="314"/>
      <c r="I257" s="314"/>
      <c r="J257" s="314"/>
      <c r="K257" s="314"/>
      <c r="L257" s="314"/>
      <c r="M257" s="314"/>
      <c r="N257" s="314"/>
      <c r="O257" s="315"/>
      <c r="P257" s="321" t="str">
        <f t="shared" si="27"/>
        <v xml:space="preserve"> </v>
      </c>
      <c r="Q257" s="70"/>
      <c r="R257" s="314"/>
      <c r="S257" s="314"/>
      <c r="T257" s="315"/>
      <c r="U257" s="325" t="str">
        <f t="shared" si="28"/>
        <v/>
      </c>
      <c r="V257" s="330"/>
      <c r="W257" s="331"/>
      <c r="X257" s="331"/>
      <c r="Y257" s="332"/>
      <c r="Z257" s="113" t="str">
        <f t="shared" si="29"/>
        <v/>
      </c>
      <c r="AA257" s="46" t="str">
        <f t="shared" si="30"/>
        <v/>
      </c>
      <c r="AB257" s="46" t="str">
        <f t="shared" si="31"/>
        <v/>
      </c>
      <c r="AC257" s="45"/>
      <c r="AD257" s="26"/>
      <c r="AE257" s="26"/>
      <c r="AF257" s="27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</row>
    <row r="258" spans="1:219" ht="20.100000000000001" customHeight="1" x14ac:dyDescent="0.3">
      <c r="A258" s="17">
        <v>254</v>
      </c>
      <c r="B258" s="1"/>
      <c r="C258" s="3"/>
      <c r="D258" s="3"/>
      <c r="E258" s="63"/>
      <c r="F258" s="313"/>
      <c r="G258" s="314"/>
      <c r="H258" s="314"/>
      <c r="I258" s="314"/>
      <c r="J258" s="314"/>
      <c r="K258" s="314"/>
      <c r="L258" s="314"/>
      <c r="M258" s="314"/>
      <c r="N258" s="314"/>
      <c r="O258" s="315"/>
      <c r="P258" s="321" t="str">
        <f t="shared" si="27"/>
        <v xml:space="preserve"> </v>
      </c>
      <c r="Q258" s="70"/>
      <c r="R258" s="314"/>
      <c r="S258" s="314"/>
      <c r="T258" s="315"/>
      <c r="U258" s="325" t="str">
        <f t="shared" si="28"/>
        <v/>
      </c>
      <c r="V258" s="330"/>
      <c r="W258" s="331"/>
      <c r="X258" s="331"/>
      <c r="Y258" s="332"/>
      <c r="Z258" s="113" t="str">
        <f t="shared" si="29"/>
        <v/>
      </c>
      <c r="AA258" s="46" t="str">
        <f t="shared" si="30"/>
        <v/>
      </c>
      <c r="AB258" s="46" t="str">
        <f t="shared" si="31"/>
        <v/>
      </c>
      <c r="AC258" s="45"/>
      <c r="AD258" s="26"/>
      <c r="AE258" s="26"/>
      <c r="AF258" s="27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</row>
    <row r="259" spans="1:219" ht="20.100000000000001" customHeight="1" x14ac:dyDescent="0.3">
      <c r="A259" s="17">
        <v>255</v>
      </c>
      <c r="B259" s="1"/>
      <c r="C259" s="3"/>
      <c r="D259" s="3"/>
      <c r="E259" s="63"/>
      <c r="F259" s="313"/>
      <c r="G259" s="314"/>
      <c r="H259" s="314"/>
      <c r="I259" s="314"/>
      <c r="J259" s="314"/>
      <c r="K259" s="314"/>
      <c r="L259" s="314"/>
      <c r="M259" s="314"/>
      <c r="N259" s="314"/>
      <c r="O259" s="315"/>
      <c r="P259" s="321" t="str">
        <f t="shared" si="27"/>
        <v xml:space="preserve"> </v>
      </c>
      <c r="Q259" s="70"/>
      <c r="R259" s="314"/>
      <c r="S259" s="314"/>
      <c r="T259" s="315"/>
      <c r="U259" s="325" t="str">
        <f t="shared" si="28"/>
        <v/>
      </c>
      <c r="V259" s="330"/>
      <c r="W259" s="331"/>
      <c r="X259" s="331"/>
      <c r="Y259" s="332"/>
      <c r="Z259" s="113" t="str">
        <f t="shared" si="29"/>
        <v/>
      </c>
      <c r="AA259" s="46" t="str">
        <f t="shared" si="30"/>
        <v/>
      </c>
      <c r="AB259" s="46" t="str">
        <f t="shared" si="31"/>
        <v/>
      </c>
      <c r="AC259" s="45"/>
      <c r="AD259" s="26"/>
      <c r="AE259" s="26"/>
      <c r="AF259" s="27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</row>
    <row r="260" spans="1:219" ht="20.100000000000001" customHeight="1" x14ac:dyDescent="0.3">
      <c r="A260" s="17">
        <v>256</v>
      </c>
      <c r="B260" s="1"/>
      <c r="C260" s="3"/>
      <c r="D260" s="3"/>
      <c r="E260" s="63"/>
      <c r="F260" s="313"/>
      <c r="G260" s="314"/>
      <c r="H260" s="314"/>
      <c r="I260" s="314"/>
      <c r="J260" s="314"/>
      <c r="K260" s="314"/>
      <c r="L260" s="314"/>
      <c r="M260" s="314"/>
      <c r="N260" s="314"/>
      <c r="O260" s="315"/>
      <c r="P260" s="321" t="str">
        <f t="shared" si="27"/>
        <v xml:space="preserve"> </v>
      </c>
      <c r="Q260" s="70"/>
      <c r="R260" s="314"/>
      <c r="S260" s="314"/>
      <c r="T260" s="315"/>
      <c r="U260" s="325" t="str">
        <f t="shared" si="28"/>
        <v/>
      </c>
      <c r="V260" s="330"/>
      <c r="W260" s="331"/>
      <c r="X260" s="331"/>
      <c r="Y260" s="332"/>
      <c r="Z260" s="113" t="str">
        <f t="shared" si="29"/>
        <v/>
      </c>
      <c r="AA260" s="46" t="str">
        <f t="shared" si="30"/>
        <v/>
      </c>
      <c r="AB260" s="46" t="str">
        <f t="shared" si="31"/>
        <v/>
      </c>
      <c r="AC260" s="45"/>
      <c r="AD260" s="26"/>
      <c r="AE260" s="26"/>
      <c r="AF260" s="27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</row>
    <row r="261" spans="1:219" ht="20.100000000000001" customHeight="1" x14ac:dyDescent="0.3">
      <c r="A261" s="17">
        <v>257</v>
      </c>
      <c r="B261" s="1"/>
      <c r="C261" s="3"/>
      <c r="D261" s="3"/>
      <c r="E261" s="63"/>
      <c r="F261" s="313"/>
      <c r="G261" s="314"/>
      <c r="H261" s="314"/>
      <c r="I261" s="314"/>
      <c r="J261" s="314"/>
      <c r="K261" s="314"/>
      <c r="L261" s="314"/>
      <c r="M261" s="314"/>
      <c r="N261" s="314"/>
      <c r="O261" s="315"/>
      <c r="P261" s="321" t="str">
        <f t="shared" si="27"/>
        <v xml:space="preserve"> </v>
      </c>
      <c r="Q261" s="70"/>
      <c r="R261" s="314"/>
      <c r="S261" s="314"/>
      <c r="T261" s="315"/>
      <c r="U261" s="325" t="str">
        <f t="shared" si="28"/>
        <v/>
      </c>
      <c r="V261" s="330"/>
      <c r="W261" s="331"/>
      <c r="X261" s="331"/>
      <c r="Y261" s="332"/>
      <c r="Z261" s="113" t="str">
        <f t="shared" si="29"/>
        <v/>
      </c>
      <c r="AA261" s="46" t="str">
        <f t="shared" si="30"/>
        <v/>
      </c>
      <c r="AB261" s="46" t="str">
        <f t="shared" si="31"/>
        <v/>
      </c>
      <c r="AC261" s="45"/>
      <c r="AD261" s="26"/>
      <c r="AE261" s="26"/>
      <c r="AF261" s="27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</row>
    <row r="262" spans="1:219" ht="20.100000000000001" customHeight="1" x14ac:dyDescent="0.3">
      <c r="A262" s="17">
        <v>258</v>
      </c>
      <c r="B262" s="1"/>
      <c r="C262" s="3"/>
      <c r="D262" s="3"/>
      <c r="E262" s="63"/>
      <c r="F262" s="313"/>
      <c r="G262" s="314"/>
      <c r="H262" s="314"/>
      <c r="I262" s="314"/>
      <c r="J262" s="314"/>
      <c r="K262" s="314"/>
      <c r="L262" s="314"/>
      <c r="M262" s="314"/>
      <c r="N262" s="314"/>
      <c r="O262" s="315"/>
      <c r="P262" s="321" t="str">
        <f t="shared" si="27"/>
        <v xml:space="preserve"> </v>
      </c>
      <c r="Q262" s="70"/>
      <c r="R262" s="314"/>
      <c r="S262" s="314"/>
      <c r="T262" s="315"/>
      <c r="U262" s="325" t="str">
        <f t="shared" si="28"/>
        <v/>
      </c>
      <c r="V262" s="330"/>
      <c r="W262" s="331"/>
      <c r="X262" s="331"/>
      <c r="Y262" s="332"/>
      <c r="Z262" s="113" t="str">
        <f t="shared" si="29"/>
        <v/>
      </c>
      <c r="AA262" s="46" t="str">
        <f t="shared" si="30"/>
        <v/>
      </c>
      <c r="AB262" s="46" t="str">
        <f t="shared" si="31"/>
        <v/>
      </c>
      <c r="AC262" s="45"/>
      <c r="AD262" s="26"/>
      <c r="AE262" s="26"/>
      <c r="AF262" s="27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</row>
    <row r="263" spans="1:219" ht="20.100000000000001" customHeight="1" x14ac:dyDescent="0.3">
      <c r="A263" s="17">
        <v>259</v>
      </c>
      <c r="B263" s="1"/>
      <c r="C263" s="3"/>
      <c r="D263" s="3"/>
      <c r="E263" s="63"/>
      <c r="F263" s="313"/>
      <c r="G263" s="314"/>
      <c r="H263" s="314"/>
      <c r="I263" s="314"/>
      <c r="J263" s="314"/>
      <c r="K263" s="314"/>
      <c r="L263" s="314"/>
      <c r="M263" s="314"/>
      <c r="N263" s="314"/>
      <c r="O263" s="315"/>
      <c r="P263" s="321" t="str">
        <f t="shared" si="27"/>
        <v xml:space="preserve"> </v>
      </c>
      <c r="Q263" s="70"/>
      <c r="R263" s="314"/>
      <c r="S263" s="314"/>
      <c r="T263" s="315"/>
      <c r="U263" s="325" t="str">
        <f t="shared" si="28"/>
        <v/>
      </c>
      <c r="V263" s="330"/>
      <c r="W263" s="331"/>
      <c r="X263" s="331"/>
      <c r="Y263" s="332"/>
      <c r="Z263" s="113" t="str">
        <f t="shared" si="29"/>
        <v/>
      </c>
      <c r="AA263" s="46" t="str">
        <f t="shared" si="30"/>
        <v/>
      </c>
      <c r="AB263" s="46" t="str">
        <f t="shared" si="31"/>
        <v/>
      </c>
      <c r="AC263" s="45"/>
      <c r="AD263" s="26"/>
      <c r="AE263" s="26"/>
      <c r="AF263" s="27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</row>
    <row r="264" spans="1:219" ht="20.100000000000001" customHeight="1" x14ac:dyDescent="0.3">
      <c r="A264" s="17">
        <v>260</v>
      </c>
      <c r="B264" s="1"/>
      <c r="C264" s="3"/>
      <c r="D264" s="3"/>
      <c r="E264" s="63"/>
      <c r="F264" s="313"/>
      <c r="G264" s="314"/>
      <c r="H264" s="314"/>
      <c r="I264" s="314"/>
      <c r="J264" s="314"/>
      <c r="K264" s="314"/>
      <c r="L264" s="314"/>
      <c r="M264" s="314"/>
      <c r="N264" s="314"/>
      <c r="O264" s="315"/>
      <c r="P264" s="321" t="str">
        <f t="shared" si="27"/>
        <v xml:space="preserve"> </v>
      </c>
      <c r="Q264" s="70"/>
      <c r="R264" s="314"/>
      <c r="S264" s="314"/>
      <c r="T264" s="315"/>
      <c r="U264" s="325" t="str">
        <f t="shared" si="28"/>
        <v/>
      </c>
      <c r="V264" s="330"/>
      <c r="W264" s="331"/>
      <c r="X264" s="331"/>
      <c r="Y264" s="332"/>
      <c r="Z264" s="113" t="str">
        <f t="shared" si="29"/>
        <v/>
      </c>
      <c r="AA264" s="46" t="str">
        <f t="shared" si="30"/>
        <v/>
      </c>
      <c r="AB264" s="46" t="str">
        <f t="shared" si="31"/>
        <v/>
      </c>
      <c r="AC264" s="45"/>
      <c r="AD264" s="26"/>
      <c r="AE264" s="26"/>
      <c r="AF264" s="27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</row>
    <row r="265" spans="1:219" ht="20.100000000000001" customHeight="1" x14ac:dyDescent="0.3">
      <c r="A265" s="17">
        <v>261</v>
      </c>
      <c r="B265" s="1"/>
      <c r="C265" s="3"/>
      <c r="D265" s="3"/>
      <c r="E265" s="63"/>
      <c r="F265" s="313"/>
      <c r="G265" s="314"/>
      <c r="H265" s="314"/>
      <c r="I265" s="314"/>
      <c r="J265" s="314"/>
      <c r="K265" s="314"/>
      <c r="L265" s="314"/>
      <c r="M265" s="314"/>
      <c r="N265" s="314"/>
      <c r="O265" s="315"/>
      <c r="P265" s="321" t="str">
        <f t="shared" si="27"/>
        <v xml:space="preserve"> </v>
      </c>
      <c r="Q265" s="70"/>
      <c r="R265" s="314"/>
      <c r="S265" s="314"/>
      <c r="T265" s="315"/>
      <c r="U265" s="325" t="str">
        <f t="shared" si="28"/>
        <v/>
      </c>
      <c r="V265" s="330"/>
      <c r="W265" s="331"/>
      <c r="X265" s="331"/>
      <c r="Y265" s="332"/>
      <c r="Z265" s="113" t="str">
        <f t="shared" si="29"/>
        <v/>
      </c>
      <c r="AA265" s="46" t="str">
        <f t="shared" si="30"/>
        <v/>
      </c>
      <c r="AB265" s="46" t="str">
        <f t="shared" si="31"/>
        <v/>
      </c>
      <c r="AC265" s="45"/>
      <c r="AD265" s="26"/>
      <c r="AE265" s="26"/>
      <c r="AF265" s="27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</row>
    <row r="266" spans="1:219" ht="20.100000000000001" customHeight="1" x14ac:dyDescent="0.3">
      <c r="A266" s="17">
        <v>262</v>
      </c>
      <c r="B266" s="1"/>
      <c r="C266" s="3"/>
      <c r="D266" s="3"/>
      <c r="E266" s="63"/>
      <c r="F266" s="313"/>
      <c r="G266" s="314"/>
      <c r="H266" s="314"/>
      <c r="I266" s="314"/>
      <c r="J266" s="314"/>
      <c r="K266" s="314"/>
      <c r="L266" s="314"/>
      <c r="M266" s="314"/>
      <c r="N266" s="314"/>
      <c r="O266" s="315"/>
      <c r="P266" s="321" t="str">
        <f t="shared" si="27"/>
        <v xml:space="preserve"> </v>
      </c>
      <c r="Q266" s="70"/>
      <c r="R266" s="314"/>
      <c r="S266" s="314"/>
      <c r="T266" s="315"/>
      <c r="U266" s="325" t="str">
        <f t="shared" si="28"/>
        <v/>
      </c>
      <c r="V266" s="330"/>
      <c r="W266" s="331"/>
      <c r="X266" s="331"/>
      <c r="Y266" s="332"/>
      <c r="Z266" s="113" t="str">
        <f t="shared" si="29"/>
        <v/>
      </c>
      <c r="AA266" s="46" t="str">
        <f t="shared" si="30"/>
        <v/>
      </c>
      <c r="AB266" s="46" t="str">
        <f t="shared" si="31"/>
        <v/>
      </c>
      <c r="AC266" s="45"/>
      <c r="AD266" s="26"/>
      <c r="AE266" s="26"/>
      <c r="AF266" s="27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</row>
    <row r="267" spans="1:219" ht="20.100000000000001" customHeight="1" x14ac:dyDescent="0.3">
      <c r="A267" s="17">
        <v>263</v>
      </c>
      <c r="B267" s="1"/>
      <c r="C267" s="3"/>
      <c r="D267" s="3"/>
      <c r="E267" s="63"/>
      <c r="F267" s="313"/>
      <c r="G267" s="314"/>
      <c r="H267" s="314"/>
      <c r="I267" s="314"/>
      <c r="J267" s="314"/>
      <c r="K267" s="314"/>
      <c r="L267" s="314"/>
      <c r="M267" s="314"/>
      <c r="N267" s="314"/>
      <c r="O267" s="315"/>
      <c r="P267" s="321" t="str">
        <f t="shared" si="27"/>
        <v xml:space="preserve"> </v>
      </c>
      <c r="Q267" s="70"/>
      <c r="R267" s="314"/>
      <c r="S267" s="314"/>
      <c r="T267" s="315"/>
      <c r="U267" s="325" t="str">
        <f t="shared" si="28"/>
        <v/>
      </c>
      <c r="V267" s="330"/>
      <c r="W267" s="331"/>
      <c r="X267" s="331"/>
      <c r="Y267" s="332"/>
      <c r="Z267" s="113" t="str">
        <f t="shared" si="29"/>
        <v/>
      </c>
      <c r="AA267" s="46" t="str">
        <f t="shared" si="30"/>
        <v/>
      </c>
      <c r="AB267" s="46" t="str">
        <f t="shared" si="31"/>
        <v/>
      </c>
      <c r="AC267" s="45"/>
      <c r="AD267" s="26"/>
      <c r="AE267" s="26"/>
      <c r="AF267" s="27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</row>
    <row r="268" spans="1:219" ht="20.100000000000001" customHeight="1" x14ac:dyDescent="0.3">
      <c r="A268" s="17">
        <v>264</v>
      </c>
      <c r="B268" s="1"/>
      <c r="C268" s="3"/>
      <c r="D268" s="3"/>
      <c r="E268" s="63"/>
      <c r="F268" s="313"/>
      <c r="G268" s="314"/>
      <c r="H268" s="314"/>
      <c r="I268" s="314"/>
      <c r="J268" s="314"/>
      <c r="K268" s="314"/>
      <c r="L268" s="314"/>
      <c r="M268" s="314"/>
      <c r="N268" s="314"/>
      <c r="O268" s="315"/>
      <c r="P268" s="321" t="str">
        <f t="shared" si="27"/>
        <v xml:space="preserve"> </v>
      </c>
      <c r="Q268" s="70"/>
      <c r="R268" s="314"/>
      <c r="S268" s="314"/>
      <c r="T268" s="315"/>
      <c r="U268" s="325" t="str">
        <f t="shared" si="28"/>
        <v/>
      </c>
      <c r="V268" s="330"/>
      <c r="W268" s="331"/>
      <c r="X268" s="331"/>
      <c r="Y268" s="332"/>
      <c r="Z268" s="113" t="str">
        <f t="shared" si="29"/>
        <v/>
      </c>
      <c r="AA268" s="46" t="str">
        <f t="shared" si="30"/>
        <v/>
      </c>
      <c r="AB268" s="46" t="str">
        <f t="shared" si="31"/>
        <v/>
      </c>
      <c r="AC268" s="45"/>
      <c r="AD268" s="26"/>
      <c r="AE268" s="26"/>
      <c r="AF268" s="27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</row>
    <row r="269" spans="1:219" ht="20.100000000000001" customHeight="1" x14ac:dyDescent="0.3">
      <c r="A269" s="17">
        <v>265</v>
      </c>
      <c r="B269" s="1"/>
      <c r="C269" s="3"/>
      <c r="D269" s="3"/>
      <c r="E269" s="63"/>
      <c r="F269" s="313"/>
      <c r="G269" s="314"/>
      <c r="H269" s="314"/>
      <c r="I269" s="314"/>
      <c r="J269" s="314"/>
      <c r="K269" s="314"/>
      <c r="L269" s="314"/>
      <c r="M269" s="314"/>
      <c r="N269" s="314"/>
      <c r="O269" s="315"/>
      <c r="P269" s="321" t="str">
        <f t="shared" si="27"/>
        <v xml:space="preserve"> </v>
      </c>
      <c r="Q269" s="70"/>
      <c r="R269" s="314"/>
      <c r="S269" s="314"/>
      <c r="T269" s="315"/>
      <c r="U269" s="325" t="str">
        <f t="shared" si="28"/>
        <v/>
      </c>
      <c r="V269" s="330"/>
      <c r="W269" s="331"/>
      <c r="X269" s="331"/>
      <c r="Y269" s="332"/>
      <c r="Z269" s="113" t="str">
        <f t="shared" si="29"/>
        <v/>
      </c>
      <c r="AA269" s="46" t="str">
        <f t="shared" si="30"/>
        <v/>
      </c>
      <c r="AB269" s="46" t="str">
        <f t="shared" si="31"/>
        <v/>
      </c>
      <c r="AC269" s="45"/>
      <c r="AD269" s="26"/>
      <c r="AE269" s="26"/>
      <c r="AF269" s="27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</row>
    <row r="270" spans="1:219" ht="20.100000000000001" customHeight="1" x14ac:dyDescent="0.3">
      <c r="A270" s="17">
        <v>266</v>
      </c>
      <c r="B270" s="1"/>
      <c r="C270" s="3"/>
      <c r="D270" s="3"/>
      <c r="E270" s="63"/>
      <c r="F270" s="313"/>
      <c r="G270" s="314"/>
      <c r="H270" s="314"/>
      <c r="I270" s="314"/>
      <c r="J270" s="314"/>
      <c r="K270" s="314"/>
      <c r="L270" s="314"/>
      <c r="M270" s="314"/>
      <c r="N270" s="314"/>
      <c r="O270" s="315"/>
      <c r="P270" s="321" t="str">
        <f t="shared" si="27"/>
        <v xml:space="preserve"> </v>
      </c>
      <c r="Q270" s="70"/>
      <c r="R270" s="314"/>
      <c r="S270" s="314"/>
      <c r="T270" s="315"/>
      <c r="U270" s="325" t="str">
        <f t="shared" si="28"/>
        <v/>
      </c>
      <c r="V270" s="330"/>
      <c r="W270" s="331"/>
      <c r="X270" s="331"/>
      <c r="Y270" s="332"/>
      <c r="Z270" s="113" t="str">
        <f t="shared" si="29"/>
        <v/>
      </c>
      <c r="AA270" s="46" t="str">
        <f t="shared" si="30"/>
        <v/>
      </c>
      <c r="AB270" s="46" t="str">
        <f t="shared" si="31"/>
        <v/>
      </c>
      <c r="AC270" s="45"/>
      <c r="AD270" s="26"/>
      <c r="AE270" s="26"/>
      <c r="AF270" s="27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</row>
    <row r="271" spans="1:219" ht="20.100000000000001" customHeight="1" x14ac:dyDescent="0.3">
      <c r="A271" s="17">
        <v>267</v>
      </c>
      <c r="B271" s="1"/>
      <c r="C271" s="3"/>
      <c r="D271" s="3"/>
      <c r="E271" s="63"/>
      <c r="F271" s="313"/>
      <c r="G271" s="314"/>
      <c r="H271" s="314"/>
      <c r="I271" s="314"/>
      <c r="J271" s="314"/>
      <c r="K271" s="314"/>
      <c r="L271" s="314"/>
      <c r="M271" s="314"/>
      <c r="N271" s="314"/>
      <c r="O271" s="315"/>
      <c r="P271" s="321" t="str">
        <f t="shared" si="27"/>
        <v xml:space="preserve"> </v>
      </c>
      <c r="Q271" s="70"/>
      <c r="R271" s="314"/>
      <c r="S271" s="314"/>
      <c r="T271" s="315"/>
      <c r="U271" s="325" t="str">
        <f t="shared" si="28"/>
        <v/>
      </c>
      <c r="V271" s="330"/>
      <c r="W271" s="331"/>
      <c r="X271" s="331"/>
      <c r="Y271" s="332"/>
      <c r="Z271" s="113" t="str">
        <f t="shared" si="29"/>
        <v/>
      </c>
      <c r="AA271" s="46" t="str">
        <f t="shared" si="30"/>
        <v/>
      </c>
      <c r="AB271" s="46" t="str">
        <f t="shared" si="31"/>
        <v/>
      </c>
      <c r="AC271" s="45"/>
      <c r="AD271" s="26"/>
      <c r="AE271" s="26"/>
      <c r="AF271" s="27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</row>
    <row r="272" spans="1:219" ht="20.100000000000001" customHeight="1" x14ac:dyDescent="0.3">
      <c r="A272" s="17">
        <v>268</v>
      </c>
      <c r="B272" s="1"/>
      <c r="C272" s="3"/>
      <c r="D272" s="3"/>
      <c r="E272" s="63"/>
      <c r="F272" s="313"/>
      <c r="G272" s="314"/>
      <c r="H272" s="314"/>
      <c r="I272" s="314"/>
      <c r="J272" s="314"/>
      <c r="K272" s="314"/>
      <c r="L272" s="314"/>
      <c r="M272" s="314"/>
      <c r="N272" s="314"/>
      <c r="O272" s="315"/>
      <c r="P272" s="321" t="str">
        <f t="shared" si="27"/>
        <v xml:space="preserve"> </v>
      </c>
      <c r="Q272" s="70"/>
      <c r="R272" s="314"/>
      <c r="S272" s="314"/>
      <c r="T272" s="315"/>
      <c r="U272" s="325" t="str">
        <f t="shared" si="28"/>
        <v/>
      </c>
      <c r="V272" s="330"/>
      <c r="W272" s="331"/>
      <c r="X272" s="331"/>
      <c r="Y272" s="332"/>
      <c r="Z272" s="113" t="str">
        <f t="shared" si="29"/>
        <v/>
      </c>
      <c r="AA272" s="46" t="str">
        <f t="shared" si="30"/>
        <v/>
      </c>
      <c r="AB272" s="46" t="str">
        <f t="shared" si="31"/>
        <v/>
      </c>
      <c r="AC272" s="45"/>
      <c r="AD272" s="26"/>
      <c r="AE272" s="26"/>
      <c r="AF272" s="27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</row>
    <row r="273" spans="1:219" ht="20.100000000000001" customHeight="1" x14ac:dyDescent="0.3">
      <c r="A273" s="17">
        <v>269</v>
      </c>
      <c r="B273" s="1"/>
      <c r="C273" s="3"/>
      <c r="D273" s="3"/>
      <c r="E273" s="63"/>
      <c r="F273" s="313"/>
      <c r="G273" s="314"/>
      <c r="H273" s="314"/>
      <c r="I273" s="314"/>
      <c r="J273" s="314"/>
      <c r="K273" s="314"/>
      <c r="L273" s="314"/>
      <c r="M273" s="314"/>
      <c r="N273" s="314"/>
      <c r="O273" s="315"/>
      <c r="P273" s="321" t="str">
        <f t="shared" si="27"/>
        <v xml:space="preserve"> </v>
      </c>
      <c r="Q273" s="70"/>
      <c r="R273" s="314"/>
      <c r="S273" s="314"/>
      <c r="T273" s="315"/>
      <c r="U273" s="325" t="str">
        <f t="shared" si="28"/>
        <v/>
      </c>
      <c r="V273" s="330"/>
      <c r="W273" s="331"/>
      <c r="X273" s="331"/>
      <c r="Y273" s="332"/>
      <c r="Z273" s="113" t="str">
        <f t="shared" si="29"/>
        <v/>
      </c>
      <c r="AA273" s="46" t="str">
        <f t="shared" si="30"/>
        <v/>
      </c>
      <c r="AB273" s="46" t="str">
        <f t="shared" si="31"/>
        <v/>
      </c>
      <c r="AC273" s="45"/>
      <c r="AD273" s="26"/>
      <c r="AE273" s="26"/>
      <c r="AF273" s="27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</row>
    <row r="274" spans="1:219" ht="20.100000000000001" customHeight="1" x14ac:dyDescent="0.3">
      <c r="A274" s="17">
        <v>270</v>
      </c>
      <c r="B274" s="1"/>
      <c r="C274" s="3"/>
      <c r="D274" s="3"/>
      <c r="E274" s="63"/>
      <c r="F274" s="313"/>
      <c r="G274" s="314"/>
      <c r="H274" s="314"/>
      <c r="I274" s="314"/>
      <c r="J274" s="314"/>
      <c r="K274" s="314"/>
      <c r="L274" s="314"/>
      <c r="M274" s="314"/>
      <c r="N274" s="314"/>
      <c r="O274" s="315"/>
      <c r="P274" s="321" t="str">
        <f t="shared" si="27"/>
        <v xml:space="preserve"> </v>
      </c>
      <c r="Q274" s="70"/>
      <c r="R274" s="314"/>
      <c r="S274" s="314"/>
      <c r="T274" s="315"/>
      <c r="U274" s="325" t="str">
        <f t="shared" si="28"/>
        <v/>
      </c>
      <c r="V274" s="330"/>
      <c r="W274" s="331"/>
      <c r="X274" s="331"/>
      <c r="Y274" s="332"/>
      <c r="Z274" s="113" t="str">
        <f t="shared" si="29"/>
        <v/>
      </c>
      <c r="AA274" s="46" t="str">
        <f t="shared" si="30"/>
        <v/>
      </c>
      <c r="AB274" s="46" t="str">
        <f t="shared" si="31"/>
        <v/>
      </c>
      <c r="AC274" s="45"/>
      <c r="AD274" s="26"/>
      <c r="AE274" s="26"/>
      <c r="AF274" s="27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</row>
    <row r="275" spans="1:219" ht="20.100000000000001" customHeight="1" x14ac:dyDescent="0.3">
      <c r="A275" s="17">
        <v>271</v>
      </c>
      <c r="B275" s="1"/>
      <c r="C275" s="3"/>
      <c r="D275" s="3"/>
      <c r="E275" s="63"/>
      <c r="F275" s="313"/>
      <c r="G275" s="314"/>
      <c r="H275" s="314"/>
      <c r="I275" s="314"/>
      <c r="J275" s="314"/>
      <c r="K275" s="314"/>
      <c r="L275" s="314"/>
      <c r="M275" s="314"/>
      <c r="N275" s="314"/>
      <c r="O275" s="315"/>
      <c r="P275" s="321" t="str">
        <f t="shared" si="27"/>
        <v xml:space="preserve"> </v>
      </c>
      <c r="Q275" s="70"/>
      <c r="R275" s="314"/>
      <c r="S275" s="314"/>
      <c r="T275" s="315"/>
      <c r="U275" s="325" t="str">
        <f t="shared" si="28"/>
        <v/>
      </c>
      <c r="V275" s="330"/>
      <c r="W275" s="331"/>
      <c r="X275" s="331"/>
      <c r="Y275" s="332"/>
      <c r="Z275" s="113" t="str">
        <f t="shared" si="29"/>
        <v/>
      </c>
      <c r="AA275" s="46" t="str">
        <f t="shared" si="30"/>
        <v/>
      </c>
      <c r="AB275" s="46" t="str">
        <f t="shared" si="31"/>
        <v/>
      </c>
      <c r="AC275" s="45"/>
      <c r="AD275" s="26"/>
      <c r="AE275" s="26"/>
      <c r="AF275" s="27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</row>
    <row r="276" spans="1:219" ht="20.100000000000001" customHeight="1" x14ac:dyDescent="0.3">
      <c r="A276" s="17">
        <v>272</v>
      </c>
      <c r="B276" s="1"/>
      <c r="C276" s="3"/>
      <c r="D276" s="3"/>
      <c r="E276" s="63"/>
      <c r="F276" s="313"/>
      <c r="G276" s="314"/>
      <c r="H276" s="314"/>
      <c r="I276" s="314"/>
      <c r="J276" s="314"/>
      <c r="K276" s="314"/>
      <c r="L276" s="314"/>
      <c r="M276" s="314"/>
      <c r="N276" s="314"/>
      <c r="O276" s="315"/>
      <c r="P276" s="321" t="str">
        <f t="shared" si="27"/>
        <v xml:space="preserve"> </v>
      </c>
      <c r="Q276" s="70"/>
      <c r="R276" s="314"/>
      <c r="S276" s="314"/>
      <c r="T276" s="315"/>
      <c r="U276" s="325" t="str">
        <f t="shared" si="28"/>
        <v/>
      </c>
      <c r="V276" s="330"/>
      <c r="W276" s="331"/>
      <c r="X276" s="331"/>
      <c r="Y276" s="332"/>
      <c r="Z276" s="113" t="str">
        <f t="shared" si="29"/>
        <v/>
      </c>
      <c r="AA276" s="46" t="str">
        <f t="shared" si="30"/>
        <v/>
      </c>
      <c r="AB276" s="46" t="str">
        <f t="shared" si="31"/>
        <v/>
      </c>
      <c r="AC276" s="45"/>
      <c r="AD276" s="26"/>
      <c r="AE276" s="26"/>
      <c r="AF276" s="27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</row>
    <row r="277" spans="1:219" ht="20.100000000000001" customHeight="1" x14ac:dyDescent="0.3">
      <c r="A277" s="17">
        <v>273</v>
      </c>
      <c r="B277" s="1"/>
      <c r="C277" s="3"/>
      <c r="D277" s="3"/>
      <c r="E277" s="63"/>
      <c r="F277" s="313"/>
      <c r="G277" s="314"/>
      <c r="H277" s="314"/>
      <c r="I277" s="314"/>
      <c r="J277" s="314"/>
      <c r="K277" s="314"/>
      <c r="L277" s="314"/>
      <c r="M277" s="314"/>
      <c r="N277" s="314"/>
      <c r="O277" s="315"/>
      <c r="P277" s="321" t="str">
        <f t="shared" si="27"/>
        <v xml:space="preserve"> </v>
      </c>
      <c r="Q277" s="70"/>
      <c r="R277" s="314"/>
      <c r="S277" s="314"/>
      <c r="T277" s="315"/>
      <c r="U277" s="325" t="str">
        <f t="shared" si="28"/>
        <v/>
      </c>
      <c r="V277" s="330"/>
      <c r="W277" s="331"/>
      <c r="X277" s="331"/>
      <c r="Y277" s="332"/>
      <c r="Z277" s="113" t="str">
        <f t="shared" si="29"/>
        <v/>
      </c>
      <c r="AA277" s="46" t="str">
        <f t="shared" si="30"/>
        <v/>
      </c>
      <c r="AB277" s="46" t="str">
        <f t="shared" si="31"/>
        <v/>
      </c>
      <c r="AC277" s="45"/>
      <c r="AD277" s="26"/>
      <c r="AE277" s="26"/>
      <c r="AF277" s="27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</row>
    <row r="278" spans="1:219" ht="20.100000000000001" customHeight="1" x14ac:dyDescent="0.3">
      <c r="A278" s="17">
        <v>274</v>
      </c>
      <c r="B278" s="1"/>
      <c r="C278" s="3"/>
      <c r="D278" s="3"/>
      <c r="E278" s="63"/>
      <c r="F278" s="313"/>
      <c r="G278" s="314"/>
      <c r="H278" s="314"/>
      <c r="I278" s="314"/>
      <c r="J278" s="314"/>
      <c r="K278" s="314"/>
      <c r="L278" s="314"/>
      <c r="M278" s="314"/>
      <c r="N278" s="314"/>
      <c r="O278" s="315"/>
      <c r="P278" s="321" t="str">
        <f t="shared" si="27"/>
        <v xml:space="preserve"> </v>
      </c>
      <c r="Q278" s="70"/>
      <c r="R278" s="314"/>
      <c r="S278" s="314"/>
      <c r="T278" s="315"/>
      <c r="U278" s="325" t="str">
        <f t="shared" si="28"/>
        <v/>
      </c>
      <c r="V278" s="330"/>
      <c r="W278" s="331"/>
      <c r="X278" s="331"/>
      <c r="Y278" s="332"/>
      <c r="Z278" s="113" t="str">
        <f t="shared" si="29"/>
        <v/>
      </c>
      <c r="AA278" s="46" t="str">
        <f t="shared" si="30"/>
        <v/>
      </c>
      <c r="AB278" s="46" t="str">
        <f t="shared" si="31"/>
        <v/>
      </c>
      <c r="AC278" s="45"/>
      <c r="AD278" s="26"/>
      <c r="AE278" s="26"/>
      <c r="AF278" s="27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</row>
    <row r="279" spans="1:219" ht="20.100000000000001" customHeight="1" x14ac:dyDescent="0.3">
      <c r="A279" s="17">
        <v>275</v>
      </c>
      <c r="B279" s="1"/>
      <c r="C279" s="3"/>
      <c r="D279" s="3"/>
      <c r="E279" s="63"/>
      <c r="F279" s="313"/>
      <c r="G279" s="314"/>
      <c r="H279" s="314"/>
      <c r="I279" s="314"/>
      <c r="J279" s="314"/>
      <c r="K279" s="314"/>
      <c r="L279" s="314"/>
      <c r="M279" s="314"/>
      <c r="N279" s="314"/>
      <c r="O279" s="315"/>
      <c r="P279" s="321" t="str">
        <f t="shared" si="27"/>
        <v xml:space="preserve"> </v>
      </c>
      <c r="Q279" s="70"/>
      <c r="R279" s="314"/>
      <c r="S279" s="314"/>
      <c r="T279" s="315"/>
      <c r="U279" s="325" t="str">
        <f t="shared" si="28"/>
        <v/>
      </c>
      <c r="V279" s="330"/>
      <c r="W279" s="331"/>
      <c r="X279" s="331"/>
      <c r="Y279" s="332"/>
      <c r="Z279" s="113" t="str">
        <f t="shared" si="29"/>
        <v/>
      </c>
      <c r="AA279" s="46" t="str">
        <f t="shared" si="30"/>
        <v/>
      </c>
      <c r="AB279" s="46" t="str">
        <f t="shared" si="31"/>
        <v/>
      </c>
      <c r="AC279" s="45"/>
      <c r="AD279" s="26"/>
      <c r="AE279" s="26"/>
      <c r="AF279" s="27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</row>
    <row r="280" spans="1:219" ht="20.100000000000001" customHeight="1" x14ac:dyDescent="0.3">
      <c r="A280" s="17">
        <v>276</v>
      </c>
      <c r="B280" s="1"/>
      <c r="C280" s="3"/>
      <c r="D280" s="3"/>
      <c r="E280" s="63"/>
      <c r="F280" s="313"/>
      <c r="G280" s="314"/>
      <c r="H280" s="314"/>
      <c r="I280" s="314"/>
      <c r="J280" s="314"/>
      <c r="K280" s="314"/>
      <c r="L280" s="314"/>
      <c r="M280" s="314"/>
      <c r="N280" s="314"/>
      <c r="O280" s="315"/>
      <c r="P280" s="321" t="str">
        <f t="shared" si="27"/>
        <v xml:space="preserve"> </v>
      </c>
      <c r="Q280" s="70"/>
      <c r="R280" s="314"/>
      <c r="S280" s="314"/>
      <c r="T280" s="315"/>
      <c r="U280" s="325" t="str">
        <f t="shared" si="28"/>
        <v/>
      </c>
      <c r="V280" s="330"/>
      <c r="W280" s="331"/>
      <c r="X280" s="331"/>
      <c r="Y280" s="332"/>
      <c r="Z280" s="113" t="str">
        <f t="shared" si="29"/>
        <v/>
      </c>
      <c r="AA280" s="46" t="str">
        <f t="shared" si="30"/>
        <v/>
      </c>
      <c r="AB280" s="46" t="str">
        <f t="shared" si="31"/>
        <v/>
      </c>
      <c r="AC280" s="45"/>
      <c r="AD280" s="26"/>
      <c r="AE280" s="26"/>
      <c r="AF280" s="27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</row>
    <row r="281" spans="1:219" ht="20.100000000000001" customHeight="1" x14ac:dyDescent="0.3">
      <c r="A281" s="17">
        <v>277</v>
      </c>
      <c r="B281" s="1"/>
      <c r="C281" s="3"/>
      <c r="D281" s="3"/>
      <c r="E281" s="63"/>
      <c r="F281" s="313"/>
      <c r="G281" s="314"/>
      <c r="H281" s="314"/>
      <c r="I281" s="314"/>
      <c r="J281" s="314"/>
      <c r="K281" s="314"/>
      <c r="L281" s="314"/>
      <c r="M281" s="314"/>
      <c r="N281" s="314"/>
      <c r="O281" s="315"/>
      <c r="P281" s="321" t="str">
        <f t="shared" si="27"/>
        <v xml:space="preserve"> </v>
      </c>
      <c r="Q281" s="70"/>
      <c r="R281" s="314"/>
      <c r="S281" s="314"/>
      <c r="T281" s="315"/>
      <c r="U281" s="325" t="str">
        <f t="shared" si="28"/>
        <v/>
      </c>
      <c r="V281" s="330"/>
      <c r="W281" s="331"/>
      <c r="X281" s="331"/>
      <c r="Y281" s="332"/>
      <c r="Z281" s="113" t="str">
        <f t="shared" si="29"/>
        <v/>
      </c>
      <c r="AA281" s="46" t="str">
        <f t="shared" si="30"/>
        <v/>
      </c>
      <c r="AB281" s="46" t="str">
        <f t="shared" si="31"/>
        <v/>
      </c>
      <c r="AC281" s="45"/>
      <c r="AD281" s="26"/>
      <c r="AE281" s="26"/>
      <c r="AF281" s="27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</row>
    <row r="282" spans="1:219" ht="20.100000000000001" customHeight="1" x14ac:dyDescent="0.3">
      <c r="A282" s="17">
        <v>278</v>
      </c>
      <c r="B282" s="1"/>
      <c r="C282" s="3"/>
      <c r="D282" s="3"/>
      <c r="E282" s="63"/>
      <c r="F282" s="313"/>
      <c r="G282" s="314"/>
      <c r="H282" s="314"/>
      <c r="I282" s="314"/>
      <c r="J282" s="314"/>
      <c r="K282" s="314"/>
      <c r="L282" s="314"/>
      <c r="M282" s="314"/>
      <c r="N282" s="314"/>
      <c r="O282" s="315"/>
      <c r="P282" s="321" t="str">
        <f t="shared" si="27"/>
        <v xml:space="preserve"> </v>
      </c>
      <c r="Q282" s="70"/>
      <c r="R282" s="314"/>
      <c r="S282" s="314"/>
      <c r="T282" s="315"/>
      <c r="U282" s="325" t="str">
        <f t="shared" si="28"/>
        <v/>
      </c>
      <c r="V282" s="330"/>
      <c r="W282" s="331"/>
      <c r="X282" s="331"/>
      <c r="Y282" s="332"/>
      <c r="Z282" s="113" t="str">
        <f t="shared" si="29"/>
        <v/>
      </c>
      <c r="AA282" s="46" t="str">
        <f t="shared" si="30"/>
        <v/>
      </c>
      <c r="AB282" s="46" t="str">
        <f t="shared" si="31"/>
        <v/>
      </c>
      <c r="AC282" s="45"/>
      <c r="AD282" s="26"/>
      <c r="AE282" s="26"/>
      <c r="AF282" s="27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</row>
    <row r="283" spans="1:219" ht="20.100000000000001" customHeight="1" x14ac:dyDescent="0.3">
      <c r="A283" s="17">
        <v>279</v>
      </c>
      <c r="B283" s="1"/>
      <c r="C283" s="3"/>
      <c r="D283" s="3"/>
      <c r="E283" s="63"/>
      <c r="F283" s="313"/>
      <c r="G283" s="314"/>
      <c r="H283" s="314"/>
      <c r="I283" s="314"/>
      <c r="J283" s="314"/>
      <c r="K283" s="314"/>
      <c r="L283" s="314"/>
      <c r="M283" s="314"/>
      <c r="N283" s="314"/>
      <c r="O283" s="315"/>
      <c r="P283" s="321" t="str">
        <f t="shared" si="27"/>
        <v xml:space="preserve"> </v>
      </c>
      <c r="Q283" s="70"/>
      <c r="R283" s="314"/>
      <c r="S283" s="314"/>
      <c r="T283" s="315"/>
      <c r="U283" s="325" t="str">
        <f t="shared" si="28"/>
        <v/>
      </c>
      <c r="V283" s="330"/>
      <c r="W283" s="331"/>
      <c r="X283" s="331"/>
      <c r="Y283" s="332"/>
      <c r="Z283" s="113" t="str">
        <f t="shared" si="29"/>
        <v/>
      </c>
      <c r="AA283" s="46" t="str">
        <f t="shared" si="30"/>
        <v/>
      </c>
      <c r="AB283" s="46" t="str">
        <f t="shared" si="31"/>
        <v/>
      </c>
      <c r="AC283" s="45"/>
      <c r="AD283" s="26"/>
      <c r="AE283" s="26"/>
      <c r="AF283" s="27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</row>
    <row r="284" spans="1:219" ht="20.100000000000001" customHeight="1" x14ac:dyDescent="0.3">
      <c r="A284" s="17">
        <v>280</v>
      </c>
      <c r="B284" s="1"/>
      <c r="C284" s="3"/>
      <c r="D284" s="3"/>
      <c r="E284" s="63"/>
      <c r="F284" s="313"/>
      <c r="G284" s="314"/>
      <c r="H284" s="314"/>
      <c r="I284" s="314"/>
      <c r="J284" s="314"/>
      <c r="K284" s="314"/>
      <c r="L284" s="314"/>
      <c r="M284" s="314"/>
      <c r="N284" s="314"/>
      <c r="O284" s="315"/>
      <c r="P284" s="321" t="str">
        <f t="shared" si="27"/>
        <v xml:space="preserve"> </v>
      </c>
      <c r="Q284" s="70"/>
      <c r="R284" s="314"/>
      <c r="S284" s="314"/>
      <c r="T284" s="315"/>
      <c r="U284" s="325" t="str">
        <f t="shared" si="28"/>
        <v/>
      </c>
      <c r="V284" s="330"/>
      <c r="W284" s="331"/>
      <c r="X284" s="331"/>
      <c r="Y284" s="332"/>
      <c r="Z284" s="113" t="str">
        <f t="shared" si="29"/>
        <v/>
      </c>
      <c r="AA284" s="46" t="str">
        <f t="shared" si="30"/>
        <v/>
      </c>
      <c r="AB284" s="46" t="str">
        <f t="shared" si="31"/>
        <v/>
      </c>
      <c r="AC284" s="45"/>
      <c r="AD284" s="26"/>
      <c r="AE284" s="26"/>
      <c r="AF284" s="27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</row>
    <row r="285" spans="1:219" ht="20.100000000000001" customHeight="1" x14ac:dyDescent="0.3">
      <c r="A285" s="17">
        <v>281</v>
      </c>
      <c r="B285" s="1"/>
      <c r="C285" s="3"/>
      <c r="D285" s="3"/>
      <c r="E285" s="63"/>
      <c r="F285" s="313"/>
      <c r="G285" s="314"/>
      <c r="H285" s="314"/>
      <c r="I285" s="314"/>
      <c r="J285" s="314"/>
      <c r="K285" s="314"/>
      <c r="L285" s="314"/>
      <c r="M285" s="314"/>
      <c r="N285" s="314"/>
      <c r="O285" s="315"/>
      <c r="P285" s="321" t="str">
        <f t="shared" si="27"/>
        <v xml:space="preserve"> </v>
      </c>
      <c r="Q285" s="70"/>
      <c r="R285" s="314"/>
      <c r="S285" s="314"/>
      <c r="T285" s="315"/>
      <c r="U285" s="325" t="str">
        <f t="shared" si="28"/>
        <v/>
      </c>
      <c r="V285" s="330"/>
      <c r="W285" s="331"/>
      <c r="X285" s="331"/>
      <c r="Y285" s="332"/>
      <c r="Z285" s="113" t="str">
        <f t="shared" si="29"/>
        <v/>
      </c>
      <c r="AA285" s="46" t="str">
        <f t="shared" si="30"/>
        <v/>
      </c>
      <c r="AB285" s="46" t="str">
        <f t="shared" si="31"/>
        <v/>
      </c>
      <c r="AC285" s="45"/>
      <c r="AD285" s="26"/>
      <c r="AE285" s="26"/>
      <c r="AF285" s="27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</row>
    <row r="286" spans="1:219" ht="20.100000000000001" customHeight="1" x14ac:dyDescent="0.3">
      <c r="A286" s="17">
        <v>282</v>
      </c>
      <c r="B286" s="1"/>
      <c r="C286" s="3"/>
      <c r="D286" s="3"/>
      <c r="E286" s="63"/>
      <c r="F286" s="313"/>
      <c r="G286" s="314"/>
      <c r="H286" s="314"/>
      <c r="I286" s="314"/>
      <c r="J286" s="314"/>
      <c r="K286" s="314"/>
      <c r="L286" s="314"/>
      <c r="M286" s="314"/>
      <c r="N286" s="314"/>
      <c r="O286" s="315"/>
      <c r="P286" s="321" t="str">
        <f t="shared" si="27"/>
        <v xml:space="preserve"> </v>
      </c>
      <c r="Q286" s="70"/>
      <c r="R286" s="314"/>
      <c r="S286" s="314"/>
      <c r="T286" s="315"/>
      <c r="U286" s="325" t="str">
        <f t="shared" si="28"/>
        <v/>
      </c>
      <c r="V286" s="330"/>
      <c r="W286" s="331"/>
      <c r="X286" s="331"/>
      <c r="Y286" s="332"/>
      <c r="Z286" s="113" t="str">
        <f t="shared" si="29"/>
        <v/>
      </c>
      <c r="AA286" s="46" t="str">
        <f t="shared" si="30"/>
        <v/>
      </c>
      <c r="AB286" s="46" t="str">
        <f t="shared" si="31"/>
        <v/>
      </c>
      <c r="AC286" s="45"/>
      <c r="AD286" s="26"/>
      <c r="AE286" s="26"/>
      <c r="AF286" s="27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</row>
    <row r="287" spans="1:219" ht="20.100000000000001" customHeight="1" x14ac:dyDescent="0.3">
      <c r="A287" s="17">
        <v>283</v>
      </c>
      <c r="B287" s="1"/>
      <c r="C287" s="3"/>
      <c r="D287" s="3"/>
      <c r="E287" s="63"/>
      <c r="F287" s="313"/>
      <c r="G287" s="314"/>
      <c r="H287" s="314"/>
      <c r="I287" s="314"/>
      <c r="J287" s="314"/>
      <c r="K287" s="314"/>
      <c r="L287" s="314"/>
      <c r="M287" s="314"/>
      <c r="N287" s="314"/>
      <c r="O287" s="315"/>
      <c r="P287" s="321" t="str">
        <f t="shared" si="27"/>
        <v xml:space="preserve"> </v>
      </c>
      <c r="Q287" s="70"/>
      <c r="R287" s="314"/>
      <c r="S287" s="314"/>
      <c r="T287" s="315"/>
      <c r="U287" s="325" t="str">
        <f t="shared" si="28"/>
        <v/>
      </c>
      <c r="V287" s="330"/>
      <c r="W287" s="331"/>
      <c r="X287" s="331"/>
      <c r="Y287" s="332"/>
      <c r="Z287" s="113" t="str">
        <f t="shared" si="29"/>
        <v/>
      </c>
      <c r="AA287" s="46" t="str">
        <f t="shared" si="30"/>
        <v/>
      </c>
      <c r="AB287" s="46" t="str">
        <f t="shared" si="31"/>
        <v/>
      </c>
      <c r="AC287" s="45"/>
      <c r="AD287" s="26"/>
      <c r="AE287" s="26"/>
      <c r="AF287" s="27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</row>
    <row r="288" spans="1:219" ht="20.100000000000001" customHeight="1" x14ac:dyDescent="0.3">
      <c r="A288" s="17">
        <v>284</v>
      </c>
      <c r="B288" s="1"/>
      <c r="C288" s="3"/>
      <c r="D288" s="3"/>
      <c r="E288" s="63"/>
      <c r="F288" s="313"/>
      <c r="G288" s="314"/>
      <c r="H288" s="314"/>
      <c r="I288" s="314"/>
      <c r="J288" s="314"/>
      <c r="K288" s="314"/>
      <c r="L288" s="314"/>
      <c r="M288" s="314"/>
      <c r="N288" s="314"/>
      <c r="O288" s="315"/>
      <c r="P288" s="321" t="str">
        <f t="shared" si="27"/>
        <v xml:space="preserve"> </v>
      </c>
      <c r="Q288" s="70"/>
      <c r="R288" s="314"/>
      <c r="S288" s="314"/>
      <c r="T288" s="315"/>
      <c r="U288" s="325" t="str">
        <f t="shared" si="28"/>
        <v/>
      </c>
      <c r="V288" s="330"/>
      <c r="W288" s="331"/>
      <c r="X288" s="331"/>
      <c r="Y288" s="332"/>
      <c r="Z288" s="113" t="str">
        <f t="shared" si="29"/>
        <v/>
      </c>
      <c r="AA288" s="46" t="str">
        <f t="shared" si="30"/>
        <v/>
      </c>
      <c r="AB288" s="46" t="str">
        <f t="shared" si="31"/>
        <v/>
      </c>
      <c r="AC288" s="45"/>
      <c r="AD288" s="26"/>
      <c r="AE288" s="26"/>
      <c r="AF288" s="27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</row>
    <row r="289" spans="1:219" ht="20.100000000000001" customHeight="1" x14ac:dyDescent="0.3">
      <c r="A289" s="17">
        <v>285</v>
      </c>
      <c r="B289" s="1"/>
      <c r="C289" s="3"/>
      <c r="D289" s="3"/>
      <c r="E289" s="63"/>
      <c r="F289" s="313"/>
      <c r="G289" s="314"/>
      <c r="H289" s="314"/>
      <c r="I289" s="314"/>
      <c r="J289" s="314"/>
      <c r="K289" s="314"/>
      <c r="L289" s="314"/>
      <c r="M289" s="314"/>
      <c r="N289" s="314"/>
      <c r="O289" s="315"/>
      <c r="P289" s="321" t="str">
        <f t="shared" si="27"/>
        <v xml:space="preserve"> </v>
      </c>
      <c r="Q289" s="70"/>
      <c r="R289" s="314"/>
      <c r="S289" s="314"/>
      <c r="T289" s="315"/>
      <c r="U289" s="325" t="str">
        <f t="shared" si="28"/>
        <v/>
      </c>
      <c r="V289" s="330"/>
      <c r="W289" s="331"/>
      <c r="X289" s="331"/>
      <c r="Y289" s="332"/>
      <c r="Z289" s="113" t="str">
        <f t="shared" si="29"/>
        <v/>
      </c>
      <c r="AA289" s="46" t="str">
        <f t="shared" si="30"/>
        <v/>
      </c>
      <c r="AB289" s="46" t="str">
        <f t="shared" si="31"/>
        <v/>
      </c>
      <c r="AC289" s="45"/>
      <c r="AD289" s="26"/>
      <c r="AE289" s="26"/>
      <c r="AF289" s="27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</row>
    <row r="290" spans="1:219" ht="20.100000000000001" customHeight="1" x14ac:dyDescent="0.3">
      <c r="A290" s="17">
        <v>286</v>
      </c>
      <c r="B290" s="1"/>
      <c r="C290" s="3"/>
      <c r="D290" s="3"/>
      <c r="E290" s="63"/>
      <c r="F290" s="313"/>
      <c r="G290" s="314"/>
      <c r="H290" s="314"/>
      <c r="I290" s="314"/>
      <c r="J290" s="314"/>
      <c r="K290" s="314"/>
      <c r="L290" s="314"/>
      <c r="M290" s="314"/>
      <c r="N290" s="314"/>
      <c r="O290" s="315"/>
      <c r="P290" s="321" t="str">
        <f t="shared" si="27"/>
        <v xml:space="preserve"> </v>
      </c>
      <c r="Q290" s="70"/>
      <c r="R290" s="314"/>
      <c r="S290" s="314"/>
      <c r="T290" s="315"/>
      <c r="U290" s="325" t="str">
        <f t="shared" si="28"/>
        <v/>
      </c>
      <c r="V290" s="330"/>
      <c r="W290" s="331"/>
      <c r="X290" s="331"/>
      <c r="Y290" s="332"/>
      <c r="Z290" s="113" t="str">
        <f t="shared" si="29"/>
        <v/>
      </c>
      <c r="AA290" s="46" t="str">
        <f t="shared" si="30"/>
        <v/>
      </c>
      <c r="AB290" s="46" t="str">
        <f t="shared" si="31"/>
        <v/>
      </c>
      <c r="AC290" s="45"/>
      <c r="AD290" s="26"/>
      <c r="AE290" s="26"/>
      <c r="AF290" s="27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</row>
    <row r="291" spans="1:219" ht="20.100000000000001" customHeight="1" x14ac:dyDescent="0.3">
      <c r="A291" s="17">
        <v>287</v>
      </c>
      <c r="B291" s="1"/>
      <c r="C291" s="3"/>
      <c r="D291" s="3"/>
      <c r="E291" s="63"/>
      <c r="F291" s="313"/>
      <c r="G291" s="314"/>
      <c r="H291" s="314"/>
      <c r="I291" s="314"/>
      <c r="J291" s="314"/>
      <c r="K291" s="314"/>
      <c r="L291" s="314"/>
      <c r="M291" s="314"/>
      <c r="N291" s="314"/>
      <c r="O291" s="315"/>
      <c r="P291" s="321" t="str">
        <f t="shared" si="27"/>
        <v xml:space="preserve"> </v>
      </c>
      <c r="Q291" s="70"/>
      <c r="R291" s="314"/>
      <c r="S291" s="314"/>
      <c r="T291" s="315"/>
      <c r="U291" s="325" t="str">
        <f t="shared" si="28"/>
        <v/>
      </c>
      <c r="V291" s="330"/>
      <c r="W291" s="331"/>
      <c r="X291" s="331"/>
      <c r="Y291" s="332"/>
      <c r="Z291" s="113" t="str">
        <f t="shared" si="29"/>
        <v/>
      </c>
      <c r="AA291" s="46" t="str">
        <f t="shared" si="30"/>
        <v/>
      </c>
      <c r="AB291" s="46" t="str">
        <f t="shared" si="31"/>
        <v/>
      </c>
      <c r="AC291" s="45"/>
      <c r="AD291" s="26"/>
      <c r="AE291" s="26"/>
      <c r="AF291" s="27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</row>
    <row r="292" spans="1:219" ht="20.100000000000001" customHeight="1" x14ac:dyDescent="0.3">
      <c r="A292" s="17">
        <v>288</v>
      </c>
      <c r="B292" s="1"/>
      <c r="C292" s="3"/>
      <c r="D292" s="3"/>
      <c r="E292" s="63"/>
      <c r="F292" s="313"/>
      <c r="G292" s="314"/>
      <c r="H292" s="314"/>
      <c r="I292" s="314"/>
      <c r="J292" s="314"/>
      <c r="K292" s="314"/>
      <c r="L292" s="314"/>
      <c r="M292" s="314"/>
      <c r="N292" s="314"/>
      <c r="O292" s="315"/>
      <c r="P292" s="321" t="str">
        <f t="shared" si="27"/>
        <v xml:space="preserve"> </v>
      </c>
      <c r="Q292" s="70"/>
      <c r="R292" s="314"/>
      <c r="S292" s="314"/>
      <c r="T292" s="315"/>
      <c r="U292" s="325" t="str">
        <f t="shared" si="28"/>
        <v/>
      </c>
      <c r="V292" s="330"/>
      <c r="W292" s="331"/>
      <c r="X292" s="331"/>
      <c r="Y292" s="332"/>
      <c r="Z292" s="113" t="str">
        <f t="shared" si="29"/>
        <v/>
      </c>
      <c r="AA292" s="46" t="str">
        <f t="shared" si="30"/>
        <v/>
      </c>
      <c r="AB292" s="46" t="str">
        <f t="shared" si="31"/>
        <v/>
      </c>
      <c r="AC292" s="45"/>
      <c r="AD292" s="26"/>
      <c r="AE292" s="26"/>
      <c r="AF292" s="27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</row>
    <row r="293" spans="1:219" ht="20.100000000000001" customHeight="1" x14ac:dyDescent="0.3">
      <c r="A293" s="17">
        <v>289</v>
      </c>
      <c r="B293" s="1"/>
      <c r="C293" s="3"/>
      <c r="D293" s="3"/>
      <c r="E293" s="63"/>
      <c r="F293" s="313"/>
      <c r="G293" s="314"/>
      <c r="H293" s="314"/>
      <c r="I293" s="314"/>
      <c r="J293" s="314"/>
      <c r="K293" s="314"/>
      <c r="L293" s="314"/>
      <c r="M293" s="314"/>
      <c r="N293" s="314"/>
      <c r="O293" s="315"/>
      <c r="P293" s="321" t="str">
        <f t="shared" si="27"/>
        <v xml:space="preserve"> </v>
      </c>
      <c r="Q293" s="70"/>
      <c r="R293" s="314"/>
      <c r="S293" s="314"/>
      <c r="T293" s="315"/>
      <c r="U293" s="325" t="str">
        <f t="shared" si="28"/>
        <v/>
      </c>
      <c r="V293" s="330"/>
      <c r="W293" s="331"/>
      <c r="X293" s="331"/>
      <c r="Y293" s="332"/>
      <c r="Z293" s="113" t="str">
        <f t="shared" si="29"/>
        <v/>
      </c>
      <c r="AA293" s="46" t="str">
        <f t="shared" si="30"/>
        <v/>
      </c>
      <c r="AB293" s="46" t="str">
        <f t="shared" si="31"/>
        <v/>
      </c>
      <c r="AC293" s="45"/>
      <c r="AD293" s="26"/>
      <c r="AE293" s="26"/>
      <c r="AF293" s="27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</row>
    <row r="294" spans="1:219" ht="20.100000000000001" customHeight="1" x14ac:dyDescent="0.3">
      <c r="A294" s="17">
        <v>290</v>
      </c>
      <c r="B294" s="1"/>
      <c r="C294" s="3"/>
      <c r="D294" s="3"/>
      <c r="E294" s="63"/>
      <c r="F294" s="313"/>
      <c r="G294" s="314"/>
      <c r="H294" s="314"/>
      <c r="I294" s="314"/>
      <c r="J294" s="314"/>
      <c r="K294" s="314"/>
      <c r="L294" s="314"/>
      <c r="M294" s="314"/>
      <c r="N294" s="314"/>
      <c r="O294" s="315"/>
      <c r="P294" s="321" t="str">
        <f t="shared" si="27"/>
        <v xml:space="preserve"> </v>
      </c>
      <c r="Q294" s="70"/>
      <c r="R294" s="314"/>
      <c r="S294" s="314"/>
      <c r="T294" s="315"/>
      <c r="U294" s="325" t="str">
        <f t="shared" si="28"/>
        <v/>
      </c>
      <c r="V294" s="330"/>
      <c r="W294" s="331"/>
      <c r="X294" s="331"/>
      <c r="Y294" s="332"/>
      <c r="Z294" s="113" t="str">
        <f t="shared" si="29"/>
        <v/>
      </c>
      <c r="AA294" s="46" t="str">
        <f t="shared" si="30"/>
        <v/>
      </c>
      <c r="AB294" s="46" t="str">
        <f t="shared" si="31"/>
        <v/>
      </c>
      <c r="AC294" s="45"/>
      <c r="AD294" s="26"/>
      <c r="AE294" s="26"/>
      <c r="AF294" s="27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</row>
    <row r="295" spans="1:219" ht="20.100000000000001" customHeight="1" x14ac:dyDescent="0.3">
      <c r="A295" s="17">
        <v>291</v>
      </c>
      <c r="B295" s="1"/>
      <c r="C295" s="3"/>
      <c r="D295" s="3"/>
      <c r="E295" s="63"/>
      <c r="F295" s="313"/>
      <c r="G295" s="314"/>
      <c r="H295" s="314"/>
      <c r="I295" s="314"/>
      <c r="J295" s="314"/>
      <c r="K295" s="314"/>
      <c r="L295" s="314"/>
      <c r="M295" s="314"/>
      <c r="N295" s="314"/>
      <c r="O295" s="315"/>
      <c r="P295" s="321" t="str">
        <f t="shared" si="27"/>
        <v xml:space="preserve"> </v>
      </c>
      <c r="Q295" s="70"/>
      <c r="R295" s="314"/>
      <c r="S295" s="314"/>
      <c r="T295" s="315"/>
      <c r="U295" s="325" t="str">
        <f t="shared" si="28"/>
        <v/>
      </c>
      <c r="V295" s="330"/>
      <c r="W295" s="331"/>
      <c r="X295" s="331"/>
      <c r="Y295" s="332"/>
      <c r="Z295" s="113" t="str">
        <f t="shared" si="29"/>
        <v/>
      </c>
      <c r="AA295" s="46" t="str">
        <f t="shared" si="30"/>
        <v/>
      </c>
      <c r="AB295" s="46" t="str">
        <f t="shared" si="31"/>
        <v/>
      </c>
      <c r="AC295" s="45"/>
      <c r="AD295" s="26"/>
      <c r="AE295" s="26"/>
      <c r="AF295" s="27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</row>
    <row r="296" spans="1:219" ht="20.100000000000001" customHeight="1" x14ac:dyDescent="0.3">
      <c r="A296" s="17">
        <v>292</v>
      </c>
      <c r="B296" s="1"/>
      <c r="C296" s="3"/>
      <c r="D296" s="3"/>
      <c r="E296" s="63"/>
      <c r="F296" s="313"/>
      <c r="G296" s="314"/>
      <c r="H296" s="314"/>
      <c r="I296" s="314"/>
      <c r="J296" s="314"/>
      <c r="K296" s="314"/>
      <c r="L296" s="314"/>
      <c r="M296" s="314"/>
      <c r="N296" s="314"/>
      <c r="O296" s="315"/>
      <c r="P296" s="321" t="str">
        <f t="shared" si="27"/>
        <v xml:space="preserve"> </v>
      </c>
      <c r="Q296" s="70"/>
      <c r="R296" s="314"/>
      <c r="S296" s="314"/>
      <c r="T296" s="315"/>
      <c r="U296" s="325" t="str">
        <f t="shared" si="28"/>
        <v/>
      </c>
      <c r="V296" s="330"/>
      <c r="W296" s="331"/>
      <c r="X296" s="331"/>
      <c r="Y296" s="332"/>
      <c r="Z296" s="113" t="str">
        <f t="shared" si="29"/>
        <v/>
      </c>
      <c r="AA296" s="46" t="str">
        <f t="shared" si="30"/>
        <v/>
      </c>
      <c r="AB296" s="46" t="str">
        <f t="shared" si="31"/>
        <v/>
      </c>
      <c r="AC296" s="45"/>
      <c r="AD296" s="26"/>
      <c r="AE296" s="26"/>
      <c r="AF296" s="27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</row>
    <row r="297" spans="1:219" ht="20.100000000000001" customHeight="1" x14ac:dyDescent="0.3">
      <c r="A297" s="17">
        <v>293</v>
      </c>
      <c r="B297" s="1"/>
      <c r="C297" s="3"/>
      <c r="D297" s="3"/>
      <c r="E297" s="63"/>
      <c r="F297" s="313"/>
      <c r="G297" s="314"/>
      <c r="H297" s="314"/>
      <c r="I297" s="314"/>
      <c r="J297" s="314"/>
      <c r="K297" s="314"/>
      <c r="L297" s="314"/>
      <c r="M297" s="314"/>
      <c r="N297" s="314"/>
      <c r="O297" s="315"/>
      <c r="P297" s="321" t="str">
        <f t="shared" si="27"/>
        <v xml:space="preserve"> </v>
      </c>
      <c r="Q297" s="70"/>
      <c r="R297" s="314"/>
      <c r="S297" s="314"/>
      <c r="T297" s="315"/>
      <c r="U297" s="325" t="str">
        <f t="shared" si="28"/>
        <v/>
      </c>
      <c r="V297" s="330"/>
      <c r="W297" s="331"/>
      <c r="X297" s="331"/>
      <c r="Y297" s="332"/>
      <c r="Z297" s="113" t="str">
        <f t="shared" si="29"/>
        <v/>
      </c>
      <c r="AA297" s="46" t="str">
        <f t="shared" si="30"/>
        <v/>
      </c>
      <c r="AB297" s="46" t="str">
        <f t="shared" si="31"/>
        <v/>
      </c>
      <c r="AC297" s="45"/>
      <c r="AD297" s="26"/>
      <c r="AE297" s="26"/>
      <c r="AF297" s="27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</row>
    <row r="298" spans="1:219" ht="20.100000000000001" customHeight="1" x14ac:dyDescent="0.3">
      <c r="A298" s="17">
        <v>294</v>
      </c>
      <c r="B298" s="1"/>
      <c r="C298" s="3"/>
      <c r="D298" s="3"/>
      <c r="E298" s="63"/>
      <c r="F298" s="313"/>
      <c r="G298" s="314"/>
      <c r="H298" s="314"/>
      <c r="I298" s="314"/>
      <c r="J298" s="314"/>
      <c r="K298" s="314"/>
      <c r="L298" s="314"/>
      <c r="M298" s="314"/>
      <c r="N298" s="314"/>
      <c r="O298" s="315"/>
      <c r="P298" s="321" t="str">
        <f t="shared" si="27"/>
        <v xml:space="preserve"> </v>
      </c>
      <c r="Q298" s="70"/>
      <c r="R298" s="314"/>
      <c r="S298" s="314"/>
      <c r="T298" s="315"/>
      <c r="U298" s="325" t="str">
        <f t="shared" si="28"/>
        <v/>
      </c>
      <c r="V298" s="330"/>
      <c r="W298" s="331"/>
      <c r="X298" s="331"/>
      <c r="Y298" s="332"/>
      <c r="Z298" s="113" t="str">
        <f t="shared" si="29"/>
        <v/>
      </c>
      <c r="AA298" s="46" t="str">
        <f t="shared" si="30"/>
        <v/>
      </c>
      <c r="AB298" s="46" t="str">
        <f t="shared" si="31"/>
        <v/>
      </c>
      <c r="AC298" s="45"/>
      <c r="AD298" s="26"/>
      <c r="AE298" s="26"/>
      <c r="AF298" s="27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</row>
    <row r="299" spans="1:219" ht="20.100000000000001" customHeight="1" x14ac:dyDescent="0.3">
      <c r="A299" s="17">
        <v>295</v>
      </c>
      <c r="B299" s="1"/>
      <c r="C299" s="3"/>
      <c r="D299" s="3"/>
      <c r="E299" s="63"/>
      <c r="F299" s="313"/>
      <c r="G299" s="314"/>
      <c r="H299" s="314"/>
      <c r="I299" s="314"/>
      <c r="J299" s="314"/>
      <c r="K299" s="314"/>
      <c r="L299" s="314"/>
      <c r="M299" s="314"/>
      <c r="N299" s="314"/>
      <c r="O299" s="315"/>
      <c r="P299" s="321" t="str">
        <f t="shared" si="27"/>
        <v xml:space="preserve"> </v>
      </c>
      <c r="Q299" s="70"/>
      <c r="R299" s="314"/>
      <c r="S299" s="314"/>
      <c r="T299" s="315"/>
      <c r="U299" s="325" t="str">
        <f t="shared" si="28"/>
        <v/>
      </c>
      <c r="V299" s="330"/>
      <c r="W299" s="331"/>
      <c r="X299" s="331"/>
      <c r="Y299" s="332"/>
      <c r="Z299" s="113" t="str">
        <f t="shared" si="29"/>
        <v/>
      </c>
      <c r="AA299" s="46" t="str">
        <f t="shared" si="30"/>
        <v/>
      </c>
      <c r="AB299" s="46" t="str">
        <f t="shared" si="31"/>
        <v/>
      </c>
      <c r="AC299" s="45"/>
      <c r="AD299" s="26"/>
      <c r="AE299" s="26"/>
      <c r="AF299" s="27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</row>
    <row r="300" spans="1:219" ht="20.100000000000001" customHeight="1" x14ac:dyDescent="0.3">
      <c r="A300" s="17">
        <v>296</v>
      </c>
      <c r="B300" s="1"/>
      <c r="C300" s="3"/>
      <c r="D300" s="3"/>
      <c r="E300" s="63"/>
      <c r="F300" s="313"/>
      <c r="G300" s="314"/>
      <c r="H300" s="314"/>
      <c r="I300" s="314"/>
      <c r="J300" s="314"/>
      <c r="K300" s="314"/>
      <c r="L300" s="314"/>
      <c r="M300" s="314"/>
      <c r="N300" s="314"/>
      <c r="O300" s="315"/>
      <c r="P300" s="321" t="str">
        <f t="shared" si="27"/>
        <v xml:space="preserve"> </v>
      </c>
      <c r="Q300" s="70"/>
      <c r="R300" s="314"/>
      <c r="S300" s="314"/>
      <c r="T300" s="315"/>
      <c r="U300" s="325" t="str">
        <f t="shared" si="28"/>
        <v/>
      </c>
      <c r="V300" s="330"/>
      <c r="W300" s="331"/>
      <c r="X300" s="331"/>
      <c r="Y300" s="332"/>
      <c r="Z300" s="113" t="str">
        <f t="shared" si="29"/>
        <v/>
      </c>
      <c r="AA300" s="46" t="str">
        <f t="shared" si="30"/>
        <v/>
      </c>
      <c r="AB300" s="46" t="str">
        <f t="shared" si="31"/>
        <v/>
      </c>
      <c r="AC300" s="45"/>
      <c r="AD300" s="26"/>
      <c r="AE300" s="26"/>
      <c r="AF300" s="27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</row>
    <row r="301" spans="1:219" ht="20.100000000000001" customHeight="1" x14ac:dyDescent="0.3">
      <c r="A301" s="17">
        <v>297</v>
      </c>
      <c r="B301" s="1"/>
      <c r="C301" s="3"/>
      <c r="D301" s="3"/>
      <c r="E301" s="63"/>
      <c r="F301" s="313"/>
      <c r="G301" s="314"/>
      <c r="H301" s="314"/>
      <c r="I301" s="314"/>
      <c r="J301" s="314"/>
      <c r="K301" s="314"/>
      <c r="L301" s="314"/>
      <c r="M301" s="314"/>
      <c r="N301" s="314"/>
      <c r="O301" s="315"/>
      <c r="P301" s="321" t="str">
        <f t="shared" si="27"/>
        <v xml:space="preserve"> </v>
      </c>
      <c r="Q301" s="70"/>
      <c r="R301" s="314"/>
      <c r="S301" s="314"/>
      <c r="T301" s="315"/>
      <c r="U301" s="325" t="str">
        <f t="shared" si="28"/>
        <v/>
      </c>
      <c r="V301" s="330"/>
      <c r="W301" s="331"/>
      <c r="X301" s="331"/>
      <c r="Y301" s="332"/>
      <c r="Z301" s="113" t="str">
        <f t="shared" si="29"/>
        <v/>
      </c>
      <c r="AA301" s="46" t="str">
        <f t="shared" si="30"/>
        <v/>
      </c>
      <c r="AB301" s="46" t="str">
        <f t="shared" si="31"/>
        <v/>
      </c>
      <c r="AC301" s="45"/>
      <c r="AD301" s="26"/>
      <c r="AE301" s="26"/>
      <c r="AF301" s="27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</row>
    <row r="302" spans="1:219" ht="20.100000000000001" customHeight="1" x14ac:dyDescent="0.3">
      <c r="A302" s="17">
        <v>298</v>
      </c>
      <c r="B302" s="1"/>
      <c r="C302" s="3"/>
      <c r="D302" s="3"/>
      <c r="E302" s="63"/>
      <c r="F302" s="313"/>
      <c r="G302" s="314"/>
      <c r="H302" s="314"/>
      <c r="I302" s="314"/>
      <c r="J302" s="314"/>
      <c r="K302" s="314"/>
      <c r="L302" s="314"/>
      <c r="M302" s="314"/>
      <c r="N302" s="314"/>
      <c r="O302" s="315"/>
      <c r="P302" s="321" t="str">
        <f t="shared" si="27"/>
        <v xml:space="preserve"> </v>
      </c>
      <c r="Q302" s="70"/>
      <c r="R302" s="314"/>
      <c r="S302" s="314"/>
      <c r="T302" s="315"/>
      <c r="U302" s="325" t="str">
        <f t="shared" si="28"/>
        <v/>
      </c>
      <c r="V302" s="330"/>
      <c r="W302" s="331"/>
      <c r="X302" s="331"/>
      <c r="Y302" s="332"/>
      <c r="Z302" s="113" t="str">
        <f t="shared" si="29"/>
        <v/>
      </c>
      <c r="AA302" s="46" t="str">
        <f t="shared" si="30"/>
        <v/>
      </c>
      <c r="AB302" s="46" t="str">
        <f t="shared" si="31"/>
        <v/>
      </c>
      <c r="AC302" s="45"/>
      <c r="AD302" s="26"/>
      <c r="AE302" s="26"/>
      <c r="AF302" s="27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</row>
    <row r="303" spans="1:219" ht="20.100000000000001" customHeight="1" x14ac:dyDescent="0.3">
      <c r="A303" s="17">
        <v>299</v>
      </c>
      <c r="B303" s="1"/>
      <c r="C303" s="3"/>
      <c r="D303" s="3"/>
      <c r="E303" s="63"/>
      <c r="F303" s="313"/>
      <c r="G303" s="314"/>
      <c r="H303" s="314"/>
      <c r="I303" s="314"/>
      <c r="J303" s="314"/>
      <c r="K303" s="314"/>
      <c r="L303" s="314"/>
      <c r="M303" s="314"/>
      <c r="N303" s="314"/>
      <c r="O303" s="315"/>
      <c r="P303" s="321" t="str">
        <f t="shared" ref="P303" si="32">IF(SUM(F303:O303)&gt;0,SUM(F303:O303)," ")</f>
        <v xml:space="preserve"> </v>
      </c>
      <c r="Q303" s="70"/>
      <c r="R303" s="314"/>
      <c r="S303" s="314"/>
      <c r="T303" s="315"/>
      <c r="U303" s="325" t="str">
        <f t="shared" ref="U303" si="33">IF(SUM(R303:T303)&gt;0,SUM(R303:T303),"")</f>
        <v/>
      </c>
      <c r="V303" s="330"/>
      <c r="W303" s="331"/>
      <c r="X303" s="331"/>
      <c r="Y303" s="332"/>
      <c r="Z303" s="113" t="str">
        <f t="shared" ref="Z303" si="34">IF(SUM(V303:Y303)&gt;0,IF(E303&lt;&gt;"",SUM(X303:Y303),SUM(V303:Y303)),"")</f>
        <v/>
      </c>
      <c r="AA303" s="46" t="str">
        <f t="shared" ref="AA303" si="35">IF(SUM(F303:O303)+SUM(R303:T303)+SUM(V303:Y303)&gt;0,IF(E303&lt;&gt;"",SUM(F303:O303)+SUM(R303:T303)+SUM(X303:Y303),SUM(F303:O303)+SUM(R303:T303)+SUM(V303:Y303)),"")</f>
        <v/>
      </c>
      <c r="AB303" s="46" t="str">
        <f t="shared" ref="AB303" si="36">IF(AA303&lt;&gt;"",IF(E303&lt;&gt;"",VLOOKUP(AA303,$AD$17:$AE$22,2),VLOOKUP(AA303,$AD$6:$AE$11,2)),"")</f>
        <v/>
      </c>
      <c r="AC303" s="45"/>
      <c r="AD303" s="26"/>
      <c r="AE303" s="26"/>
      <c r="AF303" s="27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</row>
    <row r="304" spans="1:219" ht="20.100000000000001" customHeight="1" thickBot="1" x14ac:dyDescent="0.35">
      <c r="A304" s="18">
        <v>300</v>
      </c>
      <c r="B304" s="4"/>
      <c r="C304" s="5"/>
      <c r="D304" s="5"/>
      <c r="E304" s="64"/>
      <c r="F304" s="316"/>
      <c r="G304" s="317"/>
      <c r="H304" s="317"/>
      <c r="I304" s="317"/>
      <c r="J304" s="317"/>
      <c r="K304" s="317"/>
      <c r="L304" s="317"/>
      <c r="M304" s="317"/>
      <c r="N304" s="317"/>
      <c r="O304" s="319"/>
      <c r="P304" s="322" t="str">
        <f t="shared" ref="P304" si="37">IF(SUM(F304:O304)&gt;0,SUM(F304:O304)," ")</f>
        <v xml:space="preserve"> </v>
      </c>
      <c r="Q304" s="71"/>
      <c r="R304" s="317"/>
      <c r="S304" s="317"/>
      <c r="T304" s="318"/>
      <c r="U304" s="326" t="str">
        <f t="shared" ref="U304" si="38">IF(SUM(R304:T304)&gt;0,SUM(R304:T304),"")</f>
        <v/>
      </c>
      <c r="V304" s="333"/>
      <c r="W304" s="334"/>
      <c r="X304" s="334"/>
      <c r="Y304" s="335"/>
      <c r="Z304" s="114" t="str">
        <f t="shared" ref="Z304" si="39">IF(SUM(V304:Y304)&gt;0,IF(E304&lt;&gt;"",SUM(X304:Y304),SUM(V304:Y304)),"")</f>
        <v/>
      </c>
      <c r="AA304" s="47" t="str">
        <f t="shared" ref="AA304" si="40">IF(SUM(F304:O304)+SUM(R304:T304)+SUM(V304:Y304)&gt;0,IF(E304&lt;&gt;"",SUM(F304:O304)+SUM(R304:T304)+SUM(X304:Y304),SUM(F304:O304)+SUM(R304:T304)+SUM(V304:Y304)),"")</f>
        <v/>
      </c>
      <c r="AB304" s="47" t="str">
        <f t="shared" ref="AB304" si="41">IF(AA304&lt;&gt;"",IF(E304&lt;&gt;"",VLOOKUP(AA304,$AD$17:$AE$22,2),VLOOKUP(AA304,$AD$6:$AE$11,2)),"")</f>
        <v/>
      </c>
      <c r="AC304" s="45"/>
      <c r="AD304" s="26"/>
      <c r="AE304" s="26"/>
      <c r="AF304" s="27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</row>
    <row r="305" spans="2:219" ht="20.100000000000001" customHeight="1" x14ac:dyDescent="0.2">
      <c r="B305" s="20"/>
      <c r="C305" s="21"/>
      <c r="D305" s="123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9"/>
      <c r="AC305" s="45"/>
      <c r="AD305" s="26"/>
      <c r="AE305" s="26"/>
      <c r="AF305" s="27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</row>
    <row r="306" spans="2:219" ht="12.75" hidden="1" customHeight="1" x14ac:dyDescent="0.2">
      <c r="AC306" s="45"/>
    </row>
    <row r="307" spans="2:219" ht="0" hidden="1" customHeight="1" x14ac:dyDescent="0.2">
      <c r="AC307" s="45"/>
    </row>
  </sheetData>
  <sheetProtection algorithmName="SHA-512" hashValue="fNv7fj3COcTOegk8/3Dm/JfHuWcP3OSd+B2D4Q/hJGE6OG92/Qk4JYV/JtncUSmTF8A6tHN/FOoUlaR1zIKAmA==" saltValue="l7j0yxwKjauDs+oxv9ny2g==" spinCount="100000" sheet="1" selectLockedCells="1"/>
  <protectedRanges>
    <protectedRange sqref="B5:O304" name="Bereich1_1"/>
    <protectedRange sqref="R5:T304" name="Bereich12"/>
  </protectedRanges>
  <mergeCells count="14">
    <mergeCell ref="F1:P2"/>
    <mergeCell ref="A1:A4"/>
    <mergeCell ref="B1:C2"/>
    <mergeCell ref="E1:E4"/>
    <mergeCell ref="B4:C4"/>
    <mergeCell ref="D1:D4"/>
    <mergeCell ref="AD14:AE15"/>
    <mergeCell ref="R2:R3"/>
    <mergeCell ref="AA1:AA3"/>
    <mergeCell ref="Q1:U1"/>
    <mergeCell ref="T2:T3"/>
    <mergeCell ref="AB1:AB4"/>
    <mergeCell ref="S2:S3"/>
    <mergeCell ref="Q2:Q4"/>
  </mergeCells>
  <phoneticPr fontId="2" type="noConversion"/>
  <conditionalFormatting sqref="P5:P174">
    <cfRule type="cellIs" dxfId="21" priority="47" stopIfTrue="1" operator="greaterThan">
      <formula>#REF!</formula>
    </cfRule>
    <cfRule type="cellIs" dxfId="20" priority="48" stopIfTrue="1" operator="lessThan">
      <formula>0</formula>
    </cfRule>
  </conditionalFormatting>
  <conditionalFormatting sqref="R5:T174 V5:Y174 F5:O304 V304:Y304 R304:T304">
    <cfRule type="cellIs" dxfId="19" priority="44" stopIfTrue="1" operator="notBetween">
      <formula>F$4</formula>
      <formula>0</formula>
    </cfRule>
  </conditionalFormatting>
  <conditionalFormatting sqref="AC7:AC305">
    <cfRule type="expression" dxfId="18" priority="43" stopIfTrue="1">
      <formula>$E5=" "</formula>
    </cfRule>
  </conditionalFormatting>
  <conditionalFormatting sqref="E5:E304">
    <cfRule type="containsText" dxfId="17" priority="41" stopIfTrue="1" operator="containsText" text=" ">
      <formula>NOT(ISERROR(SEARCH(" ",E5)))</formula>
    </cfRule>
  </conditionalFormatting>
  <conditionalFormatting sqref="R5:T174 V5:Y174 J5:O304 V304:Y304 R304:T304">
    <cfRule type="expression" dxfId="16" priority="39" stopIfTrue="1">
      <formula>ROUNDDOWN(2*J5,0)-2*J5&lt;0</formula>
    </cfRule>
  </conditionalFormatting>
  <conditionalFormatting sqref="T5:T304">
    <cfRule type="cellIs" dxfId="15" priority="118" stopIfTrue="1" operator="notBetween">
      <formula>T$4</formula>
      <formula>0</formula>
    </cfRule>
    <cfRule type="expression" dxfId="14" priority="119" stopIfTrue="1">
      <formula>ROUNDDOWN(2*T5,0)-2*T5&lt;0</formula>
    </cfRule>
    <cfRule type="expression" dxfId="13" priority="120" stopIfTrue="1">
      <formula>AND(E5&lt;&gt;"",T5&gt;2)</formula>
    </cfRule>
  </conditionalFormatting>
  <conditionalFormatting sqref="P175:P303">
    <cfRule type="cellIs" dxfId="12" priority="31" stopIfTrue="1" operator="greaterThan">
      <formula>#REF!</formula>
    </cfRule>
    <cfRule type="cellIs" dxfId="11" priority="32" stopIfTrue="1" operator="lessThan">
      <formula>0</formula>
    </cfRule>
  </conditionalFormatting>
  <conditionalFormatting sqref="R175:T303 V175:Y303">
    <cfRule type="cellIs" dxfId="10" priority="30" stopIfTrue="1" operator="notBetween">
      <formula>R$4</formula>
      <formula>0</formula>
    </cfRule>
  </conditionalFormatting>
  <conditionalFormatting sqref="R175:T303 V175:Y303">
    <cfRule type="expression" dxfId="9" priority="29" stopIfTrue="1">
      <formula>ROUNDDOWN(2*R175,0)-2*R175&lt;0</formula>
    </cfRule>
  </conditionalFormatting>
  <conditionalFormatting sqref="P304">
    <cfRule type="cellIs" dxfId="8" priority="3" stopIfTrue="1" operator="greaterThan">
      <formula>#REF!</formula>
    </cfRule>
    <cfRule type="cellIs" dxfId="7" priority="4" stopIfTrue="1" operator="lessThan">
      <formula>0</formula>
    </cfRule>
  </conditionalFormatting>
  <conditionalFormatting sqref="AC306:AC307">
    <cfRule type="expression" dxfId="6" priority="12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P313"/>
  <sheetViews>
    <sheetView tabSelected="1" topLeftCell="B1" zoomScale="85" zoomScaleNormal="85" workbookViewId="0">
      <selection activeCell="B5" sqref="B5"/>
    </sheetView>
  </sheetViews>
  <sheetFormatPr baseColWidth="10" defaultColWidth="0" defaultRowHeight="137.25" customHeight="1" x14ac:dyDescent="0.2"/>
  <cols>
    <col min="1" max="1" width="6.83203125" style="145" customWidth="1"/>
    <col min="2" max="2" width="20.33203125" style="144" customWidth="1"/>
    <col min="3" max="3" width="14" style="144" bestFit="1" customWidth="1"/>
    <col min="4" max="4" width="12" style="144" customWidth="1"/>
    <col min="5" max="7" width="7.33203125" style="143" customWidth="1"/>
    <col min="8" max="8" width="11.6640625" style="143" customWidth="1"/>
    <col min="9" max="11" width="7.33203125" style="143" customWidth="1"/>
    <col min="12" max="12" width="12.1640625" style="143" customWidth="1"/>
    <col min="13" max="13" width="8.33203125" style="143" customWidth="1"/>
    <col min="14" max="14" width="8.1640625" style="143" customWidth="1"/>
    <col min="15" max="15" width="13" style="143" customWidth="1"/>
    <col min="16" max="16" width="11" style="143" customWidth="1"/>
    <col min="17" max="17" width="9" style="143" customWidth="1"/>
    <col min="18" max="20" width="7.33203125" style="143" customWidth="1"/>
    <col min="21" max="21" width="10.6640625" style="143" customWidth="1"/>
    <col min="22" max="22" width="9" style="142" customWidth="1"/>
    <col min="23" max="23" width="8.83203125" style="142" customWidth="1"/>
    <col min="24" max="24" width="7.1640625" style="142" bestFit="1" customWidth="1"/>
    <col min="25" max="25" width="7.83203125" style="142" customWidth="1"/>
    <col min="26" max="26" width="5.33203125" style="142" bestFit="1" customWidth="1"/>
    <col min="27" max="27" width="2.1640625" style="142" hidden="1" customWidth="1"/>
    <col min="28" max="28" width="4.33203125" style="142" hidden="1" customWidth="1"/>
    <col min="29" max="30" width="5.1640625" style="142" hidden="1" customWidth="1"/>
    <col min="31" max="34" width="4.33203125" style="142" hidden="1" customWidth="1"/>
    <col min="35" max="35" width="9.6640625" style="142" hidden="1" customWidth="1"/>
    <col min="36" max="36" width="7.1640625" style="142" hidden="1" customWidth="1"/>
    <col min="37" max="37" width="8.1640625" style="142" hidden="1" customWidth="1"/>
    <col min="38" max="16384" width="4.33203125" style="142" hidden="1"/>
  </cols>
  <sheetData>
    <row r="1" spans="1:224" ht="47.1" customHeight="1" x14ac:dyDescent="0.2">
      <c r="A1" s="474" t="s">
        <v>7</v>
      </c>
      <c r="B1" s="470" t="s">
        <v>8</v>
      </c>
      <c r="C1" s="471"/>
      <c r="D1" s="477" t="s">
        <v>69</v>
      </c>
      <c r="E1" s="484" t="s">
        <v>65</v>
      </c>
      <c r="F1" s="485"/>
      <c r="G1" s="485"/>
      <c r="H1" s="486"/>
      <c r="I1" s="487" t="s">
        <v>66</v>
      </c>
      <c r="J1" s="488"/>
      <c r="K1" s="488"/>
      <c r="L1" s="489"/>
      <c r="M1" s="493" t="s">
        <v>67</v>
      </c>
      <c r="N1" s="494"/>
      <c r="O1" s="495"/>
      <c r="P1" s="490" t="s">
        <v>79</v>
      </c>
      <c r="Q1" s="496" t="s">
        <v>68</v>
      </c>
      <c r="R1" s="494"/>
      <c r="S1" s="494"/>
      <c r="T1" s="494"/>
      <c r="U1" s="495"/>
      <c r="V1" s="497" t="s">
        <v>80</v>
      </c>
      <c r="W1" s="499" t="s">
        <v>4</v>
      </c>
      <c r="Y1" s="195"/>
    </row>
    <row r="2" spans="1:224" ht="33" customHeight="1" thickBot="1" x14ac:dyDescent="0.25">
      <c r="A2" s="475"/>
      <c r="B2" s="472"/>
      <c r="C2" s="473"/>
      <c r="D2" s="478"/>
      <c r="E2" s="233"/>
      <c r="F2" s="234"/>
      <c r="G2" s="234"/>
      <c r="H2" s="240"/>
      <c r="I2" s="235"/>
      <c r="J2" s="235"/>
      <c r="K2" s="235"/>
      <c r="L2" s="240"/>
      <c r="M2" s="236"/>
      <c r="N2" s="237"/>
      <c r="O2" s="240"/>
      <c r="P2" s="491"/>
      <c r="Q2" s="480" t="s">
        <v>59</v>
      </c>
      <c r="R2" s="480" t="s">
        <v>58</v>
      </c>
      <c r="S2" s="480" t="s">
        <v>56</v>
      </c>
      <c r="T2" s="480" t="s">
        <v>57</v>
      </c>
      <c r="U2" s="238"/>
      <c r="V2" s="497"/>
      <c r="W2" s="499"/>
      <c r="Y2" s="195"/>
    </row>
    <row r="3" spans="1:224" s="174" customFormat="1" ht="38.25" customHeight="1" thickBot="1" x14ac:dyDescent="0.25">
      <c r="A3" s="475"/>
      <c r="B3" s="241" t="s">
        <v>0</v>
      </c>
      <c r="C3" s="242" t="s">
        <v>1</v>
      </c>
      <c r="D3" s="478"/>
      <c r="E3" s="194" t="s">
        <v>81</v>
      </c>
      <c r="F3" s="193" t="s">
        <v>82</v>
      </c>
      <c r="G3" s="191" t="s">
        <v>83</v>
      </c>
      <c r="H3" s="188" t="s">
        <v>35</v>
      </c>
      <c r="I3" s="193">
        <v>1</v>
      </c>
      <c r="J3" s="192">
        <v>2</v>
      </c>
      <c r="K3" s="191">
        <v>3</v>
      </c>
      <c r="L3" s="188" t="s">
        <v>35</v>
      </c>
      <c r="M3" s="190" t="s">
        <v>64</v>
      </c>
      <c r="N3" s="189" t="s">
        <v>63</v>
      </c>
      <c r="O3" s="188" t="s">
        <v>35</v>
      </c>
      <c r="P3" s="492"/>
      <c r="Q3" s="481"/>
      <c r="R3" s="481"/>
      <c r="S3" s="481"/>
      <c r="T3" s="481"/>
      <c r="U3" s="239" t="s">
        <v>35</v>
      </c>
      <c r="V3" s="498"/>
      <c r="W3" s="499"/>
      <c r="X3" s="175"/>
      <c r="AG3" s="175"/>
      <c r="AH3" s="175"/>
      <c r="AI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</row>
    <row r="4" spans="1:224" s="174" customFormat="1" ht="24.75" customHeight="1" thickBot="1" x14ac:dyDescent="0.25">
      <c r="A4" s="476"/>
      <c r="B4" s="482" t="s">
        <v>3</v>
      </c>
      <c r="C4" s="483"/>
      <c r="D4" s="479"/>
      <c r="E4" s="187">
        <v>8</v>
      </c>
      <c r="F4" s="180">
        <v>7</v>
      </c>
      <c r="G4" s="186">
        <v>10</v>
      </c>
      <c r="H4" s="181">
        <f>E4+F4+G4</f>
        <v>25</v>
      </c>
      <c r="I4" s="185">
        <v>5</v>
      </c>
      <c r="J4" s="231">
        <v>10</v>
      </c>
      <c r="K4" s="182">
        <v>10</v>
      </c>
      <c r="L4" s="184">
        <v>25</v>
      </c>
      <c r="M4" s="183">
        <v>15</v>
      </c>
      <c r="N4" s="182">
        <v>10</v>
      </c>
      <c r="O4" s="181">
        <f>M4+N4</f>
        <v>25</v>
      </c>
      <c r="P4" s="203" t="s">
        <v>78</v>
      </c>
      <c r="Q4" s="180">
        <v>10</v>
      </c>
      <c r="R4" s="179">
        <v>5</v>
      </c>
      <c r="S4" s="179">
        <v>5</v>
      </c>
      <c r="T4" s="178">
        <v>5</v>
      </c>
      <c r="U4" s="177">
        <v>25</v>
      </c>
      <c r="V4" s="176">
        <f>E4+F4+G4+I4+J4+K4+M4+N4+Q4+R4+S4+T4</f>
        <v>100</v>
      </c>
      <c r="W4" s="500"/>
      <c r="X4" s="175"/>
      <c r="AG4" s="175"/>
      <c r="AH4" s="175"/>
      <c r="AI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</row>
    <row r="5" spans="1:224" s="166" customFormat="1" ht="20.100000000000001" customHeight="1" x14ac:dyDescent="0.25">
      <c r="A5" s="173">
        <v>1</v>
      </c>
      <c r="B5" s="172"/>
      <c r="C5" s="171"/>
      <c r="D5" s="170"/>
      <c r="E5" s="257"/>
      <c r="F5" s="258"/>
      <c r="G5" s="300"/>
      <c r="H5" s="336" t="str">
        <f>IF(E5+F5+G5&gt;0,E5+F5+G5,"")</f>
        <v/>
      </c>
      <c r="I5" s="339"/>
      <c r="J5" s="270"/>
      <c r="K5" s="340"/>
      <c r="L5" s="343" t="str">
        <f t="shared" ref="L5:L12" si="0">IF(I5+J5+K5&gt;0,I5+J5+K5,"")</f>
        <v/>
      </c>
      <c r="M5" s="269"/>
      <c r="N5" s="340"/>
      <c r="O5" s="346" t="str">
        <f>IF(M5+N5&gt;0,M5+N5,"")</f>
        <v/>
      </c>
      <c r="P5" s="169"/>
      <c r="Q5" s="257"/>
      <c r="R5" s="258"/>
      <c r="S5" s="258"/>
      <c r="T5" s="300"/>
      <c r="U5" s="347" t="str">
        <f t="shared" ref="U5:U12" si="1">IF(Q5+R5+S5+T5&gt;0,Q5+R5+S5+T5,"")</f>
        <v/>
      </c>
      <c r="V5" s="168" t="str">
        <f>IF(SUM(E5:G5)+SUM(I5:K5)+SUM(M5:N5)+SUM(Q5:T5)&gt;0,E5+F5+G5+I5+J5+K5+M5+N5+Q5+R5+S5+T5,"")</f>
        <v/>
      </c>
      <c r="W5" s="202" t="str">
        <f t="shared" ref="W5:W12" si="2">IF(V5&lt;&gt;"",VLOOKUP(V5,$Y$6:$Z$11,2),"")</f>
        <v/>
      </c>
      <c r="X5" s="152"/>
      <c r="Y5" s="164" t="s">
        <v>5</v>
      </c>
      <c r="Z5" s="164" t="s">
        <v>4</v>
      </c>
      <c r="AA5" s="151"/>
      <c r="AB5" s="151"/>
      <c r="AC5" s="151"/>
      <c r="AD5" s="151"/>
      <c r="AE5" s="151"/>
      <c r="AF5" s="151"/>
      <c r="AG5" s="167"/>
      <c r="AH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</row>
    <row r="6" spans="1:224" ht="20.100000000000001" customHeight="1" x14ac:dyDescent="0.25">
      <c r="A6" s="163">
        <v>2</v>
      </c>
      <c r="B6" s="162"/>
      <c r="C6" s="161"/>
      <c r="D6" s="160"/>
      <c r="E6" s="259"/>
      <c r="F6" s="260"/>
      <c r="G6" s="268"/>
      <c r="H6" s="337" t="str">
        <f>IF(E6+F6+G6&gt;0,E6+F6+G6,"")</f>
        <v/>
      </c>
      <c r="I6" s="339"/>
      <c r="J6" s="270"/>
      <c r="K6" s="340"/>
      <c r="L6" s="344" t="str">
        <f t="shared" si="0"/>
        <v/>
      </c>
      <c r="M6" s="259"/>
      <c r="N6" s="345"/>
      <c r="O6" s="344" t="str">
        <f t="shared" ref="O6:O12" si="3">IF(M6+N6&gt;0,M6+N6,"")</f>
        <v/>
      </c>
      <c r="P6" s="159"/>
      <c r="Q6" s="259"/>
      <c r="R6" s="260"/>
      <c r="S6" s="260"/>
      <c r="T6" s="268"/>
      <c r="U6" s="347" t="str">
        <f t="shared" si="1"/>
        <v/>
      </c>
      <c r="V6" s="158" t="str">
        <f>IF(SUM(E6:G6)+SUM(I6:K6)+SUM(M6:N6)+SUM(Q6:T6)&gt;0,E6+F6+G6+I6+J6+K6+M6+N6+Q6+R6+S6+T6,"")</f>
        <v/>
      </c>
      <c r="W6" s="158" t="str">
        <f t="shared" si="2"/>
        <v/>
      </c>
      <c r="X6" s="152"/>
      <c r="Y6" s="165">
        <v>0</v>
      </c>
      <c r="Z6" s="164">
        <v>6</v>
      </c>
      <c r="AA6" s="151"/>
      <c r="AB6" s="151"/>
      <c r="AC6" s="151"/>
      <c r="AD6" s="151"/>
      <c r="AE6" s="151"/>
      <c r="AG6" s="151"/>
      <c r="AH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</row>
    <row r="7" spans="1:224" ht="20.100000000000001" customHeight="1" x14ac:dyDescent="0.25">
      <c r="A7" s="163">
        <v>3</v>
      </c>
      <c r="B7" s="162"/>
      <c r="C7" s="161"/>
      <c r="D7" s="160"/>
      <c r="E7" s="259"/>
      <c r="F7" s="260"/>
      <c r="G7" s="268"/>
      <c r="H7" s="337" t="str">
        <f t="shared" ref="H7:H12" si="4">IF(E7+F7+G7&gt;0,E7+F7+G7,"")</f>
        <v/>
      </c>
      <c r="I7" s="339"/>
      <c r="J7" s="270"/>
      <c r="K7" s="340"/>
      <c r="L7" s="344" t="str">
        <f t="shared" si="0"/>
        <v/>
      </c>
      <c r="M7" s="259"/>
      <c r="N7" s="345"/>
      <c r="O7" s="344" t="str">
        <f t="shared" si="3"/>
        <v/>
      </c>
      <c r="P7" s="159"/>
      <c r="Q7" s="259"/>
      <c r="R7" s="260"/>
      <c r="S7" s="260"/>
      <c r="T7" s="268"/>
      <c r="U7" s="347" t="str">
        <f t="shared" si="1"/>
        <v/>
      </c>
      <c r="V7" s="158" t="str">
        <f t="shared" ref="V7:V12" si="5">IF(SUM(E7:G7)+SUM(I7:K7)+SUM(M7:N7)+SUM(Q7:T7)&gt;0,E7+F7+G7+I7+J7+K7+M7+N7+Q7+R7+S7+T7,"")</f>
        <v/>
      </c>
      <c r="W7" s="158" t="str">
        <f t="shared" si="2"/>
        <v/>
      </c>
      <c r="X7" s="152"/>
      <c r="Y7" s="165">
        <v>20</v>
      </c>
      <c r="Z7" s="164">
        <v>5</v>
      </c>
      <c r="AA7" s="151"/>
      <c r="AB7" s="151"/>
      <c r="AC7" s="151"/>
      <c r="AD7" s="151"/>
      <c r="AE7" s="151"/>
      <c r="AF7" s="151"/>
      <c r="AG7" s="151"/>
      <c r="AH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</row>
    <row r="8" spans="1:224" ht="20.100000000000001" customHeight="1" x14ac:dyDescent="0.25">
      <c r="A8" s="163">
        <v>4</v>
      </c>
      <c r="B8" s="162"/>
      <c r="C8" s="161"/>
      <c r="D8" s="160"/>
      <c r="E8" s="259"/>
      <c r="F8" s="260"/>
      <c r="G8" s="268"/>
      <c r="H8" s="337" t="str">
        <f t="shared" si="4"/>
        <v/>
      </c>
      <c r="I8" s="339"/>
      <c r="J8" s="270"/>
      <c r="K8" s="340"/>
      <c r="L8" s="344" t="str">
        <f t="shared" si="0"/>
        <v/>
      </c>
      <c r="M8" s="259"/>
      <c r="N8" s="345"/>
      <c r="O8" s="344" t="str">
        <f t="shared" si="3"/>
        <v/>
      </c>
      <c r="P8" s="159"/>
      <c r="Q8" s="259"/>
      <c r="R8" s="260"/>
      <c r="S8" s="260"/>
      <c r="T8" s="268"/>
      <c r="U8" s="347" t="str">
        <f t="shared" si="1"/>
        <v/>
      </c>
      <c r="V8" s="158" t="str">
        <f t="shared" si="5"/>
        <v/>
      </c>
      <c r="W8" s="158" t="str">
        <f t="shared" si="2"/>
        <v/>
      </c>
      <c r="X8" s="152"/>
      <c r="Y8" s="165">
        <v>45</v>
      </c>
      <c r="Z8" s="164">
        <v>4</v>
      </c>
      <c r="AA8" s="151"/>
      <c r="AB8" s="151"/>
      <c r="AC8" s="151"/>
      <c r="AD8" s="151"/>
      <c r="AE8" s="151"/>
      <c r="AF8" s="151"/>
      <c r="AG8" s="151"/>
      <c r="AH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</row>
    <row r="9" spans="1:224" ht="20.100000000000001" customHeight="1" x14ac:dyDescent="0.25">
      <c r="A9" s="163">
        <v>5</v>
      </c>
      <c r="B9" s="162"/>
      <c r="C9" s="161"/>
      <c r="D9" s="160"/>
      <c r="E9" s="259"/>
      <c r="F9" s="260"/>
      <c r="G9" s="268"/>
      <c r="H9" s="337" t="str">
        <f t="shared" si="4"/>
        <v/>
      </c>
      <c r="I9" s="339"/>
      <c r="J9" s="270"/>
      <c r="K9" s="340"/>
      <c r="L9" s="344" t="str">
        <f t="shared" si="0"/>
        <v/>
      </c>
      <c r="M9" s="259"/>
      <c r="N9" s="345"/>
      <c r="O9" s="344" t="str">
        <f t="shared" si="3"/>
        <v/>
      </c>
      <c r="P9" s="159"/>
      <c r="Q9" s="259"/>
      <c r="R9" s="260"/>
      <c r="S9" s="260"/>
      <c r="T9" s="268"/>
      <c r="U9" s="347" t="str">
        <f t="shared" si="1"/>
        <v/>
      </c>
      <c r="V9" s="158" t="str">
        <f t="shared" si="5"/>
        <v/>
      </c>
      <c r="W9" s="158" t="str">
        <f t="shared" si="2"/>
        <v/>
      </c>
      <c r="X9" s="152"/>
      <c r="Y9" s="165">
        <v>60</v>
      </c>
      <c r="Z9" s="164">
        <v>3</v>
      </c>
      <c r="AA9" s="151"/>
      <c r="AB9" s="151"/>
      <c r="AC9" s="151"/>
      <c r="AD9" s="151"/>
      <c r="AE9" s="151"/>
      <c r="AF9" s="151"/>
      <c r="AG9" s="151"/>
      <c r="AH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</row>
    <row r="10" spans="1:224" ht="20.100000000000001" customHeight="1" x14ac:dyDescent="0.25">
      <c r="A10" s="163">
        <v>6</v>
      </c>
      <c r="B10" s="162"/>
      <c r="C10" s="161"/>
      <c r="D10" s="160"/>
      <c r="E10" s="259"/>
      <c r="F10" s="260"/>
      <c r="G10" s="268"/>
      <c r="H10" s="337" t="str">
        <f t="shared" si="4"/>
        <v/>
      </c>
      <c r="I10" s="339"/>
      <c r="J10" s="270"/>
      <c r="K10" s="340"/>
      <c r="L10" s="344" t="str">
        <f t="shared" si="0"/>
        <v/>
      </c>
      <c r="M10" s="259"/>
      <c r="N10" s="345"/>
      <c r="O10" s="344" t="str">
        <f t="shared" si="3"/>
        <v/>
      </c>
      <c r="P10" s="159"/>
      <c r="Q10" s="259"/>
      <c r="R10" s="260"/>
      <c r="S10" s="260"/>
      <c r="T10" s="268"/>
      <c r="U10" s="347" t="str">
        <f t="shared" si="1"/>
        <v/>
      </c>
      <c r="V10" s="158" t="str">
        <f t="shared" si="5"/>
        <v/>
      </c>
      <c r="W10" s="158" t="str">
        <f t="shared" si="2"/>
        <v/>
      </c>
      <c r="X10" s="152"/>
      <c r="Y10" s="165">
        <v>75</v>
      </c>
      <c r="Z10" s="164">
        <v>2</v>
      </c>
      <c r="AA10" s="151"/>
      <c r="AB10" s="151"/>
      <c r="AC10" s="151"/>
      <c r="AD10" s="151"/>
      <c r="AE10" s="151"/>
      <c r="AF10" s="151"/>
      <c r="AG10" s="151"/>
      <c r="AH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</row>
    <row r="11" spans="1:224" ht="20.100000000000001" customHeight="1" x14ac:dyDescent="0.25">
      <c r="A11" s="163">
        <v>7</v>
      </c>
      <c r="B11" s="162"/>
      <c r="C11" s="161"/>
      <c r="D11" s="160"/>
      <c r="E11" s="259"/>
      <c r="F11" s="260"/>
      <c r="G11" s="268"/>
      <c r="H11" s="337" t="str">
        <f t="shared" si="4"/>
        <v/>
      </c>
      <c r="I11" s="339"/>
      <c r="J11" s="270"/>
      <c r="K11" s="340"/>
      <c r="L11" s="344" t="str">
        <f t="shared" si="0"/>
        <v/>
      </c>
      <c r="M11" s="259"/>
      <c r="N11" s="345"/>
      <c r="O11" s="344" t="str">
        <f t="shared" si="3"/>
        <v/>
      </c>
      <c r="P11" s="159"/>
      <c r="Q11" s="259"/>
      <c r="R11" s="260"/>
      <c r="S11" s="260"/>
      <c r="T11" s="268"/>
      <c r="U11" s="347" t="str">
        <f t="shared" si="1"/>
        <v/>
      </c>
      <c r="V11" s="158" t="str">
        <f t="shared" si="5"/>
        <v/>
      </c>
      <c r="W11" s="158" t="str">
        <f t="shared" si="2"/>
        <v/>
      </c>
      <c r="X11" s="152"/>
      <c r="Y11" s="165">
        <v>90</v>
      </c>
      <c r="Z11" s="164">
        <v>1</v>
      </c>
      <c r="AA11" s="151"/>
      <c r="AB11" s="151"/>
      <c r="AC11" s="151"/>
      <c r="AD11" s="151"/>
      <c r="AE11" s="151"/>
      <c r="AF11" s="151"/>
      <c r="AG11" s="151"/>
      <c r="AH11" s="151"/>
      <c r="AJ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</row>
    <row r="12" spans="1:224" ht="20.100000000000001" customHeight="1" x14ac:dyDescent="0.25">
      <c r="A12" s="163">
        <v>8</v>
      </c>
      <c r="B12" s="162"/>
      <c r="C12" s="161"/>
      <c r="D12" s="160"/>
      <c r="E12" s="259"/>
      <c r="F12" s="260"/>
      <c r="G12" s="268"/>
      <c r="H12" s="337" t="str">
        <f t="shared" si="4"/>
        <v/>
      </c>
      <c r="I12" s="339"/>
      <c r="J12" s="270"/>
      <c r="K12" s="340"/>
      <c r="L12" s="344" t="str">
        <f t="shared" si="0"/>
        <v/>
      </c>
      <c r="M12" s="259"/>
      <c r="N12" s="345"/>
      <c r="O12" s="344" t="str">
        <f t="shared" si="3"/>
        <v/>
      </c>
      <c r="P12" s="159"/>
      <c r="Q12" s="259"/>
      <c r="R12" s="260"/>
      <c r="S12" s="260"/>
      <c r="T12" s="268"/>
      <c r="U12" s="347" t="str">
        <f t="shared" si="1"/>
        <v/>
      </c>
      <c r="V12" s="158" t="str">
        <f t="shared" si="5"/>
        <v/>
      </c>
      <c r="W12" s="158" t="str">
        <f t="shared" si="2"/>
        <v/>
      </c>
      <c r="X12" s="152"/>
      <c r="Y12" s="165">
        <v>100</v>
      </c>
      <c r="Z12" s="164" t="s">
        <v>16</v>
      </c>
      <c r="AA12" s="151"/>
      <c r="AB12" s="151"/>
      <c r="AC12" s="151"/>
      <c r="AD12" s="151"/>
      <c r="AE12" s="151"/>
      <c r="AF12" s="151"/>
      <c r="AG12" s="151"/>
      <c r="AH12" s="151"/>
      <c r="AJ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</row>
    <row r="13" spans="1:224" ht="20.100000000000001" customHeight="1" x14ac:dyDescent="0.25">
      <c r="A13" s="163">
        <v>9</v>
      </c>
      <c r="B13" s="162"/>
      <c r="C13" s="161"/>
      <c r="D13" s="160"/>
      <c r="E13" s="259"/>
      <c r="F13" s="260"/>
      <c r="G13" s="268"/>
      <c r="H13" s="337" t="str">
        <f t="shared" ref="H13:H76" si="6">IF(E13+F13+G13&gt;0,E13+F13+G13,"")</f>
        <v/>
      </c>
      <c r="I13" s="339"/>
      <c r="J13" s="270"/>
      <c r="K13" s="340"/>
      <c r="L13" s="344" t="str">
        <f t="shared" ref="L13:L76" si="7">IF(I13+J13+K13&gt;0,I13+J13+K13,"")</f>
        <v/>
      </c>
      <c r="M13" s="259"/>
      <c r="N13" s="345"/>
      <c r="O13" s="344" t="str">
        <f t="shared" ref="O13:O76" si="8">IF(M13+N13&gt;0,M13+N13,"")</f>
        <v/>
      </c>
      <c r="P13" s="159"/>
      <c r="Q13" s="259"/>
      <c r="R13" s="260"/>
      <c r="S13" s="260"/>
      <c r="T13" s="268"/>
      <c r="U13" s="347" t="str">
        <f t="shared" ref="U13:U76" si="9">IF(Q13+R13+S13+T13&gt;0,Q13+R13+S13+T13,"")</f>
        <v/>
      </c>
      <c r="V13" s="158" t="str">
        <f t="shared" ref="V13:V76" si="10">IF(SUM(E13:G13)+SUM(I13:K13)+SUM(M13:N13)+SUM(Q13:T13)&gt;0,E13+F13+G13+I13+J13+K13+M13+N13+Q13+R13+S13+T13,"")</f>
        <v/>
      </c>
      <c r="W13" s="158" t="str">
        <f t="shared" ref="W13:W76" si="11">IF(V13&lt;&gt;"",VLOOKUP(V13,$Y$6:$Z$11,2),"")</f>
        <v/>
      </c>
      <c r="X13" s="152"/>
      <c r="Y13" s="200"/>
      <c r="Z13" s="167"/>
      <c r="AA13" s="151"/>
      <c r="AB13" s="151"/>
      <c r="AC13" s="151"/>
      <c r="AD13" s="151"/>
      <c r="AE13" s="151"/>
      <c r="AF13" s="151"/>
      <c r="AG13" s="151"/>
      <c r="AH13" s="151"/>
      <c r="AJ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</row>
    <row r="14" spans="1:224" ht="20.100000000000001" customHeight="1" x14ac:dyDescent="0.25">
      <c r="A14" s="163">
        <v>10</v>
      </c>
      <c r="B14" s="162"/>
      <c r="C14" s="161"/>
      <c r="D14" s="160"/>
      <c r="E14" s="259"/>
      <c r="F14" s="260"/>
      <c r="G14" s="268"/>
      <c r="H14" s="337" t="str">
        <f t="shared" si="6"/>
        <v/>
      </c>
      <c r="I14" s="339"/>
      <c r="J14" s="270"/>
      <c r="K14" s="340"/>
      <c r="L14" s="344" t="str">
        <f t="shared" si="7"/>
        <v/>
      </c>
      <c r="M14" s="259"/>
      <c r="N14" s="345"/>
      <c r="O14" s="344" t="str">
        <f t="shared" si="8"/>
        <v/>
      </c>
      <c r="P14" s="159"/>
      <c r="Q14" s="259"/>
      <c r="R14" s="260"/>
      <c r="S14" s="260"/>
      <c r="T14" s="268"/>
      <c r="U14" s="347" t="str">
        <f t="shared" si="9"/>
        <v/>
      </c>
      <c r="V14" s="158" t="str">
        <f t="shared" si="10"/>
        <v/>
      </c>
      <c r="W14" s="158" t="str">
        <f t="shared" si="11"/>
        <v/>
      </c>
      <c r="X14" s="152"/>
      <c r="Y14" s="200"/>
      <c r="Z14" s="167"/>
      <c r="AA14" s="151"/>
      <c r="AB14" s="151"/>
      <c r="AC14" s="151"/>
      <c r="AD14" s="151"/>
      <c r="AE14" s="151"/>
      <c r="AF14" s="151"/>
      <c r="AG14" s="151"/>
      <c r="AH14" s="151"/>
      <c r="AJ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</row>
    <row r="15" spans="1:224" ht="20.100000000000001" customHeight="1" x14ac:dyDescent="0.25">
      <c r="A15" s="163">
        <v>11</v>
      </c>
      <c r="B15" s="162"/>
      <c r="C15" s="161"/>
      <c r="D15" s="160"/>
      <c r="E15" s="259"/>
      <c r="F15" s="260"/>
      <c r="G15" s="268"/>
      <c r="H15" s="337" t="str">
        <f t="shared" si="6"/>
        <v/>
      </c>
      <c r="I15" s="339"/>
      <c r="J15" s="270"/>
      <c r="K15" s="340"/>
      <c r="L15" s="344" t="str">
        <f t="shared" si="7"/>
        <v/>
      </c>
      <c r="M15" s="259"/>
      <c r="N15" s="345"/>
      <c r="O15" s="344" t="str">
        <f t="shared" si="8"/>
        <v/>
      </c>
      <c r="P15" s="159"/>
      <c r="Q15" s="259"/>
      <c r="R15" s="260"/>
      <c r="S15" s="260"/>
      <c r="T15" s="268"/>
      <c r="U15" s="347" t="str">
        <f t="shared" si="9"/>
        <v/>
      </c>
      <c r="V15" s="158" t="str">
        <f t="shared" si="10"/>
        <v/>
      </c>
      <c r="W15" s="158" t="str">
        <f t="shared" si="11"/>
        <v/>
      </c>
      <c r="X15" s="152"/>
      <c r="Y15" s="200"/>
      <c r="Z15" s="167"/>
      <c r="AA15" s="151"/>
      <c r="AB15" s="151"/>
      <c r="AC15" s="151"/>
      <c r="AD15" s="151"/>
      <c r="AE15" s="151"/>
      <c r="AF15" s="151"/>
      <c r="AG15" s="151"/>
      <c r="AH15" s="151"/>
      <c r="AJ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</row>
    <row r="16" spans="1:224" ht="20.100000000000001" customHeight="1" x14ac:dyDescent="0.25">
      <c r="A16" s="163">
        <v>12</v>
      </c>
      <c r="B16" s="162"/>
      <c r="C16" s="161"/>
      <c r="D16" s="160"/>
      <c r="E16" s="259"/>
      <c r="F16" s="260"/>
      <c r="G16" s="268"/>
      <c r="H16" s="337" t="str">
        <f t="shared" si="6"/>
        <v/>
      </c>
      <c r="I16" s="339"/>
      <c r="J16" s="270"/>
      <c r="K16" s="340"/>
      <c r="L16" s="344" t="str">
        <f t="shared" si="7"/>
        <v/>
      </c>
      <c r="M16" s="259"/>
      <c r="N16" s="345"/>
      <c r="O16" s="344" t="str">
        <f t="shared" si="8"/>
        <v/>
      </c>
      <c r="P16" s="159"/>
      <c r="Q16" s="259"/>
      <c r="R16" s="260"/>
      <c r="S16" s="260"/>
      <c r="T16" s="268"/>
      <c r="U16" s="347" t="str">
        <f t="shared" si="9"/>
        <v/>
      </c>
      <c r="V16" s="158" t="str">
        <f t="shared" si="10"/>
        <v/>
      </c>
      <c r="W16" s="158" t="str">
        <f t="shared" si="11"/>
        <v/>
      </c>
      <c r="X16" s="152"/>
      <c r="Y16" s="200"/>
      <c r="Z16" s="167"/>
      <c r="AA16" s="151"/>
      <c r="AB16" s="151"/>
      <c r="AC16" s="151"/>
      <c r="AD16" s="151"/>
      <c r="AE16" s="151"/>
      <c r="AF16" s="151"/>
      <c r="AG16" s="151"/>
      <c r="AH16" s="151"/>
      <c r="AJ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</row>
    <row r="17" spans="1:224" ht="20.100000000000001" customHeight="1" x14ac:dyDescent="0.25">
      <c r="A17" s="163">
        <v>13</v>
      </c>
      <c r="B17" s="162"/>
      <c r="C17" s="161"/>
      <c r="D17" s="160"/>
      <c r="E17" s="259"/>
      <c r="F17" s="260"/>
      <c r="G17" s="268"/>
      <c r="H17" s="337" t="str">
        <f t="shared" si="6"/>
        <v/>
      </c>
      <c r="I17" s="339"/>
      <c r="J17" s="270"/>
      <c r="K17" s="340"/>
      <c r="L17" s="344" t="str">
        <f t="shared" si="7"/>
        <v/>
      </c>
      <c r="M17" s="259"/>
      <c r="N17" s="345"/>
      <c r="O17" s="344" t="str">
        <f t="shared" si="8"/>
        <v/>
      </c>
      <c r="P17" s="159"/>
      <c r="Q17" s="259"/>
      <c r="R17" s="260"/>
      <c r="S17" s="260"/>
      <c r="T17" s="268"/>
      <c r="U17" s="347" t="str">
        <f t="shared" si="9"/>
        <v/>
      </c>
      <c r="V17" s="158" t="str">
        <f t="shared" si="10"/>
        <v/>
      </c>
      <c r="W17" s="158" t="str">
        <f t="shared" si="11"/>
        <v/>
      </c>
      <c r="X17" s="152"/>
      <c r="Y17" s="200"/>
      <c r="Z17" s="167"/>
      <c r="AA17" s="151"/>
      <c r="AB17" s="151"/>
      <c r="AC17" s="151"/>
      <c r="AD17" s="151"/>
      <c r="AE17" s="151"/>
      <c r="AF17" s="151"/>
      <c r="AG17" s="151"/>
      <c r="AH17" s="151"/>
      <c r="AJ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</row>
    <row r="18" spans="1:224" ht="20.100000000000001" customHeight="1" x14ac:dyDescent="0.25">
      <c r="A18" s="163">
        <v>14</v>
      </c>
      <c r="B18" s="162"/>
      <c r="C18" s="161"/>
      <c r="D18" s="160"/>
      <c r="E18" s="259"/>
      <c r="F18" s="260"/>
      <c r="G18" s="268"/>
      <c r="H18" s="337" t="str">
        <f t="shared" si="6"/>
        <v/>
      </c>
      <c r="I18" s="339"/>
      <c r="J18" s="270"/>
      <c r="K18" s="340"/>
      <c r="L18" s="344" t="str">
        <f t="shared" si="7"/>
        <v/>
      </c>
      <c r="M18" s="259"/>
      <c r="N18" s="345"/>
      <c r="O18" s="344" t="str">
        <f t="shared" si="8"/>
        <v/>
      </c>
      <c r="P18" s="159"/>
      <c r="Q18" s="259"/>
      <c r="R18" s="260"/>
      <c r="S18" s="260"/>
      <c r="T18" s="268"/>
      <c r="U18" s="347" t="str">
        <f t="shared" si="9"/>
        <v/>
      </c>
      <c r="V18" s="158" t="str">
        <f t="shared" si="10"/>
        <v/>
      </c>
      <c r="W18" s="158" t="str">
        <f t="shared" si="11"/>
        <v/>
      </c>
      <c r="X18" s="152"/>
      <c r="Y18" s="200"/>
      <c r="Z18" s="167"/>
      <c r="AA18" s="151"/>
      <c r="AB18" s="151"/>
      <c r="AC18" s="151"/>
      <c r="AD18" s="151"/>
      <c r="AE18" s="151"/>
      <c r="AF18" s="151"/>
      <c r="AG18" s="151"/>
      <c r="AH18" s="151"/>
      <c r="AJ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</row>
    <row r="19" spans="1:224" ht="20.100000000000001" customHeight="1" x14ac:dyDescent="0.25">
      <c r="A19" s="163">
        <v>15</v>
      </c>
      <c r="B19" s="162"/>
      <c r="C19" s="161"/>
      <c r="D19" s="160"/>
      <c r="E19" s="259"/>
      <c r="F19" s="260"/>
      <c r="G19" s="268"/>
      <c r="H19" s="337" t="str">
        <f t="shared" si="6"/>
        <v/>
      </c>
      <c r="I19" s="339"/>
      <c r="J19" s="270"/>
      <c r="K19" s="340"/>
      <c r="L19" s="344" t="str">
        <f t="shared" si="7"/>
        <v/>
      </c>
      <c r="M19" s="259"/>
      <c r="N19" s="345"/>
      <c r="O19" s="344" t="str">
        <f t="shared" si="8"/>
        <v/>
      </c>
      <c r="P19" s="159"/>
      <c r="Q19" s="259"/>
      <c r="R19" s="260"/>
      <c r="S19" s="260"/>
      <c r="T19" s="268"/>
      <c r="U19" s="347" t="str">
        <f t="shared" si="9"/>
        <v/>
      </c>
      <c r="V19" s="158" t="str">
        <f t="shared" si="10"/>
        <v/>
      </c>
      <c r="W19" s="158" t="str">
        <f t="shared" si="11"/>
        <v/>
      </c>
      <c r="X19" s="152"/>
      <c r="Y19" s="200"/>
      <c r="Z19" s="167"/>
      <c r="AA19" s="151"/>
      <c r="AB19" s="151"/>
      <c r="AC19" s="151"/>
      <c r="AD19" s="151"/>
      <c r="AE19" s="151"/>
      <c r="AF19" s="151"/>
      <c r="AG19" s="151"/>
      <c r="AH19" s="151"/>
      <c r="AJ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</row>
    <row r="20" spans="1:224" ht="20.100000000000001" customHeight="1" x14ac:dyDescent="0.25">
      <c r="A20" s="163">
        <v>16</v>
      </c>
      <c r="B20" s="162"/>
      <c r="C20" s="161"/>
      <c r="D20" s="160"/>
      <c r="E20" s="259"/>
      <c r="F20" s="260"/>
      <c r="G20" s="268"/>
      <c r="H20" s="337" t="str">
        <f t="shared" si="6"/>
        <v/>
      </c>
      <c r="I20" s="339"/>
      <c r="J20" s="270"/>
      <c r="K20" s="340"/>
      <c r="L20" s="344" t="str">
        <f t="shared" si="7"/>
        <v/>
      </c>
      <c r="M20" s="259"/>
      <c r="N20" s="345"/>
      <c r="O20" s="344" t="str">
        <f t="shared" si="8"/>
        <v/>
      </c>
      <c r="P20" s="159"/>
      <c r="Q20" s="259"/>
      <c r="R20" s="260"/>
      <c r="S20" s="260"/>
      <c r="T20" s="268"/>
      <c r="U20" s="347" t="str">
        <f t="shared" si="9"/>
        <v/>
      </c>
      <c r="V20" s="158" t="str">
        <f t="shared" si="10"/>
        <v/>
      </c>
      <c r="W20" s="158" t="str">
        <f t="shared" si="11"/>
        <v/>
      </c>
      <c r="X20" s="152"/>
      <c r="Y20" s="200"/>
      <c r="Z20" s="167"/>
      <c r="AA20" s="151"/>
      <c r="AB20" s="151"/>
      <c r="AC20" s="151"/>
      <c r="AD20" s="151"/>
      <c r="AE20" s="151"/>
      <c r="AF20" s="151"/>
      <c r="AG20" s="151"/>
      <c r="AH20" s="151"/>
      <c r="AJ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</row>
    <row r="21" spans="1:224" ht="20.100000000000001" customHeight="1" x14ac:dyDescent="0.25">
      <c r="A21" s="163">
        <v>17</v>
      </c>
      <c r="B21" s="162"/>
      <c r="C21" s="161"/>
      <c r="D21" s="160"/>
      <c r="E21" s="259"/>
      <c r="F21" s="260"/>
      <c r="G21" s="268"/>
      <c r="H21" s="337" t="str">
        <f t="shared" si="6"/>
        <v/>
      </c>
      <c r="I21" s="339"/>
      <c r="J21" s="270"/>
      <c r="K21" s="340"/>
      <c r="L21" s="344" t="str">
        <f t="shared" si="7"/>
        <v/>
      </c>
      <c r="M21" s="259"/>
      <c r="N21" s="345"/>
      <c r="O21" s="344" t="str">
        <f t="shared" si="8"/>
        <v/>
      </c>
      <c r="P21" s="159"/>
      <c r="Q21" s="259"/>
      <c r="R21" s="260"/>
      <c r="S21" s="260"/>
      <c r="T21" s="268"/>
      <c r="U21" s="347" t="str">
        <f t="shared" si="9"/>
        <v/>
      </c>
      <c r="V21" s="158" t="str">
        <f t="shared" si="10"/>
        <v/>
      </c>
      <c r="W21" s="158" t="str">
        <f t="shared" si="11"/>
        <v/>
      </c>
      <c r="X21" s="152"/>
      <c r="Y21" s="200"/>
      <c r="Z21" s="167"/>
      <c r="AA21" s="151"/>
      <c r="AB21" s="151"/>
      <c r="AC21" s="151"/>
      <c r="AD21" s="151"/>
      <c r="AE21" s="151"/>
      <c r="AF21" s="151"/>
      <c r="AG21" s="151"/>
      <c r="AH21" s="151"/>
      <c r="AJ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</row>
    <row r="22" spans="1:224" ht="20.100000000000001" customHeight="1" x14ac:dyDescent="0.25">
      <c r="A22" s="163">
        <v>18</v>
      </c>
      <c r="B22" s="162"/>
      <c r="C22" s="161"/>
      <c r="D22" s="160"/>
      <c r="E22" s="259"/>
      <c r="F22" s="260"/>
      <c r="G22" s="268"/>
      <c r="H22" s="337" t="str">
        <f t="shared" si="6"/>
        <v/>
      </c>
      <c r="I22" s="339"/>
      <c r="J22" s="270"/>
      <c r="K22" s="340"/>
      <c r="L22" s="344" t="str">
        <f t="shared" si="7"/>
        <v/>
      </c>
      <c r="M22" s="259"/>
      <c r="N22" s="345"/>
      <c r="O22" s="344" t="str">
        <f t="shared" si="8"/>
        <v/>
      </c>
      <c r="P22" s="159"/>
      <c r="Q22" s="259"/>
      <c r="R22" s="260"/>
      <c r="S22" s="260"/>
      <c r="T22" s="268"/>
      <c r="U22" s="347" t="str">
        <f t="shared" si="9"/>
        <v/>
      </c>
      <c r="V22" s="158" t="str">
        <f t="shared" si="10"/>
        <v/>
      </c>
      <c r="W22" s="158" t="str">
        <f t="shared" si="11"/>
        <v/>
      </c>
      <c r="X22" s="152"/>
      <c r="Y22" s="200"/>
      <c r="Z22" s="167"/>
      <c r="AA22" s="151"/>
      <c r="AB22" s="151"/>
      <c r="AC22" s="151"/>
      <c r="AD22" s="151"/>
      <c r="AE22" s="151"/>
      <c r="AF22" s="151"/>
      <c r="AG22" s="151"/>
      <c r="AH22" s="151"/>
      <c r="AJ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</row>
    <row r="23" spans="1:224" ht="20.100000000000001" customHeight="1" x14ac:dyDescent="0.25">
      <c r="A23" s="163">
        <v>19</v>
      </c>
      <c r="B23" s="162"/>
      <c r="C23" s="161"/>
      <c r="D23" s="160"/>
      <c r="E23" s="259"/>
      <c r="F23" s="260"/>
      <c r="G23" s="268"/>
      <c r="H23" s="337" t="str">
        <f t="shared" si="6"/>
        <v/>
      </c>
      <c r="I23" s="339"/>
      <c r="J23" s="270"/>
      <c r="K23" s="340"/>
      <c r="L23" s="344" t="str">
        <f t="shared" si="7"/>
        <v/>
      </c>
      <c r="M23" s="259"/>
      <c r="N23" s="345"/>
      <c r="O23" s="344" t="str">
        <f t="shared" si="8"/>
        <v/>
      </c>
      <c r="P23" s="159"/>
      <c r="Q23" s="259"/>
      <c r="R23" s="260"/>
      <c r="S23" s="260"/>
      <c r="T23" s="268"/>
      <c r="U23" s="347" t="str">
        <f t="shared" si="9"/>
        <v/>
      </c>
      <c r="V23" s="158" t="str">
        <f t="shared" si="10"/>
        <v/>
      </c>
      <c r="W23" s="158" t="str">
        <f t="shared" si="11"/>
        <v/>
      </c>
      <c r="X23" s="152"/>
      <c r="Y23" s="200"/>
      <c r="Z23" s="167"/>
      <c r="AA23" s="151"/>
      <c r="AB23" s="151"/>
      <c r="AC23" s="151"/>
      <c r="AD23" s="151"/>
      <c r="AE23" s="151"/>
      <c r="AF23" s="151"/>
      <c r="AG23" s="151"/>
      <c r="AH23" s="151"/>
      <c r="AJ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</row>
    <row r="24" spans="1:224" ht="20.100000000000001" customHeight="1" x14ac:dyDescent="0.25">
      <c r="A24" s="163">
        <v>20</v>
      </c>
      <c r="B24" s="162"/>
      <c r="C24" s="161"/>
      <c r="D24" s="160"/>
      <c r="E24" s="259"/>
      <c r="F24" s="260"/>
      <c r="G24" s="268"/>
      <c r="H24" s="337" t="str">
        <f t="shared" si="6"/>
        <v/>
      </c>
      <c r="I24" s="339"/>
      <c r="J24" s="270"/>
      <c r="K24" s="340"/>
      <c r="L24" s="344" t="str">
        <f t="shared" si="7"/>
        <v/>
      </c>
      <c r="M24" s="259"/>
      <c r="N24" s="345"/>
      <c r="O24" s="344" t="str">
        <f t="shared" si="8"/>
        <v/>
      </c>
      <c r="P24" s="159"/>
      <c r="Q24" s="259"/>
      <c r="R24" s="260"/>
      <c r="S24" s="260"/>
      <c r="T24" s="268"/>
      <c r="U24" s="347" t="str">
        <f t="shared" si="9"/>
        <v/>
      </c>
      <c r="V24" s="158" t="str">
        <f t="shared" si="10"/>
        <v/>
      </c>
      <c r="W24" s="158" t="str">
        <f t="shared" si="11"/>
        <v/>
      </c>
      <c r="X24" s="152"/>
      <c r="Y24" s="200"/>
      <c r="Z24" s="167"/>
      <c r="AA24" s="151"/>
      <c r="AB24" s="151"/>
      <c r="AC24" s="151"/>
      <c r="AD24" s="151"/>
      <c r="AE24" s="151"/>
      <c r="AF24" s="151"/>
      <c r="AG24" s="151"/>
      <c r="AH24" s="151"/>
      <c r="AJ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</row>
    <row r="25" spans="1:224" ht="20.100000000000001" customHeight="1" x14ac:dyDescent="0.25">
      <c r="A25" s="163">
        <v>21</v>
      </c>
      <c r="B25" s="162"/>
      <c r="C25" s="161"/>
      <c r="D25" s="160"/>
      <c r="E25" s="259"/>
      <c r="F25" s="260"/>
      <c r="G25" s="268"/>
      <c r="H25" s="337" t="str">
        <f t="shared" si="6"/>
        <v/>
      </c>
      <c r="I25" s="339"/>
      <c r="J25" s="270"/>
      <c r="K25" s="340"/>
      <c r="L25" s="344" t="str">
        <f t="shared" si="7"/>
        <v/>
      </c>
      <c r="M25" s="259"/>
      <c r="N25" s="345"/>
      <c r="O25" s="344" t="str">
        <f t="shared" si="8"/>
        <v/>
      </c>
      <c r="P25" s="159"/>
      <c r="Q25" s="259"/>
      <c r="R25" s="260"/>
      <c r="S25" s="260"/>
      <c r="T25" s="268"/>
      <c r="U25" s="347" t="str">
        <f t="shared" si="9"/>
        <v/>
      </c>
      <c r="V25" s="158" t="str">
        <f t="shared" si="10"/>
        <v/>
      </c>
      <c r="W25" s="158" t="str">
        <f t="shared" si="11"/>
        <v/>
      </c>
      <c r="X25" s="152"/>
      <c r="Y25" s="200"/>
      <c r="Z25" s="167"/>
      <c r="AA25" s="151"/>
      <c r="AB25" s="151"/>
      <c r="AC25" s="151"/>
      <c r="AD25" s="151"/>
      <c r="AE25" s="151"/>
      <c r="AF25" s="151"/>
      <c r="AG25" s="151"/>
      <c r="AH25" s="151"/>
      <c r="AJ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</row>
    <row r="26" spans="1:224" ht="20.100000000000001" customHeight="1" x14ac:dyDescent="0.25">
      <c r="A26" s="163">
        <v>22</v>
      </c>
      <c r="B26" s="162"/>
      <c r="C26" s="161"/>
      <c r="D26" s="160"/>
      <c r="E26" s="259"/>
      <c r="F26" s="260"/>
      <c r="G26" s="268"/>
      <c r="H26" s="337" t="str">
        <f t="shared" si="6"/>
        <v/>
      </c>
      <c r="I26" s="339"/>
      <c r="J26" s="270"/>
      <c r="K26" s="340"/>
      <c r="L26" s="344" t="str">
        <f t="shared" si="7"/>
        <v/>
      </c>
      <c r="M26" s="259"/>
      <c r="N26" s="345"/>
      <c r="O26" s="344" t="str">
        <f t="shared" si="8"/>
        <v/>
      </c>
      <c r="P26" s="159"/>
      <c r="Q26" s="259"/>
      <c r="R26" s="260"/>
      <c r="S26" s="260"/>
      <c r="T26" s="268"/>
      <c r="U26" s="347" t="str">
        <f t="shared" si="9"/>
        <v/>
      </c>
      <c r="V26" s="158" t="str">
        <f t="shared" si="10"/>
        <v/>
      </c>
      <c r="W26" s="158" t="str">
        <f t="shared" si="11"/>
        <v/>
      </c>
      <c r="X26" s="152"/>
      <c r="Y26" s="200"/>
      <c r="Z26" s="167"/>
      <c r="AA26" s="151"/>
      <c r="AB26" s="151"/>
      <c r="AC26" s="151"/>
      <c r="AD26" s="151"/>
      <c r="AE26" s="151"/>
      <c r="AF26" s="151"/>
      <c r="AG26" s="151"/>
      <c r="AH26" s="151"/>
      <c r="AJ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</row>
    <row r="27" spans="1:224" ht="20.100000000000001" customHeight="1" x14ac:dyDescent="0.25">
      <c r="A27" s="163">
        <v>23</v>
      </c>
      <c r="B27" s="162"/>
      <c r="C27" s="161"/>
      <c r="D27" s="160"/>
      <c r="E27" s="259"/>
      <c r="F27" s="260"/>
      <c r="G27" s="268"/>
      <c r="H27" s="337" t="str">
        <f t="shared" si="6"/>
        <v/>
      </c>
      <c r="I27" s="339"/>
      <c r="J27" s="270"/>
      <c r="K27" s="340"/>
      <c r="L27" s="344" t="str">
        <f t="shared" si="7"/>
        <v/>
      </c>
      <c r="M27" s="259"/>
      <c r="N27" s="345"/>
      <c r="O27" s="344" t="str">
        <f t="shared" si="8"/>
        <v/>
      </c>
      <c r="P27" s="159"/>
      <c r="Q27" s="259"/>
      <c r="R27" s="260"/>
      <c r="S27" s="260"/>
      <c r="T27" s="268"/>
      <c r="U27" s="347" t="str">
        <f t="shared" si="9"/>
        <v/>
      </c>
      <c r="V27" s="158" t="str">
        <f t="shared" si="10"/>
        <v/>
      </c>
      <c r="W27" s="158" t="str">
        <f t="shared" si="11"/>
        <v/>
      </c>
      <c r="X27" s="152"/>
      <c r="Y27" s="200"/>
      <c r="Z27" s="167"/>
      <c r="AA27" s="151"/>
      <c r="AB27" s="151"/>
      <c r="AC27" s="151"/>
      <c r="AD27" s="151"/>
      <c r="AE27" s="151"/>
      <c r="AF27" s="151"/>
      <c r="AG27" s="151"/>
      <c r="AH27" s="151"/>
      <c r="AJ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</row>
    <row r="28" spans="1:224" ht="20.100000000000001" customHeight="1" x14ac:dyDescent="0.25">
      <c r="A28" s="163">
        <v>24</v>
      </c>
      <c r="B28" s="162"/>
      <c r="C28" s="161"/>
      <c r="D28" s="160"/>
      <c r="E28" s="259"/>
      <c r="F28" s="260"/>
      <c r="G28" s="268"/>
      <c r="H28" s="337" t="str">
        <f t="shared" si="6"/>
        <v/>
      </c>
      <c r="I28" s="339"/>
      <c r="J28" s="270"/>
      <c r="K28" s="340"/>
      <c r="L28" s="344" t="str">
        <f t="shared" si="7"/>
        <v/>
      </c>
      <c r="M28" s="259"/>
      <c r="N28" s="345"/>
      <c r="O28" s="344" t="str">
        <f t="shared" si="8"/>
        <v/>
      </c>
      <c r="P28" s="159"/>
      <c r="Q28" s="259"/>
      <c r="R28" s="260"/>
      <c r="S28" s="260"/>
      <c r="T28" s="268"/>
      <c r="U28" s="347" t="str">
        <f t="shared" si="9"/>
        <v/>
      </c>
      <c r="V28" s="158" t="str">
        <f t="shared" si="10"/>
        <v/>
      </c>
      <c r="W28" s="158" t="str">
        <f t="shared" si="11"/>
        <v/>
      </c>
      <c r="X28" s="152"/>
      <c r="Y28" s="200"/>
      <c r="Z28" s="167"/>
      <c r="AA28" s="151"/>
      <c r="AB28" s="151"/>
      <c r="AC28" s="151"/>
      <c r="AD28" s="151"/>
      <c r="AE28" s="151"/>
      <c r="AF28" s="151"/>
      <c r="AG28" s="151"/>
      <c r="AH28" s="151"/>
      <c r="AJ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</row>
    <row r="29" spans="1:224" ht="20.100000000000001" customHeight="1" x14ac:dyDescent="0.25">
      <c r="A29" s="163">
        <v>25</v>
      </c>
      <c r="B29" s="162"/>
      <c r="C29" s="161"/>
      <c r="D29" s="160"/>
      <c r="E29" s="259"/>
      <c r="F29" s="260"/>
      <c r="G29" s="268"/>
      <c r="H29" s="337" t="str">
        <f t="shared" si="6"/>
        <v/>
      </c>
      <c r="I29" s="339"/>
      <c r="J29" s="270"/>
      <c r="K29" s="340"/>
      <c r="L29" s="344" t="str">
        <f t="shared" si="7"/>
        <v/>
      </c>
      <c r="M29" s="259"/>
      <c r="N29" s="345"/>
      <c r="O29" s="344" t="str">
        <f t="shared" si="8"/>
        <v/>
      </c>
      <c r="P29" s="159"/>
      <c r="Q29" s="259"/>
      <c r="R29" s="260"/>
      <c r="S29" s="260"/>
      <c r="T29" s="268"/>
      <c r="U29" s="347" t="str">
        <f t="shared" si="9"/>
        <v/>
      </c>
      <c r="V29" s="158" t="str">
        <f t="shared" si="10"/>
        <v/>
      </c>
      <c r="W29" s="158" t="str">
        <f t="shared" si="11"/>
        <v/>
      </c>
      <c r="X29" s="152"/>
      <c r="Y29" s="200"/>
      <c r="Z29" s="167"/>
      <c r="AA29" s="151"/>
      <c r="AB29" s="151"/>
      <c r="AC29" s="151"/>
      <c r="AD29" s="151"/>
      <c r="AE29" s="151"/>
      <c r="AF29" s="151"/>
      <c r="AG29" s="151"/>
      <c r="AH29" s="151"/>
      <c r="AJ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</row>
    <row r="30" spans="1:224" ht="20.100000000000001" customHeight="1" x14ac:dyDescent="0.25">
      <c r="A30" s="163">
        <v>26</v>
      </c>
      <c r="B30" s="162"/>
      <c r="C30" s="161"/>
      <c r="D30" s="160"/>
      <c r="E30" s="259"/>
      <c r="F30" s="260"/>
      <c r="G30" s="268"/>
      <c r="H30" s="337" t="str">
        <f t="shared" si="6"/>
        <v/>
      </c>
      <c r="I30" s="339"/>
      <c r="J30" s="270"/>
      <c r="K30" s="340"/>
      <c r="L30" s="344" t="str">
        <f t="shared" si="7"/>
        <v/>
      </c>
      <c r="M30" s="259"/>
      <c r="N30" s="345"/>
      <c r="O30" s="344" t="str">
        <f t="shared" si="8"/>
        <v/>
      </c>
      <c r="P30" s="159"/>
      <c r="Q30" s="259"/>
      <c r="R30" s="260"/>
      <c r="S30" s="260"/>
      <c r="T30" s="268"/>
      <c r="U30" s="347" t="str">
        <f t="shared" si="9"/>
        <v/>
      </c>
      <c r="V30" s="158" t="str">
        <f t="shared" si="10"/>
        <v/>
      </c>
      <c r="W30" s="158" t="str">
        <f t="shared" si="11"/>
        <v/>
      </c>
      <c r="X30" s="152"/>
      <c r="Y30" s="200"/>
      <c r="Z30" s="167"/>
      <c r="AA30" s="151"/>
      <c r="AB30" s="151"/>
      <c r="AC30" s="151"/>
      <c r="AD30" s="151"/>
      <c r="AE30" s="151"/>
      <c r="AF30" s="151"/>
      <c r="AG30" s="151"/>
      <c r="AH30" s="151"/>
      <c r="AJ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</row>
    <row r="31" spans="1:224" ht="20.100000000000001" customHeight="1" x14ac:dyDescent="0.25">
      <c r="A31" s="163">
        <v>27</v>
      </c>
      <c r="B31" s="162"/>
      <c r="C31" s="161"/>
      <c r="D31" s="160"/>
      <c r="E31" s="259"/>
      <c r="F31" s="260"/>
      <c r="G31" s="268"/>
      <c r="H31" s="337" t="str">
        <f t="shared" si="6"/>
        <v/>
      </c>
      <c r="I31" s="339"/>
      <c r="J31" s="270"/>
      <c r="K31" s="340"/>
      <c r="L31" s="344" t="str">
        <f t="shared" si="7"/>
        <v/>
      </c>
      <c r="M31" s="259"/>
      <c r="N31" s="345"/>
      <c r="O31" s="344" t="str">
        <f t="shared" si="8"/>
        <v/>
      </c>
      <c r="P31" s="159"/>
      <c r="Q31" s="259"/>
      <c r="R31" s="260"/>
      <c r="S31" s="260"/>
      <c r="T31" s="268"/>
      <c r="U31" s="347" t="str">
        <f t="shared" si="9"/>
        <v/>
      </c>
      <c r="V31" s="158" t="str">
        <f t="shared" si="10"/>
        <v/>
      </c>
      <c r="W31" s="158" t="str">
        <f t="shared" si="11"/>
        <v/>
      </c>
      <c r="X31" s="152"/>
      <c r="Y31" s="200"/>
      <c r="Z31" s="167"/>
      <c r="AA31" s="151"/>
      <c r="AB31" s="151"/>
      <c r="AC31" s="151"/>
      <c r="AD31" s="151"/>
      <c r="AE31" s="151"/>
      <c r="AF31" s="151"/>
      <c r="AG31" s="151"/>
      <c r="AH31" s="151"/>
      <c r="AJ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</row>
    <row r="32" spans="1:224" ht="20.100000000000001" customHeight="1" x14ac:dyDescent="0.25">
      <c r="A32" s="163">
        <v>28</v>
      </c>
      <c r="B32" s="162"/>
      <c r="C32" s="161"/>
      <c r="D32" s="160"/>
      <c r="E32" s="259"/>
      <c r="F32" s="260"/>
      <c r="G32" s="268"/>
      <c r="H32" s="337" t="str">
        <f t="shared" si="6"/>
        <v/>
      </c>
      <c r="I32" s="339"/>
      <c r="J32" s="270"/>
      <c r="K32" s="340"/>
      <c r="L32" s="344" t="str">
        <f t="shared" si="7"/>
        <v/>
      </c>
      <c r="M32" s="259"/>
      <c r="N32" s="345"/>
      <c r="O32" s="344" t="str">
        <f t="shared" si="8"/>
        <v/>
      </c>
      <c r="P32" s="159"/>
      <c r="Q32" s="259"/>
      <c r="R32" s="260"/>
      <c r="S32" s="260"/>
      <c r="T32" s="268"/>
      <c r="U32" s="347" t="str">
        <f t="shared" si="9"/>
        <v/>
      </c>
      <c r="V32" s="158" t="str">
        <f t="shared" si="10"/>
        <v/>
      </c>
      <c r="W32" s="158" t="str">
        <f t="shared" si="11"/>
        <v/>
      </c>
      <c r="X32" s="152"/>
      <c r="Y32" s="200"/>
      <c r="Z32" s="167"/>
      <c r="AA32" s="151"/>
      <c r="AB32" s="151"/>
      <c r="AC32" s="151"/>
      <c r="AD32" s="151"/>
      <c r="AE32" s="151"/>
      <c r="AF32" s="151"/>
      <c r="AG32" s="151"/>
      <c r="AH32" s="151"/>
      <c r="AJ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</row>
    <row r="33" spans="1:224" ht="20.100000000000001" customHeight="1" x14ac:dyDescent="0.25">
      <c r="A33" s="163">
        <v>29</v>
      </c>
      <c r="B33" s="162"/>
      <c r="C33" s="161"/>
      <c r="D33" s="160"/>
      <c r="E33" s="259"/>
      <c r="F33" s="260"/>
      <c r="G33" s="268"/>
      <c r="H33" s="337" t="str">
        <f t="shared" si="6"/>
        <v/>
      </c>
      <c r="I33" s="339"/>
      <c r="J33" s="270"/>
      <c r="K33" s="340"/>
      <c r="L33" s="344" t="str">
        <f t="shared" si="7"/>
        <v/>
      </c>
      <c r="M33" s="259"/>
      <c r="N33" s="345"/>
      <c r="O33" s="344" t="str">
        <f t="shared" si="8"/>
        <v/>
      </c>
      <c r="P33" s="159"/>
      <c r="Q33" s="259"/>
      <c r="R33" s="260"/>
      <c r="S33" s="260"/>
      <c r="T33" s="268"/>
      <c r="U33" s="347" t="str">
        <f t="shared" si="9"/>
        <v/>
      </c>
      <c r="V33" s="158" t="str">
        <f t="shared" si="10"/>
        <v/>
      </c>
      <c r="W33" s="158" t="str">
        <f t="shared" si="11"/>
        <v/>
      </c>
      <c r="X33" s="152"/>
      <c r="Y33" s="200"/>
      <c r="Z33" s="167"/>
      <c r="AA33" s="151"/>
      <c r="AB33" s="151"/>
      <c r="AC33" s="151"/>
      <c r="AD33" s="151"/>
      <c r="AE33" s="151"/>
      <c r="AF33" s="151"/>
      <c r="AG33" s="151"/>
      <c r="AH33" s="151"/>
      <c r="AJ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</row>
    <row r="34" spans="1:224" ht="20.100000000000001" customHeight="1" x14ac:dyDescent="0.25">
      <c r="A34" s="163">
        <v>30</v>
      </c>
      <c r="B34" s="162"/>
      <c r="C34" s="161"/>
      <c r="D34" s="160"/>
      <c r="E34" s="259"/>
      <c r="F34" s="260"/>
      <c r="G34" s="268"/>
      <c r="H34" s="337" t="str">
        <f t="shared" si="6"/>
        <v/>
      </c>
      <c r="I34" s="339"/>
      <c r="J34" s="270"/>
      <c r="K34" s="340"/>
      <c r="L34" s="344" t="str">
        <f t="shared" si="7"/>
        <v/>
      </c>
      <c r="M34" s="259"/>
      <c r="N34" s="345"/>
      <c r="O34" s="344" t="str">
        <f t="shared" si="8"/>
        <v/>
      </c>
      <c r="P34" s="159"/>
      <c r="Q34" s="259"/>
      <c r="R34" s="260"/>
      <c r="S34" s="260"/>
      <c r="T34" s="268"/>
      <c r="U34" s="347" t="str">
        <f t="shared" si="9"/>
        <v/>
      </c>
      <c r="V34" s="158" t="str">
        <f t="shared" si="10"/>
        <v/>
      </c>
      <c r="W34" s="158" t="str">
        <f t="shared" si="11"/>
        <v/>
      </c>
      <c r="X34" s="152"/>
      <c r="Y34" s="200"/>
      <c r="Z34" s="167"/>
      <c r="AA34" s="151"/>
      <c r="AB34" s="151"/>
      <c r="AC34" s="151"/>
      <c r="AD34" s="151"/>
      <c r="AE34" s="151"/>
      <c r="AF34" s="151"/>
      <c r="AG34" s="151"/>
      <c r="AH34" s="151"/>
      <c r="AJ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</row>
    <row r="35" spans="1:224" ht="20.100000000000001" customHeight="1" x14ac:dyDescent="0.25">
      <c r="A35" s="163">
        <v>31</v>
      </c>
      <c r="B35" s="162"/>
      <c r="C35" s="161"/>
      <c r="D35" s="160"/>
      <c r="E35" s="259"/>
      <c r="F35" s="260"/>
      <c r="G35" s="268"/>
      <c r="H35" s="337" t="str">
        <f t="shared" si="6"/>
        <v/>
      </c>
      <c r="I35" s="339"/>
      <c r="J35" s="270"/>
      <c r="K35" s="340"/>
      <c r="L35" s="344" t="str">
        <f t="shared" si="7"/>
        <v/>
      </c>
      <c r="M35" s="259"/>
      <c r="N35" s="345"/>
      <c r="O35" s="344" t="str">
        <f t="shared" si="8"/>
        <v/>
      </c>
      <c r="P35" s="159"/>
      <c r="Q35" s="259"/>
      <c r="R35" s="260"/>
      <c r="S35" s="260"/>
      <c r="T35" s="268"/>
      <c r="U35" s="347" t="str">
        <f t="shared" si="9"/>
        <v/>
      </c>
      <c r="V35" s="158" t="str">
        <f t="shared" si="10"/>
        <v/>
      </c>
      <c r="W35" s="158" t="str">
        <f t="shared" si="11"/>
        <v/>
      </c>
      <c r="X35" s="152"/>
      <c r="Y35" s="200"/>
      <c r="Z35" s="167"/>
      <c r="AA35" s="151"/>
      <c r="AB35" s="151"/>
      <c r="AC35" s="151"/>
      <c r="AD35" s="151"/>
      <c r="AE35" s="151"/>
      <c r="AF35" s="151"/>
      <c r="AG35" s="151"/>
      <c r="AH35" s="151"/>
      <c r="AJ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</row>
    <row r="36" spans="1:224" ht="20.100000000000001" customHeight="1" x14ac:dyDescent="0.25">
      <c r="A36" s="163">
        <v>32</v>
      </c>
      <c r="B36" s="162"/>
      <c r="C36" s="161"/>
      <c r="D36" s="160"/>
      <c r="E36" s="259"/>
      <c r="F36" s="260"/>
      <c r="G36" s="268"/>
      <c r="H36" s="337" t="str">
        <f t="shared" si="6"/>
        <v/>
      </c>
      <c r="I36" s="339"/>
      <c r="J36" s="270"/>
      <c r="K36" s="340"/>
      <c r="L36" s="344" t="str">
        <f t="shared" si="7"/>
        <v/>
      </c>
      <c r="M36" s="259"/>
      <c r="N36" s="345"/>
      <c r="O36" s="344" t="str">
        <f t="shared" si="8"/>
        <v/>
      </c>
      <c r="P36" s="159"/>
      <c r="Q36" s="259"/>
      <c r="R36" s="260"/>
      <c r="S36" s="260"/>
      <c r="T36" s="268"/>
      <c r="U36" s="347" t="str">
        <f t="shared" si="9"/>
        <v/>
      </c>
      <c r="V36" s="158" t="str">
        <f t="shared" si="10"/>
        <v/>
      </c>
      <c r="W36" s="158" t="str">
        <f t="shared" si="11"/>
        <v/>
      </c>
      <c r="X36" s="152"/>
      <c r="Y36" s="200"/>
      <c r="Z36" s="167"/>
      <c r="AA36" s="151"/>
      <c r="AB36" s="151"/>
      <c r="AC36" s="151"/>
      <c r="AD36" s="151"/>
      <c r="AE36" s="151"/>
      <c r="AF36" s="151"/>
      <c r="AG36" s="151"/>
      <c r="AH36" s="151"/>
      <c r="AJ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</row>
    <row r="37" spans="1:224" ht="20.100000000000001" customHeight="1" x14ac:dyDescent="0.25">
      <c r="A37" s="163">
        <v>33</v>
      </c>
      <c r="B37" s="162"/>
      <c r="C37" s="161"/>
      <c r="D37" s="160"/>
      <c r="E37" s="259"/>
      <c r="F37" s="260"/>
      <c r="G37" s="268"/>
      <c r="H37" s="337" t="str">
        <f t="shared" si="6"/>
        <v/>
      </c>
      <c r="I37" s="339"/>
      <c r="J37" s="270"/>
      <c r="K37" s="340"/>
      <c r="L37" s="344" t="str">
        <f t="shared" si="7"/>
        <v/>
      </c>
      <c r="M37" s="259"/>
      <c r="N37" s="345"/>
      <c r="O37" s="344" t="str">
        <f t="shared" si="8"/>
        <v/>
      </c>
      <c r="P37" s="159"/>
      <c r="Q37" s="259"/>
      <c r="R37" s="260"/>
      <c r="S37" s="260"/>
      <c r="T37" s="268"/>
      <c r="U37" s="347" t="str">
        <f t="shared" si="9"/>
        <v/>
      </c>
      <c r="V37" s="158" t="str">
        <f t="shared" si="10"/>
        <v/>
      </c>
      <c r="W37" s="158" t="str">
        <f t="shared" si="11"/>
        <v/>
      </c>
      <c r="X37" s="152"/>
      <c r="Y37" s="200"/>
      <c r="Z37" s="167"/>
      <c r="AA37" s="151"/>
      <c r="AB37" s="151"/>
      <c r="AC37" s="151"/>
      <c r="AD37" s="151"/>
      <c r="AE37" s="151"/>
      <c r="AF37" s="151"/>
      <c r="AG37" s="151"/>
      <c r="AH37" s="151"/>
      <c r="AJ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</row>
    <row r="38" spans="1:224" ht="20.100000000000001" customHeight="1" x14ac:dyDescent="0.25">
      <c r="A38" s="163">
        <v>34</v>
      </c>
      <c r="B38" s="162"/>
      <c r="C38" s="161"/>
      <c r="D38" s="160"/>
      <c r="E38" s="259"/>
      <c r="F38" s="260"/>
      <c r="G38" s="268"/>
      <c r="H38" s="337" t="str">
        <f t="shared" si="6"/>
        <v/>
      </c>
      <c r="I38" s="339"/>
      <c r="J38" s="270"/>
      <c r="K38" s="340"/>
      <c r="L38" s="344" t="str">
        <f t="shared" si="7"/>
        <v/>
      </c>
      <c r="M38" s="259"/>
      <c r="N38" s="345"/>
      <c r="O38" s="344" t="str">
        <f t="shared" si="8"/>
        <v/>
      </c>
      <c r="P38" s="159"/>
      <c r="Q38" s="259"/>
      <c r="R38" s="260"/>
      <c r="S38" s="260"/>
      <c r="T38" s="268"/>
      <c r="U38" s="347" t="str">
        <f t="shared" si="9"/>
        <v/>
      </c>
      <c r="V38" s="158" t="str">
        <f t="shared" si="10"/>
        <v/>
      </c>
      <c r="W38" s="158" t="str">
        <f t="shared" si="11"/>
        <v/>
      </c>
      <c r="X38" s="152"/>
      <c r="Y38" s="200"/>
      <c r="Z38" s="167"/>
      <c r="AA38" s="151"/>
      <c r="AB38" s="151"/>
      <c r="AC38" s="151"/>
      <c r="AD38" s="151"/>
      <c r="AE38" s="151"/>
      <c r="AF38" s="151"/>
      <c r="AG38" s="151"/>
      <c r="AH38" s="151"/>
      <c r="AJ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</row>
    <row r="39" spans="1:224" ht="20.100000000000001" customHeight="1" x14ac:dyDescent="0.25">
      <c r="A39" s="163">
        <v>35</v>
      </c>
      <c r="B39" s="162"/>
      <c r="C39" s="161"/>
      <c r="D39" s="160"/>
      <c r="E39" s="259"/>
      <c r="F39" s="260"/>
      <c r="G39" s="268"/>
      <c r="H39" s="337" t="str">
        <f t="shared" si="6"/>
        <v/>
      </c>
      <c r="I39" s="339"/>
      <c r="J39" s="270"/>
      <c r="K39" s="340"/>
      <c r="L39" s="344" t="str">
        <f t="shared" si="7"/>
        <v/>
      </c>
      <c r="M39" s="259"/>
      <c r="N39" s="345"/>
      <c r="O39" s="344" t="str">
        <f t="shared" si="8"/>
        <v/>
      </c>
      <c r="P39" s="159"/>
      <c r="Q39" s="259"/>
      <c r="R39" s="260"/>
      <c r="S39" s="260"/>
      <c r="T39" s="268"/>
      <c r="U39" s="347" t="str">
        <f t="shared" si="9"/>
        <v/>
      </c>
      <c r="V39" s="158" t="str">
        <f t="shared" si="10"/>
        <v/>
      </c>
      <c r="W39" s="158" t="str">
        <f t="shared" si="11"/>
        <v/>
      </c>
      <c r="X39" s="152"/>
      <c r="Y39" s="200"/>
      <c r="Z39" s="167"/>
      <c r="AA39" s="151"/>
      <c r="AB39" s="151"/>
      <c r="AC39" s="151"/>
      <c r="AD39" s="151"/>
      <c r="AE39" s="151"/>
      <c r="AF39" s="151"/>
      <c r="AG39" s="151"/>
      <c r="AH39" s="151"/>
      <c r="AJ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</row>
    <row r="40" spans="1:224" ht="20.100000000000001" customHeight="1" x14ac:dyDescent="0.25">
      <c r="A40" s="163">
        <v>36</v>
      </c>
      <c r="B40" s="162"/>
      <c r="C40" s="161"/>
      <c r="D40" s="160"/>
      <c r="E40" s="259"/>
      <c r="F40" s="260"/>
      <c r="G40" s="268"/>
      <c r="H40" s="337" t="str">
        <f t="shared" si="6"/>
        <v/>
      </c>
      <c r="I40" s="339"/>
      <c r="J40" s="270"/>
      <c r="K40" s="340"/>
      <c r="L40" s="344" t="str">
        <f t="shared" si="7"/>
        <v/>
      </c>
      <c r="M40" s="259"/>
      <c r="N40" s="345"/>
      <c r="O40" s="344" t="str">
        <f t="shared" si="8"/>
        <v/>
      </c>
      <c r="P40" s="159"/>
      <c r="Q40" s="259"/>
      <c r="R40" s="260"/>
      <c r="S40" s="260"/>
      <c r="T40" s="268"/>
      <c r="U40" s="347" t="str">
        <f t="shared" si="9"/>
        <v/>
      </c>
      <c r="V40" s="158" t="str">
        <f t="shared" si="10"/>
        <v/>
      </c>
      <c r="W40" s="158" t="str">
        <f t="shared" si="11"/>
        <v/>
      </c>
      <c r="X40" s="152"/>
      <c r="Y40" s="200"/>
      <c r="Z40" s="167"/>
      <c r="AA40" s="151"/>
      <c r="AB40" s="151"/>
      <c r="AC40" s="151"/>
      <c r="AD40" s="151"/>
      <c r="AE40" s="151"/>
      <c r="AF40" s="151"/>
      <c r="AG40" s="151"/>
      <c r="AH40" s="151"/>
      <c r="AJ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</row>
    <row r="41" spans="1:224" ht="20.100000000000001" customHeight="1" x14ac:dyDescent="0.25">
      <c r="A41" s="163">
        <v>37</v>
      </c>
      <c r="B41" s="162"/>
      <c r="C41" s="161"/>
      <c r="D41" s="160"/>
      <c r="E41" s="259"/>
      <c r="F41" s="260"/>
      <c r="G41" s="268"/>
      <c r="H41" s="337" t="str">
        <f t="shared" si="6"/>
        <v/>
      </c>
      <c r="I41" s="339"/>
      <c r="J41" s="270"/>
      <c r="K41" s="340"/>
      <c r="L41" s="344" t="str">
        <f t="shared" si="7"/>
        <v/>
      </c>
      <c r="M41" s="259"/>
      <c r="N41" s="345"/>
      <c r="O41" s="344" t="str">
        <f t="shared" si="8"/>
        <v/>
      </c>
      <c r="P41" s="159"/>
      <c r="Q41" s="259"/>
      <c r="R41" s="260"/>
      <c r="S41" s="260"/>
      <c r="T41" s="268"/>
      <c r="U41" s="347" t="str">
        <f t="shared" si="9"/>
        <v/>
      </c>
      <c r="V41" s="158" t="str">
        <f t="shared" si="10"/>
        <v/>
      </c>
      <c r="W41" s="158" t="str">
        <f t="shared" si="11"/>
        <v/>
      </c>
      <c r="X41" s="152"/>
      <c r="Y41" s="200"/>
      <c r="Z41" s="167"/>
      <c r="AA41" s="151"/>
      <c r="AB41" s="151"/>
      <c r="AC41" s="151"/>
      <c r="AD41" s="151"/>
      <c r="AE41" s="151"/>
      <c r="AF41" s="151"/>
      <c r="AG41" s="151"/>
      <c r="AH41" s="151"/>
      <c r="AJ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</row>
    <row r="42" spans="1:224" ht="20.100000000000001" customHeight="1" x14ac:dyDescent="0.25">
      <c r="A42" s="163">
        <v>38</v>
      </c>
      <c r="B42" s="162"/>
      <c r="C42" s="161"/>
      <c r="D42" s="160"/>
      <c r="E42" s="259"/>
      <c r="F42" s="260"/>
      <c r="G42" s="268"/>
      <c r="H42" s="337" t="str">
        <f t="shared" si="6"/>
        <v/>
      </c>
      <c r="I42" s="339"/>
      <c r="J42" s="270"/>
      <c r="K42" s="340"/>
      <c r="L42" s="344" t="str">
        <f t="shared" si="7"/>
        <v/>
      </c>
      <c r="M42" s="259"/>
      <c r="N42" s="345"/>
      <c r="O42" s="344" t="str">
        <f t="shared" si="8"/>
        <v/>
      </c>
      <c r="P42" s="159"/>
      <c r="Q42" s="259"/>
      <c r="R42" s="260"/>
      <c r="S42" s="260"/>
      <c r="T42" s="268"/>
      <c r="U42" s="347" t="str">
        <f t="shared" si="9"/>
        <v/>
      </c>
      <c r="V42" s="158" t="str">
        <f t="shared" si="10"/>
        <v/>
      </c>
      <c r="W42" s="158" t="str">
        <f t="shared" si="11"/>
        <v/>
      </c>
      <c r="X42" s="152"/>
      <c r="Y42" s="200"/>
      <c r="Z42" s="167"/>
      <c r="AA42" s="151"/>
      <c r="AB42" s="151"/>
      <c r="AC42" s="151"/>
      <c r="AD42" s="151"/>
      <c r="AE42" s="151"/>
      <c r="AF42" s="151"/>
      <c r="AG42" s="151"/>
      <c r="AH42" s="151"/>
      <c r="AJ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</row>
    <row r="43" spans="1:224" ht="20.100000000000001" customHeight="1" x14ac:dyDescent="0.25">
      <c r="A43" s="163">
        <v>39</v>
      </c>
      <c r="B43" s="162"/>
      <c r="C43" s="161"/>
      <c r="D43" s="160"/>
      <c r="E43" s="259"/>
      <c r="F43" s="260"/>
      <c r="G43" s="268"/>
      <c r="H43" s="337" t="str">
        <f t="shared" si="6"/>
        <v/>
      </c>
      <c r="I43" s="339"/>
      <c r="J43" s="270"/>
      <c r="K43" s="340"/>
      <c r="L43" s="344" t="str">
        <f t="shared" si="7"/>
        <v/>
      </c>
      <c r="M43" s="259"/>
      <c r="N43" s="345"/>
      <c r="O43" s="344" t="str">
        <f t="shared" si="8"/>
        <v/>
      </c>
      <c r="P43" s="159"/>
      <c r="Q43" s="259"/>
      <c r="R43" s="260"/>
      <c r="S43" s="260"/>
      <c r="T43" s="268"/>
      <c r="U43" s="347" t="str">
        <f t="shared" si="9"/>
        <v/>
      </c>
      <c r="V43" s="158" t="str">
        <f t="shared" si="10"/>
        <v/>
      </c>
      <c r="W43" s="158" t="str">
        <f t="shared" si="11"/>
        <v/>
      </c>
      <c r="X43" s="152"/>
      <c r="Y43" s="200"/>
      <c r="Z43" s="167"/>
      <c r="AA43" s="151"/>
      <c r="AB43" s="151"/>
      <c r="AC43" s="151"/>
      <c r="AD43" s="151"/>
      <c r="AE43" s="151"/>
      <c r="AF43" s="151"/>
      <c r="AG43" s="151"/>
      <c r="AH43" s="151"/>
      <c r="AJ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</row>
    <row r="44" spans="1:224" ht="20.100000000000001" customHeight="1" x14ac:dyDescent="0.25">
      <c r="A44" s="163">
        <v>40</v>
      </c>
      <c r="B44" s="162"/>
      <c r="C44" s="161"/>
      <c r="D44" s="160"/>
      <c r="E44" s="259"/>
      <c r="F44" s="260"/>
      <c r="G44" s="268"/>
      <c r="H44" s="337" t="str">
        <f t="shared" si="6"/>
        <v/>
      </c>
      <c r="I44" s="339"/>
      <c r="J44" s="270"/>
      <c r="K44" s="340"/>
      <c r="L44" s="344" t="str">
        <f t="shared" si="7"/>
        <v/>
      </c>
      <c r="M44" s="259"/>
      <c r="N44" s="345"/>
      <c r="O44" s="344" t="str">
        <f t="shared" si="8"/>
        <v/>
      </c>
      <c r="P44" s="159"/>
      <c r="Q44" s="259"/>
      <c r="R44" s="260"/>
      <c r="S44" s="260"/>
      <c r="T44" s="268"/>
      <c r="U44" s="347" t="str">
        <f t="shared" si="9"/>
        <v/>
      </c>
      <c r="V44" s="158" t="str">
        <f t="shared" si="10"/>
        <v/>
      </c>
      <c r="W44" s="158" t="str">
        <f t="shared" si="11"/>
        <v/>
      </c>
      <c r="X44" s="152"/>
      <c r="Y44" s="200"/>
      <c r="Z44" s="167"/>
      <c r="AA44" s="151"/>
      <c r="AB44" s="151"/>
      <c r="AC44" s="151"/>
      <c r="AD44" s="151"/>
      <c r="AE44" s="151"/>
      <c r="AF44" s="151"/>
      <c r="AG44" s="151"/>
      <c r="AH44" s="151"/>
      <c r="AJ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</row>
    <row r="45" spans="1:224" ht="20.100000000000001" customHeight="1" x14ac:dyDescent="0.25">
      <c r="A45" s="163">
        <v>41</v>
      </c>
      <c r="B45" s="162"/>
      <c r="C45" s="161"/>
      <c r="D45" s="160"/>
      <c r="E45" s="259"/>
      <c r="F45" s="260"/>
      <c r="G45" s="268"/>
      <c r="H45" s="337" t="str">
        <f t="shared" si="6"/>
        <v/>
      </c>
      <c r="I45" s="339"/>
      <c r="J45" s="270"/>
      <c r="K45" s="340"/>
      <c r="L45" s="344" t="str">
        <f t="shared" si="7"/>
        <v/>
      </c>
      <c r="M45" s="259"/>
      <c r="N45" s="345"/>
      <c r="O45" s="344" t="str">
        <f t="shared" si="8"/>
        <v/>
      </c>
      <c r="P45" s="159"/>
      <c r="Q45" s="259"/>
      <c r="R45" s="260"/>
      <c r="S45" s="260"/>
      <c r="T45" s="268"/>
      <c r="U45" s="347" t="str">
        <f t="shared" si="9"/>
        <v/>
      </c>
      <c r="V45" s="158" t="str">
        <f t="shared" si="10"/>
        <v/>
      </c>
      <c r="W45" s="158" t="str">
        <f t="shared" si="11"/>
        <v/>
      </c>
      <c r="X45" s="152"/>
      <c r="Y45" s="200"/>
      <c r="Z45" s="167"/>
      <c r="AA45" s="151"/>
      <c r="AB45" s="151"/>
      <c r="AC45" s="151"/>
      <c r="AD45" s="151"/>
      <c r="AE45" s="151"/>
      <c r="AF45" s="151"/>
      <c r="AG45" s="151"/>
      <c r="AH45" s="151"/>
      <c r="AJ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</row>
    <row r="46" spans="1:224" ht="20.100000000000001" customHeight="1" x14ac:dyDescent="0.25">
      <c r="A46" s="163">
        <v>42</v>
      </c>
      <c r="B46" s="162"/>
      <c r="C46" s="161"/>
      <c r="D46" s="160"/>
      <c r="E46" s="259"/>
      <c r="F46" s="260"/>
      <c r="G46" s="268"/>
      <c r="H46" s="337" t="str">
        <f t="shared" si="6"/>
        <v/>
      </c>
      <c r="I46" s="339"/>
      <c r="J46" s="270"/>
      <c r="K46" s="340"/>
      <c r="L46" s="344" t="str">
        <f t="shared" si="7"/>
        <v/>
      </c>
      <c r="M46" s="259"/>
      <c r="N46" s="345"/>
      <c r="O46" s="344" t="str">
        <f t="shared" si="8"/>
        <v/>
      </c>
      <c r="P46" s="159"/>
      <c r="Q46" s="259"/>
      <c r="R46" s="260"/>
      <c r="S46" s="260"/>
      <c r="T46" s="268"/>
      <c r="U46" s="347" t="str">
        <f t="shared" si="9"/>
        <v/>
      </c>
      <c r="V46" s="158" t="str">
        <f t="shared" si="10"/>
        <v/>
      </c>
      <c r="W46" s="158" t="str">
        <f t="shared" si="11"/>
        <v/>
      </c>
      <c r="X46" s="152"/>
      <c r="Y46" s="200"/>
      <c r="Z46" s="167"/>
      <c r="AA46" s="151"/>
      <c r="AB46" s="151"/>
      <c r="AC46" s="151"/>
      <c r="AD46" s="151"/>
      <c r="AE46" s="151"/>
      <c r="AF46" s="151"/>
      <c r="AG46" s="151"/>
      <c r="AH46" s="151"/>
      <c r="AJ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</row>
    <row r="47" spans="1:224" ht="20.100000000000001" customHeight="1" x14ac:dyDescent="0.25">
      <c r="A47" s="163">
        <v>43</v>
      </c>
      <c r="B47" s="162"/>
      <c r="C47" s="161"/>
      <c r="D47" s="160"/>
      <c r="E47" s="259"/>
      <c r="F47" s="260"/>
      <c r="G47" s="268"/>
      <c r="H47" s="337" t="str">
        <f t="shared" si="6"/>
        <v/>
      </c>
      <c r="I47" s="339"/>
      <c r="J47" s="270"/>
      <c r="K47" s="340"/>
      <c r="L47" s="344" t="str">
        <f t="shared" si="7"/>
        <v/>
      </c>
      <c r="M47" s="259"/>
      <c r="N47" s="345"/>
      <c r="O47" s="344" t="str">
        <f t="shared" si="8"/>
        <v/>
      </c>
      <c r="P47" s="159"/>
      <c r="Q47" s="259"/>
      <c r="R47" s="260"/>
      <c r="S47" s="260"/>
      <c r="T47" s="268"/>
      <c r="U47" s="347" t="str">
        <f t="shared" si="9"/>
        <v/>
      </c>
      <c r="V47" s="158" t="str">
        <f t="shared" si="10"/>
        <v/>
      </c>
      <c r="W47" s="158" t="str">
        <f t="shared" si="11"/>
        <v/>
      </c>
      <c r="X47" s="152"/>
      <c r="Y47" s="200"/>
      <c r="Z47" s="167"/>
      <c r="AA47" s="151"/>
      <c r="AB47" s="151"/>
      <c r="AC47" s="151"/>
      <c r="AD47" s="151"/>
      <c r="AE47" s="151"/>
      <c r="AF47" s="151"/>
      <c r="AG47" s="151"/>
      <c r="AH47" s="151"/>
      <c r="AJ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</row>
    <row r="48" spans="1:224" ht="20.100000000000001" customHeight="1" x14ac:dyDescent="0.25">
      <c r="A48" s="163">
        <v>44</v>
      </c>
      <c r="B48" s="162"/>
      <c r="C48" s="161"/>
      <c r="D48" s="160"/>
      <c r="E48" s="259"/>
      <c r="F48" s="260"/>
      <c r="G48" s="268"/>
      <c r="H48" s="337" t="str">
        <f t="shared" si="6"/>
        <v/>
      </c>
      <c r="I48" s="339"/>
      <c r="J48" s="270"/>
      <c r="K48" s="340"/>
      <c r="L48" s="344" t="str">
        <f t="shared" si="7"/>
        <v/>
      </c>
      <c r="M48" s="259"/>
      <c r="N48" s="345"/>
      <c r="O48" s="344" t="str">
        <f t="shared" si="8"/>
        <v/>
      </c>
      <c r="P48" s="159"/>
      <c r="Q48" s="259"/>
      <c r="R48" s="260"/>
      <c r="S48" s="260"/>
      <c r="T48" s="268"/>
      <c r="U48" s="347" t="str">
        <f t="shared" si="9"/>
        <v/>
      </c>
      <c r="V48" s="158" t="str">
        <f t="shared" si="10"/>
        <v/>
      </c>
      <c r="W48" s="158" t="str">
        <f t="shared" si="11"/>
        <v/>
      </c>
      <c r="X48" s="152"/>
      <c r="Y48" s="200"/>
      <c r="Z48" s="167"/>
      <c r="AA48" s="151"/>
      <c r="AB48" s="151"/>
      <c r="AC48" s="151"/>
      <c r="AD48" s="151"/>
      <c r="AE48" s="151"/>
      <c r="AF48" s="151"/>
      <c r="AG48" s="151"/>
      <c r="AH48" s="151"/>
      <c r="AJ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</row>
    <row r="49" spans="1:224" ht="20.100000000000001" customHeight="1" x14ac:dyDescent="0.25">
      <c r="A49" s="163">
        <v>45</v>
      </c>
      <c r="B49" s="162"/>
      <c r="C49" s="161"/>
      <c r="D49" s="160"/>
      <c r="E49" s="259"/>
      <c r="F49" s="260"/>
      <c r="G49" s="268"/>
      <c r="H49" s="337" t="str">
        <f t="shared" si="6"/>
        <v/>
      </c>
      <c r="I49" s="339"/>
      <c r="J49" s="270"/>
      <c r="K49" s="340"/>
      <c r="L49" s="344" t="str">
        <f t="shared" si="7"/>
        <v/>
      </c>
      <c r="M49" s="259"/>
      <c r="N49" s="345"/>
      <c r="O49" s="344" t="str">
        <f t="shared" si="8"/>
        <v/>
      </c>
      <c r="P49" s="159"/>
      <c r="Q49" s="259"/>
      <c r="R49" s="260"/>
      <c r="S49" s="260"/>
      <c r="T49" s="268"/>
      <c r="U49" s="347" t="str">
        <f t="shared" si="9"/>
        <v/>
      </c>
      <c r="V49" s="158" t="str">
        <f t="shared" si="10"/>
        <v/>
      </c>
      <c r="W49" s="158" t="str">
        <f t="shared" si="11"/>
        <v/>
      </c>
      <c r="X49" s="152"/>
      <c r="Y49" s="200"/>
      <c r="Z49" s="167"/>
      <c r="AA49" s="151"/>
      <c r="AB49" s="151"/>
      <c r="AC49" s="151"/>
      <c r="AD49" s="151"/>
      <c r="AE49" s="151"/>
      <c r="AF49" s="151"/>
      <c r="AG49" s="151"/>
      <c r="AH49" s="151"/>
      <c r="AJ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</row>
    <row r="50" spans="1:224" ht="20.100000000000001" customHeight="1" x14ac:dyDescent="0.25">
      <c r="A50" s="163">
        <v>46</v>
      </c>
      <c r="B50" s="162"/>
      <c r="C50" s="161"/>
      <c r="D50" s="160"/>
      <c r="E50" s="259"/>
      <c r="F50" s="260"/>
      <c r="G50" s="268"/>
      <c r="H50" s="337" t="str">
        <f t="shared" si="6"/>
        <v/>
      </c>
      <c r="I50" s="339"/>
      <c r="J50" s="270"/>
      <c r="K50" s="340"/>
      <c r="L50" s="344" t="str">
        <f t="shared" si="7"/>
        <v/>
      </c>
      <c r="M50" s="259"/>
      <c r="N50" s="345"/>
      <c r="O50" s="344" t="str">
        <f t="shared" si="8"/>
        <v/>
      </c>
      <c r="P50" s="159"/>
      <c r="Q50" s="259"/>
      <c r="R50" s="260"/>
      <c r="S50" s="260"/>
      <c r="T50" s="268"/>
      <c r="U50" s="347" t="str">
        <f t="shared" si="9"/>
        <v/>
      </c>
      <c r="V50" s="158" t="str">
        <f t="shared" si="10"/>
        <v/>
      </c>
      <c r="W50" s="158" t="str">
        <f t="shared" si="11"/>
        <v/>
      </c>
      <c r="X50" s="152"/>
      <c r="Y50" s="200"/>
      <c r="Z50" s="167"/>
      <c r="AA50" s="151"/>
      <c r="AB50" s="151"/>
      <c r="AC50" s="151"/>
      <c r="AD50" s="151"/>
      <c r="AE50" s="151"/>
      <c r="AF50" s="151"/>
      <c r="AG50" s="151"/>
      <c r="AH50" s="151"/>
      <c r="AJ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</row>
    <row r="51" spans="1:224" ht="20.100000000000001" customHeight="1" x14ac:dyDescent="0.25">
      <c r="A51" s="163">
        <v>47</v>
      </c>
      <c r="B51" s="162"/>
      <c r="C51" s="161"/>
      <c r="D51" s="160"/>
      <c r="E51" s="259"/>
      <c r="F51" s="260"/>
      <c r="G51" s="268"/>
      <c r="H51" s="337" t="str">
        <f t="shared" si="6"/>
        <v/>
      </c>
      <c r="I51" s="339"/>
      <c r="J51" s="270"/>
      <c r="K51" s="340"/>
      <c r="L51" s="344" t="str">
        <f t="shared" si="7"/>
        <v/>
      </c>
      <c r="M51" s="259"/>
      <c r="N51" s="345"/>
      <c r="O51" s="344" t="str">
        <f t="shared" si="8"/>
        <v/>
      </c>
      <c r="P51" s="159"/>
      <c r="Q51" s="259"/>
      <c r="R51" s="260"/>
      <c r="S51" s="260"/>
      <c r="T51" s="268"/>
      <c r="U51" s="347" t="str">
        <f t="shared" si="9"/>
        <v/>
      </c>
      <c r="V51" s="158" t="str">
        <f t="shared" si="10"/>
        <v/>
      </c>
      <c r="W51" s="158" t="str">
        <f t="shared" si="11"/>
        <v/>
      </c>
      <c r="X51" s="152"/>
      <c r="Y51" s="200"/>
      <c r="Z51" s="167"/>
      <c r="AA51" s="151"/>
      <c r="AB51" s="151"/>
      <c r="AC51" s="151"/>
      <c r="AD51" s="151"/>
      <c r="AE51" s="151"/>
      <c r="AF51" s="151"/>
      <c r="AG51" s="151"/>
      <c r="AH51" s="151"/>
      <c r="AJ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</row>
    <row r="52" spans="1:224" ht="20.100000000000001" customHeight="1" x14ac:dyDescent="0.25">
      <c r="A52" s="163">
        <v>48</v>
      </c>
      <c r="B52" s="162"/>
      <c r="C52" s="161"/>
      <c r="D52" s="160"/>
      <c r="E52" s="259"/>
      <c r="F52" s="260"/>
      <c r="G52" s="268"/>
      <c r="H52" s="337" t="str">
        <f t="shared" si="6"/>
        <v/>
      </c>
      <c r="I52" s="339"/>
      <c r="J52" s="270"/>
      <c r="K52" s="340"/>
      <c r="L52" s="344" t="str">
        <f t="shared" si="7"/>
        <v/>
      </c>
      <c r="M52" s="259"/>
      <c r="N52" s="345"/>
      <c r="O52" s="344" t="str">
        <f t="shared" si="8"/>
        <v/>
      </c>
      <c r="P52" s="159"/>
      <c r="Q52" s="259"/>
      <c r="R52" s="260"/>
      <c r="S52" s="260"/>
      <c r="T52" s="268"/>
      <c r="U52" s="347" t="str">
        <f t="shared" si="9"/>
        <v/>
      </c>
      <c r="V52" s="158" t="str">
        <f t="shared" si="10"/>
        <v/>
      </c>
      <c r="W52" s="158" t="str">
        <f t="shared" si="11"/>
        <v/>
      </c>
      <c r="X52" s="152"/>
      <c r="Y52" s="200"/>
      <c r="Z52" s="167"/>
      <c r="AA52" s="151"/>
      <c r="AB52" s="151"/>
      <c r="AC52" s="151"/>
      <c r="AD52" s="151"/>
      <c r="AE52" s="151"/>
      <c r="AF52" s="151"/>
      <c r="AG52" s="151"/>
      <c r="AH52" s="151"/>
      <c r="AJ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</row>
    <row r="53" spans="1:224" ht="20.100000000000001" customHeight="1" x14ac:dyDescent="0.25">
      <c r="A53" s="163">
        <v>49</v>
      </c>
      <c r="B53" s="162"/>
      <c r="C53" s="161"/>
      <c r="D53" s="160"/>
      <c r="E53" s="259"/>
      <c r="F53" s="260"/>
      <c r="G53" s="268"/>
      <c r="H53" s="337" t="str">
        <f t="shared" si="6"/>
        <v/>
      </c>
      <c r="I53" s="339"/>
      <c r="J53" s="270"/>
      <c r="K53" s="340"/>
      <c r="L53" s="344" t="str">
        <f t="shared" si="7"/>
        <v/>
      </c>
      <c r="M53" s="259"/>
      <c r="N53" s="345"/>
      <c r="O53" s="344" t="str">
        <f t="shared" si="8"/>
        <v/>
      </c>
      <c r="P53" s="159"/>
      <c r="Q53" s="259"/>
      <c r="R53" s="260"/>
      <c r="S53" s="260"/>
      <c r="T53" s="268"/>
      <c r="U53" s="347" t="str">
        <f t="shared" si="9"/>
        <v/>
      </c>
      <c r="V53" s="158" t="str">
        <f t="shared" si="10"/>
        <v/>
      </c>
      <c r="W53" s="158" t="str">
        <f t="shared" si="11"/>
        <v/>
      </c>
      <c r="X53" s="152"/>
      <c r="Y53" s="200"/>
      <c r="Z53" s="167"/>
      <c r="AA53" s="151"/>
      <c r="AB53" s="151"/>
      <c r="AC53" s="151"/>
      <c r="AD53" s="151"/>
      <c r="AE53" s="151"/>
      <c r="AF53" s="151"/>
      <c r="AG53" s="151"/>
      <c r="AH53" s="151"/>
      <c r="AJ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</row>
    <row r="54" spans="1:224" ht="20.100000000000001" customHeight="1" x14ac:dyDescent="0.25">
      <c r="A54" s="163">
        <v>50</v>
      </c>
      <c r="B54" s="162"/>
      <c r="C54" s="161"/>
      <c r="D54" s="160"/>
      <c r="E54" s="259"/>
      <c r="F54" s="260"/>
      <c r="G54" s="268"/>
      <c r="H54" s="337" t="str">
        <f t="shared" si="6"/>
        <v/>
      </c>
      <c r="I54" s="339"/>
      <c r="J54" s="270"/>
      <c r="K54" s="340"/>
      <c r="L54" s="344" t="str">
        <f t="shared" si="7"/>
        <v/>
      </c>
      <c r="M54" s="259"/>
      <c r="N54" s="345"/>
      <c r="O54" s="344" t="str">
        <f t="shared" si="8"/>
        <v/>
      </c>
      <c r="P54" s="159"/>
      <c r="Q54" s="259"/>
      <c r="R54" s="260"/>
      <c r="S54" s="260"/>
      <c r="T54" s="268"/>
      <c r="U54" s="347" t="str">
        <f t="shared" si="9"/>
        <v/>
      </c>
      <c r="V54" s="158" t="str">
        <f t="shared" si="10"/>
        <v/>
      </c>
      <c r="W54" s="158" t="str">
        <f t="shared" si="11"/>
        <v/>
      </c>
      <c r="X54" s="152"/>
      <c r="Y54" s="200"/>
      <c r="Z54" s="167"/>
      <c r="AA54" s="151"/>
      <c r="AB54" s="151"/>
      <c r="AC54" s="151"/>
      <c r="AD54" s="151"/>
      <c r="AE54" s="151"/>
      <c r="AF54" s="151"/>
      <c r="AG54" s="151"/>
      <c r="AH54" s="151"/>
      <c r="AJ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</row>
    <row r="55" spans="1:224" ht="20.100000000000001" customHeight="1" x14ac:dyDescent="0.25">
      <c r="A55" s="163">
        <v>51</v>
      </c>
      <c r="B55" s="162"/>
      <c r="C55" s="161"/>
      <c r="D55" s="160"/>
      <c r="E55" s="259"/>
      <c r="F55" s="260"/>
      <c r="G55" s="268"/>
      <c r="H55" s="337" t="str">
        <f t="shared" si="6"/>
        <v/>
      </c>
      <c r="I55" s="339"/>
      <c r="J55" s="270"/>
      <c r="K55" s="340"/>
      <c r="L55" s="344" t="str">
        <f t="shared" si="7"/>
        <v/>
      </c>
      <c r="M55" s="259"/>
      <c r="N55" s="345"/>
      <c r="O55" s="344" t="str">
        <f t="shared" si="8"/>
        <v/>
      </c>
      <c r="P55" s="159"/>
      <c r="Q55" s="259"/>
      <c r="R55" s="260"/>
      <c r="S55" s="260"/>
      <c r="T55" s="268"/>
      <c r="U55" s="347" t="str">
        <f t="shared" si="9"/>
        <v/>
      </c>
      <c r="V55" s="158" t="str">
        <f t="shared" si="10"/>
        <v/>
      </c>
      <c r="W55" s="158" t="str">
        <f t="shared" si="11"/>
        <v/>
      </c>
      <c r="X55" s="152"/>
      <c r="Y55" s="200"/>
      <c r="Z55" s="167"/>
      <c r="AA55" s="151"/>
      <c r="AB55" s="151"/>
      <c r="AC55" s="151"/>
      <c r="AD55" s="151"/>
      <c r="AE55" s="151"/>
      <c r="AF55" s="151"/>
      <c r="AG55" s="151"/>
      <c r="AH55" s="151"/>
      <c r="AJ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</row>
    <row r="56" spans="1:224" ht="20.100000000000001" customHeight="1" x14ac:dyDescent="0.25">
      <c r="A56" s="163">
        <v>52</v>
      </c>
      <c r="B56" s="162"/>
      <c r="C56" s="161"/>
      <c r="D56" s="160"/>
      <c r="E56" s="259"/>
      <c r="F56" s="260"/>
      <c r="G56" s="268"/>
      <c r="H56" s="337" t="str">
        <f t="shared" si="6"/>
        <v/>
      </c>
      <c r="I56" s="339"/>
      <c r="J56" s="270"/>
      <c r="K56" s="340"/>
      <c r="L56" s="344" t="str">
        <f t="shared" si="7"/>
        <v/>
      </c>
      <c r="M56" s="259"/>
      <c r="N56" s="345"/>
      <c r="O56" s="344" t="str">
        <f t="shared" si="8"/>
        <v/>
      </c>
      <c r="P56" s="159"/>
      <c r="Q56" s="259"/>
      <c r="R56" s="260"/>
      <c r="S56" s="260"/>
      <c r="T56" s="268"/>
      <c r="U56" s="347" t="str">
        <f t="shared" si="9"/>
        <v/>
      </c>
      <c r="V56" s="158" t="str">
        <f t="shared" si="10"/>
        <v/>
      </c>
      <c r="W56" s="158" t="str">
        <f t="shared" si="11"/>
        <v/>
      </c>
      <c r="X56" s="152"/>
      <c r="Y56" s="200"/>
      <c r="Z56" s="167"/>
      <c r="AA56" s="151"/>
      <c r="AB56" s="151"/>
      <c r="AC56" s="151"/>
      <c r="AD56" s="151"/>
      <c r="AE56" s="151"/>
      <c r="AF56" s="151"/>
      <c r="AG56" s="151"/>
      <c r="AH56" s="151"/>
      <c r="AJ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</row>
    <row r="57" spans="1:224" ht="20.100000000000001" customHeight="1" x14ac:dyDescent="0.25">
      <c r="A57" s="163">
        <v>53</v>
      </c>
      <c r="B57" s="162"/>
      <c r="C57" s="161"/>
      <c r="D57" s="160"/>
      <c r="E57" s="259"/>
      <c r="F57" s="260"/>
      <c r="G57" s="268"/>
      <c r="H57" s="337" t="str">
        <f t="shared" si="6"/>
        <v/>
      </c>
      <c r="I57" s="339"/>
      <c r="J57" s="270"/>
      <c r="K57" s="340"/>
      <c r="L57" s="344" t="str">
        <f t="shared" si="7"/>
        <v/>
      </c>
      <c r="M57" s="259"/>
      <c r="N57" s="345"/>
      <c r="O57" s="344" t="str">
        <f t="shared" si="8"/>
        <v/>
      </c>
      <c r="P57" s="159"/>
      <c r="Q57" s="259"/>
      <c r="R57" s="260"/>
      <c r="S57" s="260"/>
      <c r="T57" s="268"/>
      <c r="U57" s="347" t="str">
        <f t="shared" si="9"/>
        <v/>
      </c>
      <c r="V57" s="158" t="str">
        <f t="shared" si="10"/>
        <v/>
      </c>
      <c r="W57" s="158" t="str">
        <f t="shared" si="11"/>
        <v/>
      </c>
      <c r="X57" s="152"/>
      <c r="Y57" s="200"/>
      <c r="Z57" s="167"/>
      <c r="AA57" s="151"/>
      <c r="AB57" s="151"/>
      <c r="AC57" s="151"/>
      <c r="AD57" s="151"/>
      <c r="AE57" s="151"/>
      <c r="AF57" s="151"/>
      <c r="AG57" s="151"/>
      <c r="AH57" s="151"/>
      <c r="AJ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</row>
    <row r="58" spans="1:224" ht="20.100000000000001" customHeight="1" x14ac:dyDescent="0.25">
      <c r="A58" s="163">
        <v>54</v>
      </c>
      <c r="B58" s="162"/>
      <c r="C58" s="161"/>
      <c r="D58" s="160"/>
      <c r="E58" s="259"/>
      <c r="F58" s="260"/>
      <c r="G58" s="268"/>
      <c r="H58" s="337" t="str">
        <f t="shared" si="6"/>
        <v/>
      </c>
      <c r="I58" s="339"/>
      <c r="J58" s="270"/>
      <c r="K58" s="340"/>
      <c r="L58" s="344" t="str">
        <f t="shared" si="7"/>
        <v/>
      </c>
      <c r="M58" s="259"/>
      <c r="N58" s="345"/>
      <c r="O58" s="344" t="str">
        <f t="shared" si="8"/>
        <v/>
      </c>
      <c r="P58" s="159"/>
      <c r="Q58" s="259"/>
      <c r="R58" s="260"/>
      <c r="S58" s="260"/>
      <c r="T58" s="268"/>
      <c r="U58" s="347" t="str">
        <f t="shared" si="9"/>
        <v/>
      </c>
      <c r="V58" s="158" t="str">
        <f t="shared" si="10"/>
        <v/>
      </c>
      <c r="W58" s="158" t="str">
        <f t="shared" si="11"/>
        <v/>
      </c>
      <c r="X58" s="152"/>
      <c r="Y58" s="200"/>
      <c r="Z58" s="167"/>
      <c r="AA58" s="151"/>
      <c r="AB58" s="151"/>
      <c r="AC58" s="151"/>
      <c r="AD58" s="151"/>
      <c r="AE58" s="151"/>
      <c r="AF58" s="151"/>
      <c r="AG58" s="151"/>
      <c r="AH58" s="151"/>
      <c r="AJ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</row>
    <row r="59" spans="1:224" ht="20.100000000000001" customHeight="1" x14ac:dyDescent="0.25">
      <c r="A59" s="163">
        <v>55</v>
      </c>
      <c r="B59" s="162"/>
      <c r="C59" s="161"/>
      <c r="D59" s="160"/>
      <c r="E59" s="259"/>
      <c r="F59" s="260"/>
      <c r="G59" s="268"/>
      <c r="H59" s="337" t="str">
        <f t="shared" si="6"/>
        <v/>
      </c>
      <c r="I59" s="339"/>
      <c r="J59" s="270"/>
      <c r="K59" s="340"/>
      <c r="L59" s="344" t="str">
        <f t="shared" si="7"/>
        <v/>
      </c>
      <c r="M59" s="259"/>
      <c r="N59" s="345"/>
      <c r="O59" s="344" t="str">
        <f t="shared" si="8"/>
        <v/>
      </c>
      <c r="P59" s="159"/>
      <c r="Q59" s="259"/>
      <c r="R59" s="260"/>
      <c r="S59" s="260"/>
      <c r="T59" s="268"/>
      <c r="U59" s="347" t="str">
        <f t="shared" si="9"/>
        <v/>
      </c>
      <c r="V59" s="158" t="str">
        <f t="shared" si="10"/>
        <v/>
      </c>
      <c r="W59" s="158" t="str">
        <f t="shared" si="11"/>
        <v/>
      </c>
      <c r="X59" s="152"/>
      <c r="Y59" s="200"/>
      <c r="Z59" s="167"/>
      <c r="AA59" s="151"/>
      <c r="AB59" s="151"/>
      <c r="AC59" s="151"/>
      <c r="AD59" s="151"/>
      <c r="AE59" s="151"/>
      <c r="AF59" s="151"/>
      <c r="AG59" s="151"/>
      <c r="AH59" s="151"/>
      <c r="AJ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</row>
    <row r="60" spans="1:224" ht="20.100000000000001" customHeight="1" x14ac:dyDescent="0.25">
      <c r="A60" s="163">
        <v>56</v>
      </c>
      <c r="B60" s="162"/>
      <c r="C60" s="161"/>
      <c r="D60" s="160"/>
      <c r="E60" s="259"/>
      <c r="F60" s="260"/>
      <c r="G60" s="268"/>
      <c r="H60" s="337" t="str">
        <f t="shared" si="6"/>
        <v/>
      </c>
      <c r="I60" s="339"/>
      <c r="J60" s="270"/>
      <c r="K60" s="340"/>
      <c r="L60" s="344" t="str">
        <f t="shared" si="7"/>
        <v/>
      </c>
      <c r="M60" s="259"/>
      <c r="N60" s="345"/>
      <c r="O60" s="344" t="str">
        <f t="shared" si="8"/>
        <v/>
      </c>
      <c r="P60" s="159"/>
      <c r="Q60" s="259"/>
      <c r="R60" s="260"/>
      <c r="S60" s="260"/>
      <c r="T60" s="268"/>
      <c r="U60" s="347" t="str">
        <f t="shared" si="9"/>
        <v/>
      </c>
      <c r="V60" s="158" t="str">
        <f t="shared" si="10"/>
        <v/>
      </c>
      <c r="W60" s="158" t="str">
        <f t="shared" si="11"/>
        <v/>
      </c>
      <c r="X60" s="152"/>
      <c r="Y60" s="200"/>
      <c r="Z60" s="167"/>
      <c r="AA60" s="151"/>
      <c r="AB60" s="151"/>
      <c r="AC60" s="151"/>
      <c r="AD60" s="151"/>
      <c r="AE60" s="151"/>
      <c r="AF60" s="151"/>
      <c r="AG60" s="151"/>
      <c r="AH60" s="151"/>
      <c r="AJ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</row>
    <row r="61" spans="1:224" ht="20.100000000000001" customHeight="1" x14ac:dyDescent="0.25">
      <c r="A61" s="163">
        <v>57</v>
      </c>
      <c r="B61" s="162"/>
      <c r="C61" s="161"/>
      <c r="D61" s="160"/>
      <c r="E61" s="259"/>
      <c r="F61" s="260"/>
      <c r="G61" s="268"/>
      <c r="H61" s="337" t="str">
        <f t="shared" si="6"/>
        <v/>
      </c>
      <c r="I61" s="339"/>
      <c r="J61" s="270"/>
      <c r="K61" s="340"/>
      <c r="L61" s="344" t="str">
        <f t="shared" si="7"/>
        <v/>
      </c>
      <c r="M61" s="259"/>
      <c r="N61" s="345"/>
      <c r="O61" s="344" t="str">
        <f t="shared" si="8"/>
        <v/>
      </c>
      <c r="P61" s="159"/>
      <c r="Q61" s="259"/>
      <c r="R61" s="260"/>
      <c r="S61" s="260"/>
      <c r="T61" s="268"/>
      <c r="U61" s="347" t="str">
        <f t="shared" si="9"/>
        <v/>
      </c>
      <c r="V61" s="158" t="str">
        <f t="shared" si="10"/>
        <v/>
      </c>
      <c r="W61" s="158" t="str">
        <f t="shared" si="11"/>
        <v/>
      </c>
      <c r="X61" s="152"/>
      <c r="Y61" s="200"/>
      <c r="Z61" s="167"/>
      <c r="AA61" s="151"/>
      <c r="AB61" s="151"/>
      <c r="AC61" s="151"/>
      <c r="AD61" s="151"/>
      <c r="AE61" s="151"/>
      <c r="AF61" s="151"/>
      <c r="AG61" s="151"/>
      <c r="AH61" s="151"/>
      <c r="AJ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</row>
    <row r="62" spans="1:224" ht="20.100000000000001" customHeight="1" x14ac:dyDescent="0.25">
      <c r="A62" s="163">
        <v>58</v>
      </c>
      <c r="B62" s="162"/>
      <c r="C62" s="161"/>
      <c r="D62" s="160"/>
      <c r="E62" s="259"/>
      <c r="F62" s="260"/>
      <c r="G62" s="268"/>
      <c r="H62" s="337" t="str">
        <f t="shared" si="6"/>
        <v/>
      </c>
      <c r="I62" s="339"/>
      <c r="J62" s="270"/>
      <c r="K62" s="340"/>
      <c r="L62" s="344" t="str">
        <f t="shared" si="7"/>
        <v/>
      </c>
      <c r="M62" s="259"/>
      <c r="N62" s="345"/>
      <c r="O62" s="344" t="str">
        <f t="shared" si="8"/>
        <v/>
      </c>
      <c r="P62" s="159"/>
      <c r="Q62" s="259"/>
      <c r="R62" s="260"/>
      <c r="S62" s="260"/>
      <c r="T62" s="268"/>
      <c r="U62" s="347" t="str">
        <f t="shared" si="9"/>
        <v/>
      </c>
      <c r="V62" s="158" t="str">
        <f t="shared" si="10"/>
        <v/>
      </c>
      <c r="W62" s="158" t="str">
        <f t="shared" si="11"/>
        <v/>
      </c>
      <c r="X62" s="152"/>
      <c r="Y62" s="200"/>
      <c r="Z62" s="167"/>
      <c r="AA62" s="151"/>
      <c r="AB62" s="151"/>
      <c r="AC62" s="151"/>
      <c r="AD62" s="151"/>
      <c r="AE62" s="151"/>
      <c r="AF62" s="151"/>
      <c r="AG62" s="151"/>
      <c r="AH62" s="151"/>
      <c r="AJ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</row>
    <row r="63" spans="1:224" ht="20.100000000000001" customHeight="1" x14ac:dyDescent="0.25">
      <c r="A63" s="163">
        <v>59</v>
      </c>
      <c r="B63" s="162"/>
      <c r="C63" s="161"/>
      <c r="D63" s="160"/>
      <c r="E63" s="259"/>
      <c r="F63" s="260"/>
      <c r="G63" s="268"/>
      <c r="H63" s="337" t="str">
        <f t="shared" si="6"/>
        <v/>
      </c>
      <c r="I63" s="339"/>
      <c r="J63" s="270"/>
      <c r="K63" s="340"/>
      <c r="L63" s="344" t="str">
        <f t="shared" si="7"/>
        <v/>
      </c>
      <c r="M63" s="259"/>
      <c r="N63" s="345"/>
      <c r="O63" s="344" t="str">
        <f t="shared" si="8"/>
        <v/>
      </c>
      <c r="P63" s="159"/>
      <c r="Q63" s="259"/>
      <c r="R63" s="260"/>
      <c r="S63" s="260"/>
      <c r="T63" s="268"/>
      <c r="U63" s="347" t="str">
        <f t="shared" si="9"/>
        <v/>
      </c>
      <c r="V63" s="158" t="str">
        <f t="shared" si="10"/>
        <v/>
      </c>
      <c r="W63" s="158" t="str">
        <f t="shared" si="11"/>
        <v/>
      </c>
      <c r="X63" s="152"/>
      <c r="Y63" s="200"/>
      <c r="Z63" s="167"/>
      <c r="AA63" s="151"/>
      <c r="AB63" s="151"/>
      <c r="AC63" s="151"/>
      <c r="AD63" s="151"/>
      <c r="AE63" s="151"/>
      <c r="AF63" s="151"/>
      <c r="AG63" s="151"/>
      <c r="AH63" s="151"/>
      <c r="AJ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</row>
    <row r="64" spans="1:224" ht="20.100000000000001" customHeight="1" x14ac:dyDescent="0.25">
      <c r="A64" s="163">
        <v>60</v>
      </c>
      <c r="B64" s="162"/>
      <c r="C64" s="161"/>
      <c r="D64" s="160"/>
      <c r="E64" s="259"/>
      <c r="F64" s="260"/>
      <c r="G64" s="268"/>
      <c r="H64" s="337" t="str">
        <f t="shared" si="6"/>
        <v/>
      </c>
      <c r="I64" s="339"/>
      <c r="J64" s="270"/>
      <c r="K64" s="340"/>
      <c r="L64" s="344" t="str">
        <f t="shared" si="7"/>
        <v/>
      </c>
      <c r="M64" s="259"/>
      <c r="N64" s="345"/>
      <c r="O64" s="344" t="str">
        <f t="shared" si="8"/>
        <v/>
      </c>
      <c r="P64" s="159"/>
      <c r="Q64" s="259"/>
      <c r="R64" s="260"/>
      <c r="S64" s="260"/>
      <c r="T64" s="268"/>
      <c r="U64" s="347" t="str">
        <f t="shared" si="9"/>
        <v/>
      </c>
      <c r="V64" s="158" t="str">
        <f t="shared" si="10"/>
        <v/>
      </c>
      <c r="W64" s="158" t="str">
        <f t="shared" si="11"/>
        <v/>
      </c>
      <c r="X64" s="152"/>
      <c r="Y64" s="200"/>
      <c r="Z64" s="167"/>
      <c r="AA64" s="151"/>
      <c r="AB64" s="151"/>
      <c r="AC64" s="151"/>
      <c r="AD64" s="151"/>
      <c r="AE64" s="151"/>
      <c r="AF64" s="151"/>
      <c r="AG64" s="151"/>
      <c r="AH64" s="151"/>
      <c r="AJ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</row>
    <row r="65" spans="1:224" ht="20.100000000000001" customHeight="1" x14ac:dyDescent="0.25">
      <c r="A65" s="163">
        <v>61</v>
      </c>
      <c r="B65" s="162"/>
      <c r="C65" s="161"/>
      <c r="D65" s="160"/>
      <c r="E65" s="259"/>
      <c r="F65" s="260"/>
      <c r="G65" s="268"/>
      <c r="H65" s="337" t="str">
        <f t="shared" si="6"/>
        <v/>
      </c>
      <c r="I65" s="339"/>
      <c r="J65" s="270"/>
      <c r="K65" s="340"/>
      <c r="L65" s="344" t="str">
        <f t="shared" si="7"/>
        <v/>
      </c>
      <c r="M65" s="259"/>
      <c r="N65" s="345"/>
      <c r="O65" s="344" t="str">
        <f t="shared" si="8"/>
        <v/>
      </c>
      <c r="P65" s="159"/>
      <c r="Q65" s="259"/>
      <c r="R65" s="260"/>
      <c r="S65" s="260"/>
      <c r="T65" s="268"/>
      <c r="U65" s="347" t="str">
        <f t="shared" si="9"/>
        <v/>
      </c>
      <c r="V65" s="158" t="str">
        <f t="shared" si="10"/>
        <v/>
      </c>
      <c r="W65" s="158" t="str">
        <f t="shared" si="11"/>
        <v/>
      </c>
      <c r="X65" s="152"/>
      <c r="Y65" s="200"/>
      <c r="Z65" s="167"/>
      <c r="AA65" s="151"/>
      <c r="AB65" s="151"/>
      <c r="AC65" s="151"/>
      <c r="AD65" s="151"/>
      <c r="AE65" s="151"/>
      <c r="AF65" s="151"/>
      <c r="AG65" s="151"/>
      <c r="AH65" s="151"/>
      <c r="AJ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</row>
    <row r="66" spans="1:224" ht="20.100000000000001" customHeight="1" x14ac:dyDescent="0.25">
      <c r="A66" s="163">
        <v>62</v>
      </c>
      <c r="B66" s="162"/>
      <c r="C66" s="161"/>
      <c r="D66" s="160"/>
      <c r="E66" s="259"/>
      <c r="F66" s="260"/>
      <c r="G66" s="268"/>
      <c r="H66" s="337" t="str">
        <f t="shared" si="6"/>
        <v/>
      </c>
      <c r="I66" s="339"/>
      <c r="J66" s="270"/>
      <c r="K66" s="340"/>
      <c r="L66" s="344" t="str">
        <f t="shared" si="7"/>
        <v/>
      </c>
      <c r="M66" s="259"/>
      <c r="N66" s="345"/>
      <c r="O66" s="344" t="str">
        <f t="shared" si="8"/>
        <v/>
      </c>
      <c r="P66" s="159"/>
      <c r="Q66" s="259"/>
      <c r="R66" s="260"/>
      <c r="S66" s="260"/>
      <c r="T66" s="268"/>
      <c r="U66" s="347" t="str">
        <f t="shared" si="9"/>
        <v/>
      </c>
      <c r="V66" s="158" t="str">
        <f t="shared" si="10"/>
        <v/>
      </c>
      <c r="W66" s="158" t="str">
        <f t="shared" si="11"/>
        <v/>
      </c>
      <c r="X66" s="152"/>
      <c r="Y66" s="200"/>
      <c r="Z66" s="167"/>
      <c r="AA66" s="151"/>
      <c r="AB66" s="151"/>
      <c r="AC66" s="151"/>
      <c r="AD66" s="151"/>
      <c r="AE66" s="151"/>
      <c r="AF66" s="151"/>
      <c r="AG66" s="151"/>
      <c r="AH66" s="151"/>
      <c r="AJ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</row>
    <row r="67" spans="1:224" ht="20.100000000000001" customHeight="1" x14ac:dyDescent="0.25">
      <c r="A67" s="163">
        <v>63</v>
      </c>
      <c r="B67" s="162"/>
      <c r="C67" s="161"/>
      <c r="D67" s="160"/>
      <c r="E67" s="259"/>
      <c r="F67" s="260"/>
      <c r="G67" s="268"/>
      <c r="H67" s="337" t="str">
        <f t="shared" si="6"/>
        <v/>
      </c>
      <c r="I67" s="339"/>
      <c r="J67" s="270"/>
      <c r="K67" s="340"/>
      <c r="L67" s="344" t="str">
        <f t="shared" si="7"/>
        <v/>
      </c>
      <c r="M67" s="259"/>
      <c r="N67" s="345"/>
      <c r="O67" s="344" t="str">
        <f t="shared" si="8"/>
        <v/>
      </c>
      <c r="P67" s="159"/>
      <c r="Q67" s="259"/>
      <c r="R67" s="260"/>
      <c r="S67" s="260"/>
      <c r="T67" s="268"/>
      <c r="U67" s="347" t="str">
        <f t="shared" si="9"/>
        <v/>
      </c>
      <c r="V67" s="158" t="str">
        <f t="shared" si="10"/>
        <v/>
      </c>
      <c r="W67" s="158" t="str">
        <f t="shared" si="11"/>
        <v/>
      </c>
      <c r="X67" s="152"/>
      <c r="Y67" s="200"/>
      <c r="Z67" s="167"/>
      <c r="AA67" s="151"/>
      <c r="AB67" s="151"/>
      <c r="AC67" s="151"/>
      <c r="AD67" s="151"/>
      <c r="AE67" s="151"/>
      <c r="AF67" s="151"/>
      <c r="AG67" s="151"/>
      <c r="AH67" s="151"/>
      <c r="AJ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</row>
    <row r="68" spans="1:224" ht="20.100000000000001" customHeight="1" x14ac:dyDescent="0.25">
      <c r="A68" s="163">
        <v>64</v>
      </c>
      <c r="B68" s="162"/>
      <c r="C68" s="161"/>
      <c r="D68" s="160"/>
      <c r="E68" s="259"/>
      <c r="F68" s="260"/>
      <c r="G68" s="268"/>
      <c r="H68" s="337" t="str">
        <f t="shared" si="6"/>
        <v/>
      </c>
      <c r="I68" s="339"/>
      <c r="J68" s="270"/>
      <c r="K68" s="340"/>
      <c r="L68" s="344" t="str">
        <f t="shared" si="7"/>
        <v/>
      </c>
      <c r="M68" s="259"/>
      <c r="N68" s="345"/>
      <c r="O68" s="344" t="str">
        <f t="shared" si="8"/>
        <v/>
      </c>
      <c r="P68" s="159"/>
      <c r="Q68" s="259"/>
      <c r="R68" s="260"/>
      <c r="S68" s="260"/>
      <c r="T68" s="268"/>
      <c r="U68" s="347" t="str">
        <f t="shared" si="9"/>
        <v/>
      </c>
      <c r="V68" s="158" t="str">
        <f t="shared" si="10"/>
        <v/>
      </c>
      <c r="W68" s="158" t="str">
        <f t="shared" si="11"/>
        <v/>
      </c>
      <c r="X68" s="152"/>
      <c r="Y68" s="200"/>
      <c r="Z68" s="167"/>
      <c r="AA68" s="151"/>
      <c r="AB68" s="151"/>
      <c r="AC68" s="151"/>
      <c r="AD68" s="151"/>
      <c r="AE68" s="151"/>
      <c r="AF68" s="151"/>
      <c r="AG68" s="151"/>
      <c r="AH68" s="151"/>
      <c r="AJ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</row>
    <row r="69" spans="1:224" ht="20.100000000000001" customHeight="1" x14ac:dyDescent="0.25">
      <c r="A69" s="163">
        <v>65</v>
      </c>
      <c r="B69" s="162"/>
      <c r="C69" s="161"/>
      <c r="D69" s="160"/>
      <c r="E69" s="259"/>
      <c r="F69" s="260"/>
      <c r="G69" s="268"/>
      <c r="H69" s="337" t="str">
        <f t="shared" si="6"/>
        <v/>
      </c>
      <c r="I69" s="339"/>
      <c r="J69" s="270"/>
      <c r="K69" s="340"/>
      <c r="L69" s="344" t="str">
        <f t="shared" si="7"/>
        <v/>
      </c>
      <c r="M69" s="259"/>
      <c r="N69" s="345"/>
      <c r="O69" s="344" t="str">
        <f t="shared" si="8"/>
        <v/>
      </c>
      <c r="P69" s="159"/>
      <c r="Q69" s="259"/>
      <c r="R69" s="260"/>
      <c r="S69" s="260"/>
      <c r="T69" s="268"/>
      <c r="U69" s="347" t="str">
        <f t="shared" si="9"/>
        <v/>
      </c>
      <c r="V69" s="158" t="str">
        <f t="shared" si="10"/>
        <v/>
      </c>
      <c r="W69" s="158" t="str">
        <f t="shared" si="11"/>
        <v/>
      </c>
      <c r="X69" s="152"/>
      <c r="Y69" s="200"/>
      <c r="Z69" s="167"/>
      <c r="AA69" s="151"/>
      <c r="AB69" s="151"/>
      <c r="AC69" s="151"/>
      <c r="AD69" s="151"/>
      <c r="AE69" s="151"/>
      <c r="AF69" s="151"/>
      <c r="AG69" s="151"/>
      <c r="AH69" s="151"/>
      <c r="AJ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</row>
    <row r="70" spans="1:224" ht="20.100000000000001" customHeight="1" x14ac:dyDescent="0.25">
      <c r="A70" s="163">
        <v>66</v>
      </c>
      <c r="B70" s="162"/>
      <c r="C70" s="161"/>
      <c r="D70" s="160"/>
      <c r="E70" s="259"/>
      <c r="F70" s="260"/>
      <c r="G70" s="268"/>
      <c r="H70" s="337" t="str">
        <f t="shared" si="6"/>
        <v/>
      </c>
      <c r="I70" s="339"/>
      <c r="J70" s="270"/>
      <c r="K70" s="340"/>
      <c r="L70" s="344" t="str">
        <f t="shared" si="7"/>
        <v/>
      </c>
      <c r="M70" s="259"/>
      <c r="N70" s="345"/>
      <c r="O70" s="344" t="str">
        <f t="shared" si="8"/>
        <v/>
      </c>
      <c r="P70" s="159"/>
      <c r="Q70" s="259"/>
      <c r="R70" s="260"/>
      <c r="S70" s="260"/>
      <c r="T70" s="268"/>
      <c r="U70" s="347" t="str">
        <f t="shared" si="9"/>
        <v/>
      </c>
      <c r="V70" s="158" t="str">
        <f t="shared" si="10"/>
        <v/>
      </c>
      <c r="W70" s="158" t="str">
        <f t="shared" si="11"/>
        <v/>
      </c>
      <c r="X70" s="152"/>
      <c r="Y70" s="200"/>
      <c r="Z70" s="167"/>
      <c r="AA70" s="151"/>
      <c r="AB70" s="151"/>
      <c r="AC70" s="151"/>
      <c r="AD70" s="151"/>
      <c r="AE70" s="151"/>
      <c r="AF70" s="151"/>
      <c r="AG70" s="151"/>
      <c r="AH70" s="151"/>
      <c r="AJ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</row>
    <row r="71" spans="1:224" ht="20.100000000000001" customHeight="1" x14ac:dyDescent="0.25">
      <c r="A71" s="163">
        <v>67</v>
      </c>
      <c r="B71" s="162"/>
      <c r="C71" s="161"/>
      <c r="D71" s="160"/>
      <c r="E71" s="259"/>
      <c r="F71" s="260"/>
      <c r="G71" s="268"/>
      <c r="H71" s="337" t="str">
        <f t="shared" si="6"/>
        <v/>
      </c>
      <c r="I71" s="339"/>
      <c r="J71" s="270"/>
      <c r="K71" s="340"/>
      <c r="L71" s="344" t="str">
        <f t="shared" si="7"/>
        <v/>
      </c>
      <c r="M71" s="259"/>
      <c r="N71" s="345"/>
      <c r="O71" s="344" t="str">
        <f t="shared" si="8"/>
        <v/>
      </c>
      <c r="P71" s="159"/>
      <c r="Q71" s="259"/>
      <c r="R71" s="260"/>
      <c r="S71" s="260"/>
      <c r="T71" s="268"/>
      <c r="U71" s="347" t="str">
        <f t="shared" si="9"/>
        <v/>
      </c>
      <c r="V71" s="158" t="str">
        <f t="shared" si="10"/>
        <v/>
      </c>
      <c r="W71" s="158" t="str">
        <f t="shared" si="11"/>
        <v/>
      </c>
      <c r="X71" s="152"/>
      <c r="Y71" s="200"/>
      <c r="Z71" s="167"/>
      <c r="AA71" s="151"/>
      <c r="AB71" s="151"/>
      <c r="AC71" s="151"/>
      <c r="AD71" s="151"/>
      <c r="AE71" s="151"/>
      <c r="AF71" s="151"/>
      <c r="AG71" s="151"/>
      <c r="AH71" s="151"/>
      <c r="AJ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</row>
    <row r="72" spans="1:224" ht="20.100000000000001" customHeight="1" x14ac:dyDescent="0.25">
      <c r="A72" s="163">
        <v>68</v>
      </c>
      <c r="B72" s="162"/>
      <c r="C72" s="161"/>
      <c r="D72" s="160"/>
      <c r="E72" s="259"/>
      <c r="F72" s="260"/>
      <c r="G72" s="268"/>
      <c r="H72" s="337" t="str">
        <f t="shared" si="6"/>
        <v/>
      </c>
      <c r="I72" s="339"/>
      <c r="J72" s="270"/>
      <c r="K72" s="340"/>
      <c r="L72" s="344" t="str">
        <f t="shared" si="7"/>
        <v/>
      </c>
      <c r="M72" s="259"/>
      <c r="N72" s="345"/>
      <c r="O72" s="344" t="str">
        <f t="shared" si="8"/>
        <v/>
      </c>
      <c r="P72" s="159"/>
      <c r="Q72" s="259"/>
      <c r="R72" s="260"/>
      <c r="S72" s="260"/>
      <c r="T72" s="268"/>
      <c r="U72" s="347" t="str">
        <f t="shared" si="9"/>
        <v/>
      </c>
      <c r="V72" s="158" t="str">
        <f t="shared" si="10"/>
        <v/>
      </c>
      <c r="W72" s="158" t="str">
        <f t="shared" si="11"/>
        <v/>
      </c>
      <c r="X72" s="152"/>
      <c r="Y72" s="200"/>
      <c r="Z72" s="167"/>
      <c r="AA72" s="151"/>
      <c r="AB72" s="151"/>
      <c r="AC72" s="151"/>
      <c r="AD72" s="151"/>
      <c r="AE72" s="151"/>
      <c r="AF72" s="151"/>
      <c r="AG72" s="151"/>
      <c r="AH72" s="151"/>
      <c r="AJ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</row>
    <row r="73" spans="1:224" ht="20.100000000000001" customHeight="1" x14ac:dyDescent="0.25">
      <c r="A73" s="163">
        <v>69</v>
      </c>
      <c r="B73" s="162"/>
      <c r="C73" s="161"/>
      <c r="D73" s="160"/>
      <c r="E73" s="259"/>
      <c r="F73" s="260"/>
      <c r="G73" s="268"/>
      <c r="H73" s="337" t="str">
        <f t="shared" si="6"/>
        <v/>
      </c>
      <c r="I73" s="339"/>
      <c r="J73" s="270"/>
      <c r="K73" s="340"/>
      <c r="L73" s="344" t="str">
        <f t="shared" si="7"/>
        <v/>
      </c>
      <c r="M73" s="259"/>
      <c r="N73" s="345"/>
      <c r="O73" s="344" t="str">
        <f t="shared" si="8"/>
        <v/>
      </c>
      <c r="P73" s="159"/>
      <c r="Q73" s="259"/>
      <c r="R73" s="260"/>
      <c r="S73" s="260"/>
      <c r="T73" s="268"/>
      <c r="U73" s="347" t="str">
        <f t="shared" si="9"/>
        <v/>
      </c>
      <c r="V73" s="158" t="str">
        <f t="shared" si="10"/>
        <v/>
      </c>
      <c r="W73" s="158" t="str">
        <f t="shared" si="11"/>
        <v/>
      </c>
      <c r="X73" s="152"/>
      <c r="Y73" s="200"/>
      <c r="Z73" s="167"/>
      <c r="AA73" s="151"/>
      <c r="AB73" s="151"/>
      <c r="AC73" s="151"/>
      <c r="AD73" s="151"/>
      <c r="AE73" s="151"/>
      <c r="AF73" s="151"/>
      <c r="AG73" s="151"/>
      <c r="AH73" s="151"/>
      <c r="AJ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</row>
    <row r="74" spans="1:224" ht="20.100000000000001" customHeight="1" x14ac:dyDescent="0.25">
      <c r="A74" s="163">
        <v>70</v>
      </c>
      <c r="B74" s="162"/>
      <c r="C74" s="161"/>
      <c r="D74" s="160"/>
      <c r="E74" s="259"/>
      <c r="F74" s="260"/>
      <c r="G74" s="268"/>
      <c r="H74" s="337" t="str">
        <f t="shared" si="6"/>
        <v/>
      </c>
      <c r="I74" s="339"/>
      <c r="J74" s="270"/>
      <c r="K74" s="340"/>
      <c r="L74" s="344" t="str">
        <f t="shared" si="7"/>
        <v/>
      </c>
      <c r="M74" s="259"/>
      <c r="N74" s="345"/>
      <c r="O74" s="344" t="str">
        <f t="shared" si="8"/>
        <v/>
      </c>
      <c r="P74" s="159"/>
      <c r="Q74" s="259"/>
      <c r="R74" s="260"/>
      <c r="S74" s="260"/>
      <c r="T74" s="268"/>
      <c r="U74" s="347" t="str">
        <f t="shared" si="9"/>
        <v/>
      </c>
      <c r="V74" s="158" t="str">
        <f t="shared" si="10"/>
        <v/>
      </c>
      <c r="W74" s="158" t="str">
        <f t="shared" si="11"/>
        <v/>
      </c>
      <c r="X74" s="152"/>
      <c r="Y74" s="200"/>
      <c r="Z74" s="167"/>
      <c r="AA74" s="151"/>
      <c r="AB74" s="151"/>
      <c r="AC74" s="151"/>
      <c r="AD74" s="151"/>
      <c r="AE74" s="151"/>
      <c r="AF74" s="151"/>
      <c r="AG74" s="151"/>
      <c r="AH74" s="151"/>
      <c r="AJ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</row>
    <row r="75" spans="1:224" ht="20.100000000000001" customHeight="1" x14ac:dyDescent="0.25">
      <c r="A75" s="163">
        <v>71</v>
      </c>
      <c r="B75" s="162"/>
      <c r="C75" s="161"/>
      <c r="D75" s="160"/>
      <c r="E75" s="259"/>
      <c r="F75" s="260"/>
      <c r="G75" s="268"/>
      <c r="H75" s="337" t="str">
        <f t="shared" si="6"/>
        <v/>
      </c>
      <c r="I75" s="339"/>
      <c r="J75" s="270"/>
      <c r="K75" s="340"/>
      <c r="L75" s="344" t="str">
        <f t="shared" si="7"/>
        <v/>
      </c>
      <c r="M75" s="259"/>
      <c r="N75" s="345"/>
      <c r="O75" s="344" t="str">
        <f t="shared" si="8"/>
        <v/>
      </c>
      <c r="P75" s="159"/>
      <c r="Q75" s="259"/>
      <c r="R75" s="260"/>
      <c r="S75" s="260"/>
      <c r="T75" s="268"/>
      <c r="U75" s="347" t="str">
        <f t="shared" si="9"/>
        <v/>
      </c>
      <c r="V75" s="158" t="str">
        <f t="shared" si="10"/>
        <v/>
      </c>
      <c r="W75" s="158" t="str">
        <f t="shared" si="11"/>
        <v/>
      </c>
      <c r="X75" s="152"/>
      <c r="Y75" s="200"/>
      <c r="Z75" s="167"/>
      <c r="AA75" s="151"/>
      <c r="AB75" s="151"/>
      <c r="AC75" s="151"/>
      <c r="AD75" s="151"/>
      <c r="AE75" s="151"/>
      <c r="AF75" s="151"/>
      <c r="AG75" s="151"/>
      <c r="AH75" s="151"/>
      <c r="AJ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</row>
    <row r="76" spans="1:224" ht="20.100000000000001" customHeight="1" x14ac:dyDescent="0.25">
      <c r="A76" s="163">
        <v>72</v>
      </c>
      <c r="B76" s="162"/>
      <c r="C76" s="161"/>
      <c r="D76" s="160"/>
      <c r="E76" s="259"/>
      <c r="F76" s="260"/>
      <c r="G76" s="268"/>
      <c r="H76" s="337" t="str">
        <f t="shared" si="6"/>
        <v/>
      </c>
      <c r="I76" s="339"/>
      <c r="J76" s="270"/>
      <c r="K76" s="340"/>
      <c r="L76" s="344" t="str">
        <f t="shared" si="7"/>
        <v/>
      </c>
      <c r="M76" s="259"/>
      <c r="N76" s="345"/>
      <c r="O76" s="344" t="str">
        <f t="shared" si="8"/>
        <v/>
      </c>
      <c r="P76" s="159"/>
      <c r="Q76" s="259"/>
      <c r="R76" s="260"/>
      <c r="S76" s="260"/>
      <c r="T76" s="268"/>
      <c r="U76" s="347" t="str">
        <f t="shared" si="9"/>
        <v/>
      </c>
      <c r="V76" s="158" t="str">
        <f t="shared" si="10"/>
        <v/>
      </c>
      <c r="W76" s="158" t="str">
        <f t="shared" si="11"/>
        <v/>
      </c>
      <c r="X76" s="152"/>
      <c r="Y76" s="200"/>
      <c r="Z76" s="167"/>
      <c r="AA76" s="151"/>
      <c r="AB76" s="151"/>
      <c r="AC76" s="151"/>
      <c r="AD76" s="151"/>
      <c r="AE76" s="151"/>
      <c r="AF76" s="151"/>
      <c r="AG76" s="151"/>
      <c r="AH76" s="151"/>
      <c r="AJ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</row>
    <row r="77" spans="1:224" ht="20.100000000000001" customHeight="1" x14ac:dyDescent="0.25">
      <c r="A77" s="163">
        <v>73</v>
      </c>
      <c r="B77" s="162"/>
      <c r="C77" s="161"/>
      <c r="D77" s="160"/>
      <c r="E77" s="259"/>
      <c r="F77" s="260"/>
      <c r="G77" s="268"/>
      <c r="H77" s="337" t="str">
        <f t="shared" ref="H77:H140" si="12">IF(E77+F77+G77&gt;0,E77+F77+G77,"")</f>
        <v/>
      </c>
      <c r="I77" s="339"/>
      <c r="J77" s="270"/>
      <c r="K77" s="340"/>
      <c r="L77" s="344" t="str">
        <f t="shared" ref="L77:L140" si="13">IF(I77+J77+K77&gt;0,I77+J77+K77,"")</f>
        <v/>
      </c>
      <c r="M77" s="259"/>
      <c r="N77" s="345"/>
      <c r="O77" s="344" t="str">
        <f t="shared" ref="O77:O140" si="14">IF(M77+N77&gt;0,M77+N77,"")</f>
        <v/>
      </c>
      <c r="P77" s="159"/>
      <c r="Q77" s="259"/>
      <c r="R77" s="260"/>
      <c r="S77" s="260"/>
      <c r="T77" s="268"/>
      <c r="U77" s="347" t="str">
        <f t="shared" ref="U77:U140" si="15">IF(Q77+R77+S77+T77&gt;0,Q77+R77+S77+T77,"")</f>
        <v/>
      </c>
      <c r="V77" s="158" t="str">
        <f t="shared" ref="V77:V140" si="16">IF(SUM(E77:G77)+SUM(I77:K77)+SUM(M77:N77)+SUM(Q77:T77)&gt;0,E77+F77+G77+I77+J77+K77+M77+N77+Q77+R77+S77+T77,"")</f>
        <v/>
      </c>
      <c r="W77" s="158" t="str">
        <f t="shared" ref="W77:W140" si="17">IF(V77&lt;&gt;"",VLOOKUP(V77,$Y$6:$Z$11,2),"")</f>
        <v/>
      </c>
      <c r="X77" s="152"/>
      <c r="Y77" s="200"/>
      <c r="Z77" s="167"/>
      <c r="AA77" s="151"/>
      <c r="AB77" s="151"/>
      <c r="AC77" s="151"/>
      <c r="AD77" s="151"/>
      <c r="AE77" s="151"/>
      <c r="AF77" s="151"/>
      <c r="AG77" s="151"/>
      <c r="AH77" s="151"/>
      <c r="AJ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</row>
    <row r="78" spans="1:224" ht="20.100000000000001" customHeight="1" x14ac:dyDescent="0.25">
      <c r="A78" s="163">
        <v>74</v>
      </c>
      <c r="B78" s="162"/>
      <c r="C78" s="161"/>
      <c r="D78" s="160"/>
      <c r="E78" s="259"/>
      <c r="F78" s="260"/>
      <c r="G78" s="268"/>
      <c r="H78" s="337" t="str">
        <f t="shared" si="12"/>
        <v/>
      </c>
      <c r="I78" s="339"/>
      <c r="J78" s="270"/>
      <c r="K78" s="340"/>
      <c r="L78" s="344" t="str">
        <f t="shared" si="13"/>
        <v/>
      </c>
      <c r="M78" s="259"/>
      <c r="N78" s="345"/>
      <c r="O78" s="344" t="str">
        <f t="shared" si="14"/>
        <v/>
      </c>
      <c r="P78" s="159"/>
      <c r="Q78" s="259"/>
      <c r="R78" s="260"/>
      <c r="S78" s="260"/>
      <c r="T78" s="268"/>
      <c r="U78" s="347" t="str">
        <f t="shared" si="15"/>
        <v/>
      </c>
      <c r="V78" s="158" t="str">
        <f t="shared" si="16"/>
        <v/>
      </c>
      <c r="W78" s="158" t="str">
        <f t="shared" si="17"/>
        <v/>
      </c>
      <c r="X78" s="152"/>
      <c r="Y78" s="200"/>
      <c r="Z78" s="167"/>
      <c r="AA78" s="151"/>
      <c r="AB78" s="151"/>
      <c r="AC78" s="151"/>
      <c r="AD78" s="151"/>
      <c r="AE78" s="151"/>
      <c r="AF78" s="151"/>
      <c r="AG78" s="151"/>
      <c r="AH78" s="151"/>
      <c r="AJ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</row>
    <row r="79" spans="1:224" ht="20.100000000000001" customHeight="1" x14ac:dyDescent="0.25">
      <c r="A79" s="163">
        <v>75</v>
      </c>
      <c r="B79" s="162"/>
      <c r="C79" s="161"/>
      <c r="D79" s="160"/>
      <c r="E79" s="259"/>
      <c r="F79" s="260"/>
      <c r="G79" s="268"/>
      <c r="H79" s="337" t="str">
        <f t="shared" si="12"/>
        <v/>
      </c>
      <c r="I79" s="339"/>
      <c r="J79" s="270"/>
      <c r="K79" s="340"/>
      <c r="L79" s="344" t="str">
        <f t="shared" si="13"/>
        <v/>
      </c>
      <c r="M79" s="259"/>
      <c r="N79" s="345"/>
      <c r="O79" s="344" t="str">
        <f t="shared" si="14"/>
        <v/>
      </c>
      <c r="P79" s="159"/>
      <c r="Q79" s="259"/>
      <c r="R79" s="260"/>
      <c r="S79" s="260"/>
      <c r="T79" s="268"/>
      <c r="U79" s="347" t="str">
        <f t="shared" si="15"/>
        <v/>
      </c>
      <c r="V79" s="158" t="str">
        <f t="shared" si="16"/>
        <v/>
      </c>
      <c r="W79" s="158" t="str">
        <f t="shared" si="17"/>
        <v/>
      </c>
      <c r="X79" s="152"/>
      <c r="Y79" s="200"/>
      <c r="Z79" s="167"/>
      <c r="AA79" s="151"/>
      <c r="AB79" s="151"/>
      <c r="AC79" s="151"/>
      <c r="AD79" s="151"/>
      <c r="AE79" s="151"/>
      <c r="AF79" s="151"/>
      <c r="AG79" s="151"/>
      <c r="AH79" s="151"/>
      <c r="AJ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</row>
    <row r="80" spans="1:224" ht="20.100000000000001" customHeight="1" x14ac:dyDescent="0.25">
      <c r="A80" s="163">
        <v>76</v>
      </c>
      <c r="B80" s="162"/>
      <c r="C80" s="161"/>
      <c r="D80" s="160"/>
      <c r="E80" s="259"/>
      <c r="F80" s="260"/>
      <c r="G80" s="268"/>
      <c r="H80" s="337" t="str">
        <f t="shared" si="12"/>
        <v/>
      </c>
      <c r="I80" s="339"/>
      <c r="J80" s="270"/>
      <c r="K80" s="340"/>
      <c r="L80" s="344" t="str">
        <f t="shared" si="13"/>
        <v/>
      </c>
      <c r="M80" s="259"/>
      <c r="N80" s="345"/>
      <c r="O80" s="344" t="str">
        <f t="shared" si="14"/>
        <v/>
      </c>
      <c r="P80" s="159"/>
      <c r="Q80" s="259"/>
      <c r="R80" s="260"/>
      <c r="S80" s="260"/>
      <c r="T80" s="268"/>
      <c r="U80" s="347" t="str">
        <f t="shared" si="15"/>
        <v/>
      </c>
      <c r="V80" s="158" t="str">
        <f t="shared" si="16"/>
        <v/>
      </c>
      <c r="W80" s="158" t="str">
        <f t="shared" si="17"/>
        <v/>
      </c>
      <c r="X80" s="152"/>
      <c r="Y80" s="200"/>
      <c r="Z80" s="167"/>
      <c r="AA80" s="151"/>
      <c r="AB80" s="151"/>
      <c r="AC80" s="151"/>
      <c r="AD80" s="151"/>
      <c r="AE80" s="151"/>
      <c r="AF80" s="151"/>
      <c r="AG80" s="151"/>
      <c r="AH80" s="151"/>
      <c r="AJ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</row>
    <row r="81" spans="1:224" ht="20.100000000000001" customHeight="1" x14ac:dyDescent="0.25">
      <c r="A81" s="163">
        <v>77</v>
      </c>
      <c r="B81" s="162"/>
      <c r="C81" s="161"/>
      <c r="D81" s="160"/>
      <c r="E81" s="259"/>
      <c r="F81" s="260"/>
      <c r="G81" s="268"/>
      <c r="H81" s="337" t="str">
        <f t="shared" si="12"/>
        <v/>
      </c>
      <c r="I81" s="339"/>
      <c r="J81" s="270"/>
      <c r="K81" s="340"/>
      <c r="L81" s="344" t="str">
        <f t="shared" si="13"/>
        <v/>
      </c>
      <c r="M81" s="259"/>
      <c r="N81" s="345"/>
      <c r="O81" s="344" t="str">
        <f t="shared" si="14"/>
        <v/>
      </c>
      <c r="P81" s="159"/>
      <c r="Q81" s="259"/>
      <c r="R81" s="260"/>
      <c r="S81" s="260"/>
      <c r="T81" s="268"/>
      <c r="U81" s="347" t="str">
        <f t="shared" si="15"/>
        <v/>
      </c>
      <c r="V81" s="158" t="str">
        <f t="shared" si="16"/>
        <v/>
      </c>
      <c r="W81" s="158" t="str">
        <f t="shared" si="17"/>
        <v/>
      </c>
      <c r="X81" s="152"/>
      <c r="Y81" s="200"/>
      <c r="Z81" s="167"/>
      <c r="AA81" s="151"/>
      <c r="AB81" s="151"/>
      <c r="AC81" s="151"/>
      <c r="AD81" s="151"/>
      <c r="AE81" s="151"/>
      <c r="AF81" s="151"/>
      <c r="AG81" s="151"/>
      <c r="AH81" s="151"/>
      <c r="AJ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</row>
    <row r="82" spans="1:224" ht="20.100000000000001" customHeight="1" x14ac:dyDescent="0.25">
      <c r="A82" s="163">
        <v>78</v>
      </c>
      <c r="B82" s="162"/>
      <c r="C82" s="161"/>
      <c r="D82" s="160"/>
      <c r="E82" s="259"/>
      <c r="F82" s="260"/>
      <c r="G82" s="268"/>
      <c r="H82" s="337" t="str">
        <f t="shared" si="12"/>
        <v/>
      </c>
      <c r="I82" s="339"/>
      <c r="J82" s="270"/>
      <c r="K82" s="340"/>
      <c r="L82" s="344" t="str">
        <f t="shared" si="13"/>
        <v/>
      </c>
      <c r="M82" s="259"/>
      <c r="N82" s="345"/>
      <c r="O82" s="344" t="str">
        <f t="shared" si="14"/>
        <v/>
      </c>
      <c r="P82" s="159"/>
      <c r="Q82" s="259"/>
      <c r="R82" s="260"/>
      <c r="S82" s="260"/>
      <c r="T82" s="268"/>
      <c r="U82" s="347" t="str">
        <f t="shared" si="15"/>
        <v/>
      </c>
      <c r="V82" s="158" t="str">
        <f t="shared" si="16"/>
        <v/>
      </c>
      <c r="W82" s="158" t="str">
        <f t="shared" si="17"/>
        <v/>
      </c>
      <c r="X82" s="152"/>
      <c r="Y82" s="200"/>
      <c r="Z82" s="167"/>
      <c r="AA82" s="151"/>
      <c r="AB82" s="151"/>
      <c r="AC82" s="151"/>
      <c r="AD82" s="151"/>
      <c r="AE82" s="151"/>
      <c r="AF82" s="151"/>
      <c r="AG82" s="151"/>
      <c r="AH82" s="151"/>
      <c r="AJ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</row>
    <row r="83" spans="1:224" ht="20.100000000000001" customHeight="1" x14ac:dyDescent="0.25">
      <c r="A83" s="163">
        <v>79</v>
      </c>
      <c r="B83" s="162"/>
      <c r="C83" s="161"/>
      <c r="D83" s="160"/>
      <c r="E83" s="259"/>
      <c r="F83" s="260"/>
      <c r="G83" s="268"/>
      <c r="H83" s="337" t="str">
        <f t="shared" si="12"/>
        <v/>
      </c>
      <c r="I83" s="339"/>
      <c r="J83" s="270"/>
      <c r="K83" s="340"/>
      <c r="L83" s="344" t="str">
        <f t="shared" si="13"/>
        <v/>
      </c>
      <c r="M83" s="259"/>
      <c r="N83" s="345"/>
      <c r="O83" s="344" t="str">
        <f t="shared" si="14"/>
        <v/>
      </c>
      <c r="P83" s="159"/>
      <c r="Q83" s="259"/>
      <c r="R83" s="260"/>
      <c r="S83" s="260"/>
      <c r="T83" s="268"/>
      <c r="U83" s="347" t="str">
        <f t="shared" si="15"/>
        <v/>
      </c>
      <c r="V83" s="158" t="str">
        <f t="shared" si="16"/>
        <v/>
      </c>
      <c r="W83" s="158" t="str">
        <f t="shared" si="17"/>
        <v/>
      </c>
      <c r="X83" s="152"/>
      <c r="Y83" s="200"/>
      <c r="Z83" s="167"/>
      <c r="AA83" s="151"/>
      <c r="AB83" s="151"/>
      <c r="AC83" s="151"/>
      <c r="AD83" s="151"/>
      <c r="AE83" s="151"/>
      <c r="AF83" s="151"/>
      <c r="AG83" s="151"/>
      <c r="AH83" s="151"/>
      <c r="AJ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</row>
    <row r="84" spans="1:224" ht="20.100000000000001" customHeight="1" x14ac:dyDescent="0.25">
      <c r="A84" s="163">
        <v>80</v>
      </c>
      <c r="B84" s="162"/>
      <c r="C84" s="161"/>
      <c r="D84" s="160"/>
      <c r="E84" s="259"/>
      <c r="F84" s="260"/>
      <c r="G84" s="268"/>
      <c r="H84" s="337" t="str">
        <f t="shared" si="12"/>
        <v/>
      </c>
      <c r="I84" s="339"/>
      <c r="J84" s="270"/>
      <c r="K84" s="340"/>
      <c r="L84" s="344" t="str">
        <f t="shared" si="13"/>
        <v/>
      </c>
      <c r="M84" s="259"/>
      <c r="N84" s="345"/>
      <c r="O84" s="344" t="str">
        <f t="shared" si="14"/>
        <v/>
      </c>
      <c r="P84" s="159"/>
      <c r="Q84" s="259"/>
      <c r="R84" s="260"/>
      <c r="S84" s="260"/>
      <c r="T84" s="268"/>
      <c r="U84" s="347" t="str">
        <f t="shared" si="15"/>
        <v/>
      </c>
      <c r="V84" s="158" t="str">
        <f t="shared" si="16"/>
        <v/>
      </c>
      <c r="W84" s="158" t="str">
        <f t="shared" si="17"/>
        <v/>
      </c>
      <c r="X84" s="152"/>
      <c r="Y84" s="200"/>
      <c r="Z84" s="167"/>
      <c r="AA84" s="151"/>
      <c r="AB84" s="151"/>
      <c r="AC84" s="151"/>
      <c r="AD84" s="151"/>
      <c r="AE84" s="151"/>
      <c r="AF84" s="151"/>
      <c r="AG84" s="151"/>
      <c r="AH84" s="151"/>
      <c r="AJ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</row>
    <row r="85" spans="1:224" ht="20.100000000000001" customHeight="1" x14ac:dyDescent="0.25">
      <c r="A85" s="163">
        <v>81</v>
      </c>
      <c r="B85" s="162"/>
      <c r="C85" s="161"/>
      <c r="D85" s="160"/>
      <c r="E85" s="259"/>
      <c r="F85" s="260"/>
      <c r="G85" s="268"/>
      <c r="H85" s="337" t="str">
        <f t="shared" si="12"/>
        <v/>
      </c>
      <c r="I85" s="339"/>
      <c r="J85" s="270"/>
      <c r="K85" s="340"/>
      <c r="L85" s="344" t="str">
        <f t="shared" si="13"/>
        <v/>
      </c>
      <c r="M85" s="259"/>
      <c r="N85" s="345"/>
      <c r="O85" s="344" t="str">
        <f t="shared" si="14"/>
        <v/>
      </c>
      <c r="P85" s="159"/>
      <c r="Q85" s="259"/>
      <c r="R85" s="260"/>
      <c r="S85" s="260"/>
      <c r="T85" s="268"/>
      <c r="U85" s="347" t="str">
        <f t="shared" si="15"/>
        <v/>
      </c>
      <c r="V85" s="158" t="str">
        <f t="shared" si="16"/>
        <v/>
      </c>
      <c r="W85" s="158" t="str">
        <f t="shared" si="17"/>
        <v/>
      </c>
      <c r="X85" s="152"/>
      <c r="Y85" s="200"/>
      <c r="Z85" s="167"/>
      <c r="AA85" s="151"/>
      <c r="AB85" s="151"/>
      <c r="AC85" s="151"/>
      <c r="AD85" s="151"/>
      <c r="AE85" s="151"/>
      <c r="AF85" s="151"/>
      <c r="AG85" s="151"/>
      <c r="AH85" s="151"/>
      <c r="AJ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</row>
    <row r="86" spans="1:224" ht="20.100000000000001" customHeight="1" x14ac:dyDescent="0.25">
      <c r="A86" s="163">
        <v>82</v>
      </c>
      <c r="B86" s="162"/>
      <c r="C86" s="161"/>
      <c r="D86" s="160"/>
      <c r="E86" s="259"/>
      <c r="F86" s="260"/>
      <c r="G86" s="268"/>
      <c r="H86" s="337" t="str">
        <f t="shared" si="12"/>
        <v/>
      </c>
      <c r="I86" s="339"/>
      <c r="J86" s="270"/>
      <c r="K86" s="340"/>
      <c r="L86" s="344" t="str">
        <f t="shared" si="13"/>
        <v/>
      </c>
      <c r="M86" s="259"/>
      <c r="N86" s="345"/>
      <c r="O86" s="344" t="str">
        <f t="shared" si="14"/>
        <v/>
      </c>
      <c r="P86" s="159"/>
      <c r="Q86" s="259"/>
      <c r="R86" s="260"/>
      <c r="S86" s="260"/>
      <c r="T86" s="268"/>
      <c r="U86" s="347" t="str">
        <f t="shared" si="15"/>
        <v/>
      </c>
      <c r="V86" s="158" t="str">
        <f t="shared" si="16"/>
        <v/>
      </c>
      <c r="W86" s="158" t="str">
        <f t="shared" si="17"/>
        <v/>
      </c>
      <c r="X86" s="152"/>
      <c r="Y86" s="200"/>
      <c r="Z86" s="167"/>
      <c r="AA86" s="151"/>
      <c r="AB86" s="151"/>
      <c r="AC86" s="151"/>
      <c r="AD86" s="151"/>
      <c r="AE86" s="151"/>
      <c r="AF86" s="151"/>
      <c r="AG86" s="151"/>
      <c r="AH86" s="151"/>
      <c r="AJ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</row>
    <row r="87" spans="1:224" ht="20.100000000000001" customHeight="1" x14ac:dyDescent="0.25">
      <c r="A87" s="163">
        <v>83</v>
      </c>
      <c r="B87" s="162"/>
      <c r="C87" s="161"/>
      <c r="D87" s="160"/>
      <c r="E87" s="259"/>
      <c r="F87" s="260"/>
      <c r="G87" s="268"/>
      <c r="H87" s="337" t="str">
        <f t="shared" si="12"/>
        <v/>
      </c>
      <c r="I87" s="339"/>
      <c r="J87" s="270"/>
      <c r="K87" s="340"/>
      <c r="L87" s="344" t="str">
        <f t="shared" si="13"/>
        <v/>
      </c>
      <c r="M87" s="259"/>
      <c r="N87" s="345"/>
      <c r="O87" s="344" t="str">
        <f t="shared" si="14"/>
        <v/>
      </c>
      <c r="P87" s="159"/>
      <c r="Q87" s="259"/>
      <c r="R87" s="260"/>
      <c r="S87" s="260"/>
      <c r="T87" s="268"/>
      <c r="U87" s="347" t="str">
        <f t="shared" si="15"/>
        <v/>
      </c>
      <c r="V87" s="158" t="str">
        <f t="shared" si="16"/>
        <v/>
      </c>
      <c r="W87" s="158" t="str">
        <f t="shared" si="17"/>
        <v/>
      </c>
      <c r="X87" s="152"/>
      <c r="Y87" s="200"/>
      <c r="Z87" s="167"/>
      <c r="AA87" s="151"/>
      <c r="AB87" s="151"/>
      <c r="AC87" s="151"/>
      <c r="AD87" s="151"/>
      <c r="AE87" s="151"/>
      <c r="AF87" s="151"/>
      <c r="AG87" s="151"/>
      <c r="AH87" s="151"/>
      <c r="AJ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</row>
    <row r="88" spans="1:224" ht="20.100000000000001" customHeight="1" x14ac:dyDescent="0.25">
      <c r="A88" s="163">
        <v>84</v>
      </c>
      <c r="B88" s="162"/>
      <c r="C88" s="161"/>
      <c r="D88" s="160"/>
      <c r="E88" s="259"/>
      <c r="F88" s="260"/>
      <c r="G88" s="268"/>
      <c r="H88" s="337" t="str">
        <f t="shared" si="12"/>
        <v/>
      </c>
      <c r="I88" s="339"/>
      <c r="J88" s="270"/>
      <c r="K88" s="340"/>
      <c r="L88" s="344" t="str">
        <f t="shared" si="13"/>
        <v/>
      </c>
      <c r="M88" s="259"/>
      <c r="N88" s="345"/>
      <c r="O88" s="344" t="str">
        <f t="shared" si="14"/>
        <v/>
      </c>
      <c r="P88" s="159"/>
      <c r="Q88" s="259"/>
      <c r="R88" s="260"/>
      <c r="S88" s="260"/>
      <c r="T88" s="268"/>
      <c r="U88" s="347" t="str">
        <f t="shared" si="15"/>
        <v/>
      </c>
      <c r="V88" s="158" t="str">
        <f t="shared" si="16"/>
        <v/>
      </c>
      <c r="W88" s="158" t="str">
        <f t="shared" si="17"/>
        <v/>
      </c>
      <c r="X88" s="152"/>
      <c r="Y88" s="200"/>
      <c r="Z88" s="167"/>
      <c r="AA88" s="151"/>
      <c r="AB88" s="151"/>
      <c r="AC88" s="151"/>
      <c r="AD88" s="151"/>
      <c r="AE88" s="151"/>
      <c r="AF88" s="151"/>
      <c r="AG88" s="151"/>
      <c r="AH88" s="151"/>
      <c r="AJ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</row>
    <row r="89" spans="1:224" ht="20.100000000000001" customHeight="1" x14ac:dyDescent="0.25">
      <c r="A89" s="163">
        <v>85</v>
      </c>
      <c r="B89" s="162"/>
      <c r="C89" s="161"/>
      <c r="D89" s="160"/>
      <c r="E89" s="259"/>
      <c r="F89" s="260"/>
      <c r="G89" s="268"/>
      <c r="H89" s="337" t="str">
        <f t="shared" si="12"/>
        <v/>
      </c>
      <c r="I89" s="339"/>
      <c r="J89" s="270"/>
      <c r="K89" s="340"/>
      <c r="L89" s="344" t="str">
        <f t="shared" si="13"/>
        <v/>
      </c>
      <c r="M89" s="259"/>
      <c r="N89" s="345"/>
      <c r="O89" s="344" t="str">
        <f t="shared" si="14"/>
        <v/>
      </c>
      <c r="P89" s="159"/>
      <c r="Q89" s="259"/>
      <c r="R89" s="260"/>
      <c r="S89" s="260"/>
      <c r="T89" s="268"/>
      <c r="U89" s="347" t="str">
        <f t="shared" si="15"/>
        <v/>
      </c>
      <c r="V89" s="158" t="str">
        <f t="shared" si="16"/>
        <v/>
      </c>
      <c r="W89" s="158" t="str">
        <f t="shared" si="17"/>
        <v/>
      </c>
      <c r="X89" s="152"/>
      <c r="Y89" s="200"/>
      <c r="Z89" s="167"/>
      <c r="AA89" s="151"/>
      <c r="AB89" s="151"/>
      <c r="AC89" s="151"/>
      <c r="AD89" s="151"/>
      <c r="AE89" s="151"/>
      <c r="AF89" s="151"/>
      <c r="AG89" s="151"/>
      <c r="AH89" s="151"/>
      <c r="AJ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</row>
    <row r="90" spans="1:224" ht="20.100000000000001" customHeight="1" x14ac:dyDescent="0.25">
      <c r="A90" s="163">
        <v>86</v>
      </c>
      <c r="B90" s="162"/>
      <c r="C90" s="161"/>
      <c r="D90" s="160"/>
      <c r="E90" s="259"/>
      <c r="F90" s="260"/>
      <c r="G90" s="268"/>
      <c r="H90" s="337" t="str">
        <f t="shared" si="12"/>
        <v/>
      </c>
      <c r="I90" s="339"/>
      <c r="J90" s="270"/>
      <c r="K90" s="340"/>
      <c r="L90" s="344" t="str">
        <f t="shared" si="13"/>
        <v/>
      </c>
      <c r="M90" s="259"/>
      <c r="N90" s="345"/>
      <c r="O90" s="344" t="str">
        <f t="shared" si="14"/>
        <v/>
      </c>
      <c r="P90" s="159"/>
      <c r="Q90" s="259"/>
      <c r="R90" s="260"/>
      <c r="S90" s="260"/>
      <c r="T90" s="268"/>
      <c r="U90" s="347" t="str">
        <f t="shared" si="15"/>
        <v/>
      </c>
      <c r="V90" s="158" t="str">
        <f t="shared" si="16"/>
        <v/>
      </c>
      <c r="W90" s="158" t="str">
        <f t="shared" si="17"/>
        <v/>
      </c>
      <c r="X90" s="152"/>
      <c r="Y90" s="200"/>
      <c r="Z90" s="167"/>
      <c r="AA90" s="151"/>
      <c r="AB90" s="151"/>
      <c r="AC90" s="151"/>
      <c r="AD90" s="151"/>
      <c r="AE90" s="151"/>
      <c r="AF90" s="151"/>
      <c r="AG90" s="151"/>
      <c r="AH90" s="151"/>
      <c r="AJ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</row>
    <row r="91" spans="1:224" ht="20.100000000000001" customHeight="1" x14ac:dyDescent="0.25">
      <c r="A91" s="163">
        <v>87</v>
      </c>
      <c r="B91" s="162"/>
      <c r="C91" s="161"/>
      <c r="D91" s="160"/>
      <c r="E91" s="259"/>
      <c r="F91" s="260"/>
      <c r="G91" s="268"/>
      <c r="H91" s="337" t="str">
        <f t="shared" si="12"/>
        <v/>
      </c>
      <c r="I91" s="339"/>
      <c r="J91" s="270"/>
      <c r="K91" s="340"/>
      <c r="L91" s="344" t="str">
        <f t="shared" si="13"/>
        <v/>
      </c>
      <c r="M91" s="259"/>
      <c r="N91" s="345"/>
      <c r="O91" s="344" t="str">
        <f t="shared" si="14"/>
        <v/>
      </c>
      <c r="P91" s="159"/>
      <c r="Q91" s="259"/>
      <c r="R91" s="260"/>
      <c r="S91" s="260"/>
      <c r="T91" s="268"/>
      <c r="U91" s="347" t="str">
        <f t="shared" si="15"/>
        <v/>
      </c>
      <c r="V91" s="158" t="str">
        <f t="shared" si="16"/>
        <v/>
      </c>
      <c r="W91" s="158" t="str">
        <f t="shared" si="17"/>
        <v/>
      </c>
      <c r="X91" s="152"/>
      <c r="Y91" s="200"/>
      <c r="Z91" s="167"/>
      <c r="AA91" s="151"/>
      <c r="AB91" s="151"/>
      <c r="AC91" s="151"/>
      <c r="AD91" s="151"/>
      <c r="AE91" s="151"/>
      <c r="AF91" s="151"/>
      <c r="AG91" s="151"/>
      <c r="AH91" s="151"/>
      <c r="AJ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</row>
    <row r="92" spans="1:224" ht="20.100000000000001" customHeight="1" x14ac:dyDescent="0.25">
      <c r="A92" s="163">
        <v>88</v>
      </c>
      <c r="B92" s="162"/>
      <c r="C92" s="161"/>
      <c r="D92" s="160"/>
      <c r="E92" s="259"/>
      <c r="F92" s="260"/>
      <c r="G92" s="268"/>
      <c r="H92" s="337" t="str">
        <f t="shared" si="12"/>
        <v/>
      </c>
      <c r="I92" s="339"/>
      <c r="J92" s="270"/>
      <c r="K92" s="340"/>
      <c r="L92" s="344" t="str">
        <f t="shared" si="13"/>
        <v/>
      </c>
      <c r="M92" s="259"/>
      <c r="N92" s="345"/>
      <c r="O92" s="344" t="str">
        <f t="shared" si="14"/>
        <v/>
      </c>
      <c r="P92" s="159"/>
      <c r="Q92" s="259"/>
      <c r="R92" s="260"/>
      <c r="S92" s="260"/>
      <c r="T92" s="268"/>
      <c r="U92" s="347" t="str">
        <f t="shared" si="15"/>
        <v/>
      </c>
      <c r="V92" s="158" t="str">
        <f t="shared" si="16"/>
        <v/>
      </c>
      <c r="W92" s="158" t="str">
        <f t="shared" si="17"/>
        <v/>
      </c>
      <c r="X92" s="152"/>
      <c r="Y92" s="200"/>
      <c r="Z92" s="167"/>
      <c r="AA92" s="151"/>
      <c r="AB92" s="151"/>
      <c r="AC92" s="151"/>
      <c r="AD92" s="151"/>
      <c r="AE92" s="151"/>
      <c r="AF92" s="151"/>
      <c r="AG92" s="151"/>
      <c r="AH92" s="151"/>
      <c r="AJ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</row>
    <row r="93" spans="1:224" ht="20.100000000000001" customHeight="1" x14ac:dyDescent="0.25">
      <c r="A93" s="163">
        <v>89</v>
      </c>
      <c r="B93" s="162"/>
      <c r="C93" s="161"/>
      <c r="D93" s="160"/>
      <c r="E93" s="259"/>
      <c r="F93" s="260"/>
      <c r="G93" s="268"/>
      <c r="H93" s="337" t="str">
        <f t="shared" si="12"/>
        <v/>
      </c>
      <c r="I93" s="339"/>
      <c r="J93" s="270"/>
      <c r="K93" s="340"/>
      <c r="L93" s="344" t="str">
        <f t="shared" si="13"/>
        <v/>
      </c>
      <c r="M93" s="259"/>
      <c r="N93" s="345"/>
      <c r="O93" s="344" t="str">
        <f t="shared" si="14"/>
        <v/>
      </c>
      <c r="P93" s="159"/>
      <c r="Q93" s="259"/>
      <c r="R93" s="260"/>
      <c r="S93" s="260"/>
      <c r="T93" s="268"/>
      <c r="U93" s="347" t="str">
        <f t="shared" si="15"/>
        <v/>
      </c>
      <c r="V93" s="158" t="str">
        <f t="shared" si="16"/>
        <v/>
      </c>
      <c r="W93" s="158" t="str">
        <f t="shared" si="17"/>
        <v/>
      </c>
      <c r="X93" s="152"/>
      <c r="Y93" s="200"/>
      <c r="Z93" s="167"/>
      <c r="AA93" s="151"/>
      <c r="AB93" s="151"/>
      <c r="AC93" s="151"/>
      <c r="AD93" s="151"/>
      <c r="AE93" s="151"/>
      <c r="AF93" s="151"/>
      <c r="AG93" s="151"/>
      <c r="AH93" s="151"/>
      <c r="AJ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</row>
    <row r="94" spans="1:224" ht="20.100000000000001" customHeight="1" x14ac:dyDescent="0.25">
      <c r="A94" s="163">
        <v>90</v>
      </c>
      <c r="B94" s="162"/>
      <c r="C94" s="161"/>
      <c r="D94" s="160"/>
      <c r="E94" s="259"/>
      <c r="F94" s="260"/>
      <c r="G94" s="268"/>
      <c r="H94" s="337" t="str">
        <f t="shared" si="12"/>
        <v/>
      </c>
      <c r="I94" s="339"/>
      <c r="J94" s="270"/>
      <c r="K94" s="340"/>
      <c r="L94" s="344" t="str">
        <f t="shared" si="13"/>
        <v/>
      </c>
      <c r="M94" s="259"/>
      <c r="N94" s="345"/>
      <c r="O94" s="344" t="str">
        <f t="shared" si="14"/>
        <v/>
      </c>
      <c r="P94" s="159"/>
      <c r="Q94" s="259"/>
      <c r="R94" s="260"/>
      <c r="S94" s="260"/>
      <c r="T94" s="268"/>
      <c r="U94" s="347" t="str">
        <f t="shared" si="15"/>
        <v/>
      </c>
      <c r="V94" s="158" t="str">
        <f t="shared" si="16"/>
        <v/>
      </c>
      <c r="W94" s="158" t="str">
        <f t="shared" si="17"/>
        <v/>
      </c>
      <c r="X94" s="152"/>
      <c r="Y94" s="200"/>
      <c r="Z94" s="167"/>
      <c r="AA94" s="151"/>
      <c r="AB94" s="151"/>
      <c r="AC94" s="151"/>
      <c r="AD94" s="151"/>
      <c r="AE94" s="151"/>
      <c r="AF94" s="151"/>
      <c r="AG94" s="151"/>
      <c r="AH94" s="151"/>
      <c r="AJ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</row>
    <row r="95" spans="1:224" ht="20.100000000000001" customHeight="1" x14ac:dyDescent="0.25">
      <c r="A95" s="163">
        <v>91</v>
      </c>
      <c r="B95" s="162"/>
      <c r="C95" s="161"/>
      <c r="D95" s="160"/>
      <c r="E95" s="259"/>
      <c r="F95" s="260"/>
      <c r="G95" s="268"/>
      <c r="H95" s="337" t="str">
        <f t="shared" si="12"/>
        <v/>
      </c>
      <c r="I95" s="339"/>
      <c r="J95" s="270"/>
      <c r="K95" s="340"/>
      <c r="L95" s="344" t="str">
        <f t="shared" si="13"/>
        <v/>
      </c>
      <c r="M95" s="259"/>
      <c r="N95" s="345"/>
      <c r="O95" s="344" t="str">
        <f t="shared" si="14"/>
        <v/>
      </c>
      <c r="P95" s="159"/>
      <c r="Q95" s="259"/>
      <c r="R95" s="260"/>
      <c r="S95" s="260"/>
      <c r="T95" s="268"/>
      <c r="U95" s="347" t="str">
        <f t="shared" si="15"/>
        <v/>
      </c>
      <c r="V95" s="158" t="str">
        <f t="shared" si="16"/>
        <v/>
      </c>
      <c r="W95" s="158" t="str">
        <f t="shared" si="17"/>
        <v/>
      </c>
      <c r="X95" s="152"/>
      <c r="Y95" s="200"/>
      <c r="Z95" s="167"/>
      <c r="AA95" s="151"/>
      <c r="AB95" s="151"/>
      <c r="AC95" s="151"/>
      <c r="AD95" s="151"/>
      <c r="AE95" s="151"/>
      <c r="AF95" s="151"/>
      <c r="AG95" s="151"/>
      <c r="AH95" s="151"/>
      <c r="AJ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</row>
    <row r="96" spans="1:224" ht="20.100000000000001" customHeight="1" x14ac:dyDescent="0.25">
      <c r="A96" s="163">
        <v>92</v>
      </c>
      <c r="B96" s="162"/>
      <c r="C96" s="161"/>
      <c r="D96" s="160"/>
      <c r="E96" s="259"/>
      <c r="F96" s="260"/>
      <c r="G96" s="268"/>
      <c r="H96" s="337" t="str">
        <f t="shared" si="12"/>
        <v/>
      </c>
      <c r="I96" s="339"/>
      <c r="J96" s="270"/>
      <c r="K96" s="340"/>
      <c r="L96" s="344" t="str">
        <f t="shared" si="13"/>
        <v/>
      </c>
      <c r="M96" s="259"/>
      <c r="N96" s="345"/>
      <c r="O96" s="344" t="str">
        <f t="shared" si="14"/>
        <v/>
      </c>
      <c r="P96" s="159"/>
      <c r="Q96" s="259"/>
      <c r="R96" s="260"/>
      <c r="S96" s="260"/>
      <c r="T96" s="268"/>
      <c r="U96" s="347" t="str">
        <f t="shared" si="15"/>
        <v/>
      </c>
      <c r="V96" s="158" t="str">
        <f t="shared" si="16"/>
        <v/>
      </c>
      <c r="W96" s="158" t="str">
        <f t="shared" si="17"/>
        <v/>
      </c>
      <c r="X96" s="152"/>
      <c r="Y96" s="200"/>
      <c r="Z96" s="167"/>
      <c r="AA96" s="151"/>
      <c r="AB96" s="151"/>
      <c r="AC96" s="151"/>
      <c r="AD96" s="151"/>
      <c r="AE96" s="151"/>
      <c r="AF96" s="151"/>
      <c r="AG96" s="151"/>
      <c r="AH96" s="151"/>
      <c r="AJ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</row>
    <row r="97" spans="1:224" ht="20.100000000000001" customHeight="1" x14ac:dyDescent="0.25">
      <c r="A97" s="163">
        <v>93</v>
      </c>
      <c r="B97" s="162"/>
      <c r="C97" s="161"/>
      <c r="D97" s="160"/>
      <c r="E97" s="259"/>
      <c r="F97" s="260"/>
      <c r="G97" s="268"/>
      <c r="H97" s="337" t="str">
        <f t="shared" si="12"/>
        <v/>
      </c>
      <c r="I97" s="339"/>
      <c r="J97" s="270"/>
      <c r="K97" s="340"/>
      <c r="L97" s="344" t="str">
        <f t="shared" si="13"/>
        <v/>
      </c>
      <c r="M97" s="259"/>
      <c r="N97" s="345"/>
      <c r="O97" s="344" t="str">
        <f t="shared" si="14"/>
        <v/>
      </c>
      <c r="P97" s="159"/>
      <c r="Q97" s="259"/>
      <c r="R97" s="260"/>
      <c r="S97" s="260"/>
      <c r="T97" s="268"/>
      <c r="U97" s="347" t="str">
        <f t="shared" si="15"/>
        <v/>
      </c>
      <c r="V97" s="158" t="str">
        <f t="shared" si="16"/>
        <v/>
      </c>
      <c r="W97" s="158" t="str">
        <f t="shared" si="17"/>
        <v/>
      </c>
      <c r="X97" s="152"/>
      <c r="Y97" s="200"/>
      <c r="Z97" s="167"/>
      <c r="AA97" s="151"/>
      <c r="AB97" s="151"/>
      <c r="AC97" s="151"/>
      <c r="AD97" s="151"/>
      <c r="AE97" s="151"/>
      <c r="AF97" s="151"/>
      <c r="AG97" s="151"/>
      <c r="AH97" s="151"/>
      <c r="AJ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</row>
    <row r="98" spans="1:224" ht="20.100000000000001" customHeight="1" x14ac:dyDescent="0.25">
      <c r="A98" s="163">
        <v>94</v>
      </c>
      <c r="B98" s="162"/>
      <c r="C98" s="161"/>
      <c r="D98" s="160"/>
      <c r="E98" s="259"/>
      <c r="F98" s="260"/>
      <c r="G98" s="268"/>
      <c r="H98" s="337" t="str">
        <f t="shared" si="12"/>
        <v/>
      </c>
      <c r="I98" s="339"/>
      <c r="J98" s="270"/>
      <c r="K98" s="340"/>
      <c r="L98" s="344" t="str">
        <f t="shared" si="13"/>
        <v/>
      </c>
      <c r="M98" s="259"/>
      <c r="N98" s="345"/>
      <c r="O98" s="344" t="str">
        <f t="shared" si="14"/>
        <v/>
      </c>
      <c r="P98" s="159"/>
      <c r="Q98" s="259"/>
      <c r="R98" s="260"/>
      <c r="S98" s="260"/>
      <c r="T98" s="268"/>
      <c r="U98" s="347" t="str">
        <f t="shared" si="15"/>
        <v/>
      </c>
      <c r="V98" s="158" t="str">
        <f t="shared" si="16"/>
        <v/>
      </c>
      <c r="W98" s="158" t="str">
        <f t="shared" si="17"/>
        <v/>
      </c>
      <c r="X98" s="152"/>
      <c r="Y98" s="200"/>
      <c r="Z98" s="167"/>
      <c r="AA98" s="151"/>
      <c r="AB98" s="151"/>
      <c r="AC98" s="151"/>
      <c r="AD98" s="151"/>
      <c r="AE98" s="151"/>
      <c r="AF98" s="151"/>
      <c r="AG98" s="151"/>
      <c r="AH98" s="151"/>
      <c r="AJ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</row>
    <row r="99" spans="1:224" ht="20.100000000000001" customHeight="1" x14ac:dyDescent="0.25">
      <c r="A99" s="163">
        <v>95</v>
      </c>
      <c r="B99" s="162"/>
      <c r="C99" s="161"/>
      <c r="D99" s="160"/>
      <c r="E99" s="259"/>
      <c r="F99" s="260"/>
      <c r="G99" s="268"/>
      <c r="H99" s="337" t="str">
        <f t="shared" si="12"/>
        <v/>
      </c>
      <c r="I99" s="339"/>
      <c r="J99" s="270"/>
      <c r="K99" s="340"/>
      <c r="L99" s="344" t="str">
        <f t="shared" si="13"/>
        <v/>
      </c>
      <c r="M99" s="259"/>
      <c r="N99" s="345"/>
      <c r="O99" s="344" t="str">
        <f t="shared" si="14"/>
        <v/>
      </c>
      <c r="P99" s="159"/>
      <c r="Q99" s="259"/>
      <c r="R99" s="260"/>
      <c r="S99" s="260"/>
      <c r="T99" s="268"/>
      <c r="U99" s="347" t="str">
        <f t="shared" si="15"/>
        <v/>
      </c>
      <c r="V99" s="158" t="str">
        <f t="shared" si="16"/>
        <v/>
      </c>
      <c r="W99" s="158" t="str">
        <f t="shared" si="17"/>
        <v/>
      </c>
      <c r="X99" s="152"/>
      <c r="Y99" s="200"/>
      <c r="Z99" s="167"/>
      <c r="AA99" s="151"/>
      <c r="AB99" s="151"/>
      <c r="AC99" s="151"/>
      <c r="AD99" s="151"/>
      <c r="AE99" s="151"/>
      <c r="AF99" s="151"/>
      <c r="AG99" s="151"/>
      <c r="AH99" s="151"/>
      <c r="AJ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</row>
    <row r="100" spans="1:224" ht="20.100000000000001" customHeight="1" x14ac:dyDescent="0.25">
      <c r="A100" s="163">
        <v>96</v>
      </c>
      <c r="B100" s="162"/>
      <c r="C100" s="161"/>
      <c r="D100" s="160"/>
      <c r="E100" s="259"/>
      <c r="F100" s="260"/>
      <c r="G100" s="268"/>
      <c r="H100" s="337" t="str">
        <f t="shared" si="12"/>
        <v/>
      </c>
      <c r="I100" s="339"/>
      <c r="J100" s="270"/>
      <c r="K100" s="340"/>
      <c r="L100" s="344" t="str">
        <f t="shared" si="13"/>
        <v/>
      </c>
      <c r="M100" s="259"/>
      <c r="N100" s="345"/>
      <c r="O100" s="344" t="str">
        <f t="shared" si="14"/>
        <v/>
      </c>
      <c r="P100" s="159"/>
      <c r="Q100" s="259"/>
      <c r="R100" s="260"/>
      <c r="S100" s="260"/>
      <c r="T100" s="268"/>
      <c r="U100" s="347" t="str">
        <f t="shared" si="15"/>
        <v/>
      </c>
      <c r="V100" s="158" t="str">
        <f t="shared" si="16"/>
        <v/>
      </c>
      <c r="W100" s="158" t="str">
        <f t="shared" si="17"/>
        <v/>
      </c>
      <c r="X100" s="152"/>
      <c r="Y100" s="200"/>
      <c r="Z100" s="167"/>
      <c r="AA100" s="151"/>
      <c r="AB100" s="151"/>
      <c r="AC100" s="151"/>
      <c r="AD100" s="151"/>
      <c r="AE100" s="151"/>
      <c r="AF100" s="151"/>
      <c r="AG100" s="151"/>
      <c r="AH100" s="151"/>
      <c r="AJ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</row>
    <row r="101" spans="1:224" ht="20.100000000000001" customHeight="1" x14ac:dyDescent="0.25">
      <c r="A101" s="163">
        <v>97</v>
      </c>
      <c r="B101" s="162"/>
      <c r="C101" s="161"/>
      <c r="D101" s="160"/>
      <c r="E101" s="259"/>
      <c r="F101" s="260"/>
      <c r="G101" s="268"/>
      <c r="H101" s="337" t="str">
        <f t="shared" si="12"/>
        <v/>
      </c>
      <c r="I101" s="339"/>
      <c r="J101" s="270"/>
      <c r="K101" s="340"/>
      <c r="L101" s="344" t="str">
        <f t="shared" si="13"/>
        <v/>
      </c>
      <c r="M101" s="259"/>
      <c r="N101" s="345"/>
      <c r="O101" s="344" t="str">
        <f t="shared" si="14"/>
        <v/>
      </c>
      <c r="P101" s="159"/>
      <c r="Q101" s="259"/>
      <c r="R101" s="260"/>
      <c r="S101" s="260"/>
      <c r="T101" s="268"/>
      <c r="U101" s="347" t="str">
        <f t="shared" si="15"/>
        <v/>
      </c>
      <c r="V101" s="158" t="str">
        <f t="shared" si="16"/>
        <v/>
      </c>
      <c r="W101" s="158" t="str">
        <f t="shared" si="17"/>
        <v/>
      </c>
      <c r="X101" s="152"/>
      <c r="Y101" s="200"/>
      <c r="Z101" s="167"/>
      <c r="AA101" s="151"/>
      <c r="AB101" s="151"/>
      <c r="AC101" s="151"/>
      <c r="AD101" s="151"/>
      <c r="AE101" s="151"/>
      <c r="AF101" s="151"/>
      <c r="AG101" s="151"/>
      <c r="AH101" s="151"/>
      <c r="AJ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</row>
    <row r="102" spans="1:224" ht="20.100000000000001" customHeight="1" x14ac:dyDescent="0.25">
      <c r="A102" s="163">
        <v>98</v>
      </c>
      <c r="B102" s="162"/>
      <c r="C102" s="161"/>
      <c r="D102" s="160"/>
      <c r="E102" s="259"/>
      <c r="F102" s="260"/>
      <c r="G102" s="268"/>
      <c r="H102" s="337" t="str">
        <f t="shared" si="12"/>
        <v/>
      </c>
      <c r="I102" s="339"/>
      <c r="J102" s="270"/>
      <c r="K102" s="340"/>
      <c r="L102" s="344" t="str">
        <f t="shared" si="13"/>
        <v/>
      </c>
      <c r="M102" s="259"/>
      <c r="N102" s="345"/>
      <c r="O102" s="344" t="str">
        <f t="shared" si="14"/>
        <v/>
      </c>
      <c r="P102" s="159"/>
      <c r="Q102" s="259"/>
      <c r="R102" s="260"/>
      <c r="S102" s="260"/>
      <c r="T102" s="268"/>
      <c r="U102" s="347" t="str">
        <f t="shared" si="15"/>
        <v/>
      </c>
      <c r="V102" s="158" t="str">
        <f t="shared" si="16"/>
        <v/>
      </c>
      <c r="W102" s="158" t="str">
        <f t="shared" si="17"/>
        <v/>
      </c>
      <c r="X102" s="152"/>
      <c r="Y102" s="200"/>
      <c r="Z102" s="167"/>
      <c r="AA102" s="151"/>
      <c r="AB102" s="151"/>
      <c r="AC102" s="151"/>
      <c r="AD102" s="151"/>
      <c r="AE102" s="151"/>
      <c r="AF102" s="151"/>
      <c r="AG102" s="151"/>
      <c r="AH102" s="151"/>
      <c r="AJ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</row>
    <row r="103" spans="1:224" ht="20.100000000000001" customHeight="1" x14ac:dyDescent="0.25">
      <c r="A103" s="163">
        <v>99</v>
      </c>
      <c r="B103" s="162"/>
      <c r="C103" s="161"/>
      <c r="D103" s="160"/>
      <c r="E103" s="259"/>
      <c r="F103" s="260"/>
      <c r="G103" s="268"/>
      <c r="H103" s="337" t="str">
        <f t="shared" si="12"/>
        <v/>
      </c>
      <c r="I103" s="339"/>
      <c r="J103" s="270"/>
      <c r="K103" s="340"/>
      <c r="L103" s="344" t="str">
        <f t="shared" si="13"/>
        <v/>
      </c>
      <c r="M103" s="259"/>
      <c r="N103" s="345"/>
      <c r="O103" s="344" t="str">
        <f t="shared" si="14"/>
        <v/>
      </c>
      <c r="P103" s="159"/>
      <c r="Q103" s="259"/>
      <c r="R103" s="260"/>
      <c r="S103" s="260"/>
      <c r="T103" s="268"/>
      <c r="U103" s="347" t="str">
        <f t="shared" si="15"/>
        <v/>
      </c>
      <c r="V103" s="158" t="str">
        <f t="shared" si="16"/>
        <v/>
      </c>
      <c r="W103" s="158" t="str">
        <f t="shared" si="17"/>
        <v/>
      </c>
      <c r="X103" s="152"/>
      <c r="Y103" s="200"/>
      <c r="Z103" s="167"/>
      <c r="AA103" s="151"/>
      <c r="AB103" s="151"/>
      <c r="AC103" s="151"/>
      <c r="AD103" s="151"/>
      <c r="AE103" s="151"/>
      <c r="AF103" s="151"/>
      <c r="AG103" s="151"/>
      <c r="AH103" s="151"/>
      <c r="AJ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</row>
    <row r="104" spans="1:224" ht="20.100000000000001" customHeight="1" x14ac:dyDescent="0.25">
      <c r="A104" s="163">
        <v>100</v>
      </c>
      <c r="B104" s="162"/>
      <c r="C104" s="161"/>
      <c r="D104" s="160"/>
      <c r="E104" s="259"/>
      <c r="F104" s="260"/>
      <c r="G104" s="268"/>
      <c r="H104" s="337" t="str">
        <f t="shared" si="12"/>
        <v/>
      </c>
      <c r="I104" s="339"/>
      <c r="J104" s="270"/>
      <c r="K104" s="340"/>
      <c r="L104" s="344" t="str">
        <f t="shared" si="13"/>
        <v/>
      </c>
      <c r="M104" s="259"/>
      <c r="N104" s="345"/>
      <c r="O104" s="344" t="str">
        <f t="shared" si="14"/>
        <v/>
      </c>
      <c r="P104" s="159"/>
      <c r="Q104" s="259"/>
      <c r="R104" s="260"/>
      <c r="S104" s="260"/>
      <c r="T104" s="268"/>
      <c r="U104" s="347" t="str">
        <f t="shared" si="15"/>
        <v/>
      </c>
      <c r="V104" s="158" t="str">
        <f t="shared" si="16"/>
        <v/>
      </c>
      <c r="W104" s="158" t="str">
        <f t="shared" si="17"/>
        <v/>
      </c>
      <c r="X104" s="152"/>
      <c r="Y104" s="200"/>
      <c r="Z104" s="167"/>
      <c r="AA104" s="151"/>
      <c r="AB104" s="151"/>
      <c r="AC104" s="151"/>
      <c r="AD104" s="151"/>
      <c r="AE104" s="151"/>
      <c r="AF104" s="151"/>
      <c r="AG104" s="151"/>
      <c r="AH104" s="151"/>
      <c r="AJ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</row>
    <row r="105" spans="1:224" ht="20.100000000000001" customHeight="1" x14ac:dyDescent="0.25">
      <c r="A105" s="163">
        <v>101</v>
      </c>
      <c r="B105" s="162"/>
      <c r="C105" s="161"/>
      <c r="D105" s="160"/>
      <c r="E105" s="259"/>
      <c r="F105" s="260"/>
      <c r="G105" s="268"/>
      <c r="H105" s="337" t="str">
        <f t="shared" si="12"/>
        <v/>
      </c>
      <c r="I105" s="339"/>
      <c r="J105" s="270"/>
      <c r="K105" s="340"/>
      <c r="L105" s="344" t="str">
        <f t="shared" si="13"/>
        <v/>
      </c>
      <c r="M105" s="259"/>
      <c r="N105" s="345"/>
      <c r="O105" s="344" t="str">
        <f t="shared" si="14"/>
        <v/>
      </c>
      <c r="P105" s="159"/>
      <c r="Q105" s="259"/>
      <c r="R105" s="260"/>
      <c r="S105" s="260"/>
      <c r="T105" s="268"/>
      <c r="U105" s="347" t="str">
        <f t="shared" si="15"/>
        <v/>
      </c>
      <c r="V105" s="158" t="str">
        <f t="shared" si="16"/>
        <v/>
      </c>
      <c r="W105" s="158" t="str">
        <f t="shared" si="17"/>
        <v/>
      </c>
      <c r="X105" s="152"/>
      <c r="Y105" s="200"/>
      <c r="Z105" s="167"/>
      <c r="AA105" s="151"/>
      <c r="AB105" s="151"/>
      <c r="AC105" s="151"/>
      <c r="AD105" s="151"/>
      <c r="AE105" s="151"/>
      <c r="AF105" s="151"/>
      <c r="AG105" s="151"/>
      <c r="AH105" s="151"/>
      <c r="AJ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</row>
    <row r="106" spans="1:224" ht="20.100000000000001" customHeight="1" x14ac:dyDescent="0.25">
      <c r="A106" s="163">
        <v>102</v>
      </c>
      <c r="B106" s="162"/>
      <c r="C106" s="161"/>
      <c r="D106" s="160"/>
      <c r="E106" s="259"/>
      <c r="F106" s="260"/>
      <c r="G106" s="268"/>
      <c r="H106" s="337" t="str">
        <f t="shared" si="12"/>
        <v/>
      </c>
      <c r="I106" s="339"/>
      <c r="J106" s="270"/>
      <c r="K106" s="340"/>
      <c r="L106" s="344" t="str">
        <f t="shared" si="13"/>
        <v/>
      </c>
      <c r="M106" s="259"/>
      <c r="N106" s="345"/>
      <c r="O106" s="344" t="str">
        <f t="shared" si="14"/>
        <v/>
      </c>
      <c r="P106" s="159"/>
      <c r="Q106" s="259"/>
      <c r="R106" s="260"/>
      <c r="S106" s="260"/>
      <c r="T106" s="268"/>
      <c r="U106" s="347" t="str">
        <f t="shared" si="15"/>
        <v/>
      </c>
      <c r="V106" s="158" t="str">
        <f t="shared" si="16"/>
        <v/>
      </c>
      <c r="W106" s="158" t="str">
        <f t="shared" si="17"/>
        <v/>
      </c>
      <c r="X106" s="152"/>
      <c r="Y106" s="200"/>
      <c r="Z106" s="167"/>
      <c r="AA106" s="151"/>
      <c r="AB106" s="151"/>
      <c r="AC106" s="151"/>
      <c r="AD106" s="151"/>
      <c r="AE106" s="151"/>
      <c r="AF106" s="151"/>
      <c r="AG106" s="151"/>
      <c r="AH106" s="151"/>
      <c r="AJ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</row>
    <row r="107" spans="1:224" ht="20.100000000000001" customHeight="1" x14ac:dyDescent="0.25">
      <c r="A107" s="163">
        <v>103</v>
      </c>
      <c r="B107" s="162"/>
      <c r="C107" s="161"/>
      <c r="D107" s="160"/>
      <c r="E107" s="259"/>
      <c r="F107" s="260"/>
      <c r="G107" s="268"/>
      <c r="H107" s="337" t="str">
        <f t="shared" si="12"/>
        <v/>
      </c>
      <c r="I107" s="339"/>
      <c r="J107" s="270"/>
      <c r="K107" s="340"/>
      <c r="L107" s="344" t="str">
        <f t="shared" si="13"/>
        <v/>
      </c>
      <c r="M107" s="259"/>
      <c r="N107" s="345"/>
      <c r="O107" s="344" t="str">
        <f t="shared" si="14"/>
        <v/>
      </c>
      <c r="P107" s="159"/>
      <c r="Q107" s="259"/>
      <c r="R107" s="260"/>
      <c r="S107" s="260"/>
      <c r="T107" s="268"/>
      <c r="U107" s="347" t="str">
        <f t="shared" si="15"/>
        <v/>
      </c>
      <c r="V107" s="158" t="str">
        <f t="shared" si="16"/>
        <v/>
      </c>
      <c r="W107" s="158" t="str">
        <f t="shared" si="17"/>
        <v/>
      </c>
      <c r="X107" s="152"/>
      <c r="Y107" s="200"/>
      <c r="Z107" s="167"/>
      <c r="AA107" s="151"/>
      <c r="AB107" s="151"/>
      <c r="AC107" s="151"/>
      <c r="AD107" s="151"/>
      <c r="AE107" s="151"/>
      <c r="AF107" s="151"/>
      <c r="AG107" s="151"/>
      <c r="AH107" s="151"/>
      <c r="AJ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</row>
    <row r="108" spans="1:224" ht="20.100000000000001" customHeight="1" x14ac:dyDescent="0.25">
      <c r="A108" s="163">
        <v>104</v>
      </c>
      <c r="B108" s="162"/>
      <c r="C108" s="161"/>
      <c r="D108" s="160"/>
      <c r="E108" s="259"/>
      <c r="F108" s="260"/>
      <c r="G108" s="268"/>
      <c r="H108" s="337" t="str">
        <f t="shared" si="12"/>
        <v/>
      </c>
      <c r="I108" s="339"/>
      <c r="J108" s="270"/>
      <c r="K108" s="340"/>
      <c r="L108" s="344" t="str">
        <f t="shared" si="13"/>
        <v/>
      </c>
      <c r="M108" s="259"/>
      <c r="N108" s="345"/>
      <c r="O108" s="344" t="str">
        <f t="shared" si="14"/>
        <v/>
      </c>
      <c r="P108" s="159"/>
      <c r="Q108" s="259"/>
      <c r="R108" s="260"/>
      <c r="S108" s="260"/>
      <c r="T108" s="268"/>
      <c r="U108" s="347" t="str">
        <f t="shared" si="15"/>
        <v/>
      </c>
      <c r="V108" s="158" t="str">
        <f t="shared" si="16"/>
        <v/>
      </c>
      <c r="W108" s="158" t="str">
        <f t="shared" si="17"/>
        <v/>
      </c>
      <c r="X108" s="152"/>
      <c r="Y108" s="200"/>
      <c r="Z108" s="167"/>
      <c r="AA108" s="151"/>
      <c r="AB108" s="151"/>
      <c r="AC108" s="151"/>
      <c r="AD108" s="151"/>
      <c r="AE108" s="151"/>
      <c r="AF108" s="151"/>
      <c r="AG108" s="151"/>
      <c r="AH108" s="151"/>
      <c r="AJ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</row>
    <row r="109" spans="1:224" ht="20.100000000000001" customHeight="1" x14ac:dyDescent="0.25">
      <c r="A109" s="163">
        <v>105</v>
      </c>
      <c r="B109" s="162"/>
      <c r="C109" s="161"/>
      <c r="D109" s="160"/>
      <c r="E109" s="259"/>
      <c r="F109" s="260"/>
      <c r="G109" s="268"/>
      <c r="H109" s="337" t="str">
        <f t="shared" si="12"/>
        <v/>
      </c>
      <c r="I109" s="339"/>
      <c r="J109" s="270"/>
      <c r="K109" s="340"/>
      <c r="L109" s="344" t="str">
        <f t="shared" si="13"/>
        <v/>
      </c>
      <c r="M109" s="259"/>
      <c r="N109" s="345"/>
      <c r="O109" s="344" t="str">
        <f t="shared" si="14"/>
        <v/>
      </c>
      <c r="P109" s="159"/>
      <c r="Q109" s="259"/>
      <c r="R109" s="260"/>
      <c r="S109" s="260"/>
      <c r="T109" s="268"/>
      <c r="U109" s="347" t="str">
        <f t="shared" si="15"/>
        <v/>
      </c>
      <c r="V109" s="158" t="str">
        <f t="shared" si="16"/>
        <v/>
      </c>
      <c r="W109" s="158" t="str">
        <f t="shared" si="17"/>
        <v/>
      </c>
      <c r="X109" s="152"/>
      <c r="Y109" s="200"/>
      <c r="Z109" s="167"/>
      <c r="AA109" s="151"/>
      <c r="AB109" s="151"/>
      <c r="AC109" s="151"/>
      <c r="AD109" s="151"/>
      <c r="AE109" s="151"/>
      <c r="AF109" s="151"/>
      <c r="AG109" s="151"/>
      <c r="AH109" s="151"/>
      <c r="AJ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</row>
    <row r="110" spans="1:224" ht="20.100000000000001" customHeight="1" x14ac:dyDescent="0.25">
      <c r="A110" s="163">
        <v>106</v>
      </c>
      <c r="B110" s="162"/>
      <c r="C110" s="161"/>
      <c r="D110" s="160"/>
      <c r="E110" s="259"/>
      <c r="F110" s="260"/>
      <c r="G110" s="268"/>
      <c r="H110" s="337" t="str">
        <f t="shared" si="12"/>
        <v/>
      </c>
      <c r="I110" s="339"/>
      <c r="J110" s="270"/>
      <c r="K110" s="340"/>
      <c r="L110" s="344" t="str">
        <f t="shared" si="13"/>
        <v/>
      </c>
      <c r="M110" s="259"/>
      <c r="N110" s="345"/>
      <c r="O110" s="344" t="str">
        <f t="shared" si="14"/>
        <v/>
      </c>
      <c r="P110" s="159"/>
      <c r="Q110" s="259"/>
      <c r="R110" s="260"/>
      <c r="S110" s="260"/>
      <c r="T110" s="268"/>
      <c r="U110" s="347" t="str">
        <f t="shared" si="15"/>
        <v/>
      </c>
      <c r="V110" s="158" t="str">
        <f t="shared" si="16"/>
        <v/>
      </c>
      <c r="W110" s="158" t="str">
        <f t="shared" si="17"/>
        <v/>
      </c>
      <c r="X110" s="152"/>
      <c r="Y110" s="200"/>
      <c r="Z110" s="167"/>
      <c r="AA110" s="151"/>
      <c r="AB110" s="151"/>
      <c r="AC110" s="151"/>
      <c r="AD110" s="151"/>
      <c r="AE110" s="151"/>
      <c r="AF110" s="151"/>
      <c r="AG110" s="151"/>
      <c r="AH110" s="151"/>
      <c r="AJ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</row>
    <row r="111" spans="1:224" ht="20.100000000000001" customHeight="1" x14ac:dyDescent="0.25">
      <c r="A111" s="163">
        <v>107</v>
      </c>
      <c r="B111" s="162"/>
      <c r="C111" s="161"/>
      <c r="D111" s="160"/>
      <c r="E111" s="259"/>
      <c r="F111" s="260"/>
      <c r="G111" s="268"/>
      <c r="H111" s="337" t="str">
        <f t="shared" si="12"/>
        <v/>
      </c>
      <c r="I111" s="339"/>
      <c r="J111" s="270"/>
      <c r="K111" s="340"/>
      <c r="L111" s="344" t="str">
        <f t="shared" si="13"/>
        <v/>
      </c>
      <c r="M111" s="259"/>
      <c r="N111" s="345"/>
      <c r="O111" s="344" t="str">
        <f t="shared" si="14"/>
        <v/>
      </c>
      <c r="P111" s="159"/>
      <c r="Q111" s="259"/>
      <c r="R111" s="260"/>
      <c r="S111" s="260"/>
      <c r="T111" s="268"/>
      <c r="U111" s="347" t="str">
        <f t="shared" si="15"/>
        <v/>
      </c>
      <c r="V111" s="158" t="str">
        <f t="shared" si="16"/>
        <v/>
      </c>
      <c r="W111" s="158" t="str">
        <f t="shared" si="17"/>
        <v/>
      </c>
      <c r="X111" s="152"/>
      <c r="Y111" s="200"/>
      <c r="Z111" s="167"/>
      <c r="AA111" s="151"/>
      <c r="AB111" s="151"/>
      <c r="AC111" s="151"/>
      <c r="AD111" s="151"/>
      <c r="AE111" s="151"/>
      <c r="AF111" s="151"/>
      <c r="AG111" s="151"/>
      <c r="AH111" s="151"/>
      <c r="AJ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</row>
    <row r="112" spans="1:224" ht="20.100000000000001" customHeight="1" x14ac:dyDescent="0.25">
      <c r="A112" s="163">
        <v>108</v>
      </c>
      <c r="B112" s="162"/>
      <c r="C112" s="161"/>
      <c r="D112" s="160"/>
      <c r="E112" s="259"/>
      <c r="F112" s="260"/>
      <c r="G112" s="268"/>
      <c r="H112" s="337" t="str">
        <f t="shared" si="12"/>
        <v/>
      </c>
      <c r="I112" s="339"/>
      <c r="J112" s="270"/>
      <c r="K112" s="340"/>
      <c r="L112" s="344" t="str">
        <f t="shared" si="13"/>
        <v/>
      </c>
      <c r="M112" s="259"/>
      <c r="N112" s="345"/>
      <c r="O112" s="344" t="str">
        <f t="shared" si="14"/>
        <v/>
      </c>
      <c r="P112" s="159"/>
      <c r="Q112" s="259"/>
      <c r="R112" s="260"/>
      <c r="S112" s="260"/>
      <c r="T112" s="268"/>
      <c r="U112" s="347" t="str">
        <f t="shared" si="15"/>
        <v/>
      </c>
      <c r="V112" s="158" t="str">
        <f t="shared" si="16"/>
        <v/>
      </c>
      <c r="W112" s="158" t="str">
        <f t="shared" si="17"/>
        <v/>
      </c>
      <c r="X112" s="152"/>
      <c r="Y112" s="200"/>
      <c r="Z112" s="167"/>
      <c r="AA112" s="151"/>
      <c r="AB112" s="151"/>
      <c r="AC112" s="151"/>
      <c r="AD112" s="151"/>
      <c r="AE112" s="151"/>
      <c r="AF112" s="151"/>
      <c r="AG112" s="151"/>
      <c r="AH112" s="151"/>
      <c r="AJ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</row>
    <row r="113" spans="1:224" ht="20.100000000000001" customHeight="1" x14ac:dyDescent="0.25">
      <c r="A113" s="163">
        <v>109</v>
      </c>
      <c r="B113" s="162"/>
      <c r="C113" s="161"/>
      <c r="D113" s="160"/>
      <c r="E113" s="259"/>
      <c r="F113" s="260"/>
      <c r="G113" s="268"/>
      <c r="H113" s="337" t="str">
        <f t="shared" si="12"/>
        <v/>
      </c>
      <c r="I113" s="339"/>
      <c r="J113" s="270"/>
      <c r="K113" s="340"/>
      <c r="L113" s="344" t="str">
        <f t="shared" si="13"/>
        <v/>
      </c>
      <c r="M113" s="259"/>
      <c r="N113" s="345"/>
      <c r="O113" s="344" t="str">
        <f t="shared" si="14"/>
        <v/>
      </c>
      <c r="P113" s="159"/>
      <c r="Q113" s="259"/>
      <c r="R113" s="260"/>
      <c r="S113" s="260"/>
      <c r="T113" s="268"/>
      <c r="U113" s="347" t="str">
        <f t="shared" si="15"/>
        <v/>
      </c>
      <c r="V113" s="158" t="str">
        <f t="shared" si="16"/>
        <v/>
      </c>
      <c r="W113" s="158" t="str">
        <f t="shared" si="17"/>
        <v/>
      </c>
      <c r="X113" s="152"/>
      <c r="Y113" s="200"/>
      <c r="Z113" s="167"/>
      <c r="AA113" s="151"/>
      <c r="AB113" s="151"/>
      <c r="AC113" s="151"/>
      <c r="AD113" s="151"/>
      <c r="AE113" s="151"/>
      <c r="AF113" s="151"/>
      <c r="AG113" s="151"/>
      <c r="AH113" s="151"/>
      <c r="AJ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</row>
    <row r="114" spans="1:224" ht="20.100000000000001" customHeight="1" x14ac:dyDescent="0.25">
      <c r="A114" s="163">
        <v>110</v>
      </c>
      <c r="B114" s="162"/>
      <c r="C114" s="161"/>
      <c r="D114" s="160"/>
      <c r="E114" s="259"/>
      <c r="F114" s="260"/>
      <c r="G114" s="268"/>
      <c r="H114" s="337" t="str">
        <f t="shared" si="12"/>
        <v/>
      </c>
      <c r="I114" s="339"/>
      <c r="J114" s="270"/>
      <c r="K114" s="340"/>
      <c r="L114" s="344" t="str">
        <f t="shared" si="13"/>
        <v/>
      </c>
      <c r="M114" s="259"/>
      <c r="N114" s="345"/>
      <c r="O114" s="344" t="str">
        <f t="shared" si="14"/>
        <v/>
      </c>
      <c r="P114" s="159"/>
      <c r="Q114" s="259"/>
      <c r="R114" s="260"/>
      <c r="S114" s="260"/>
      <c r="T114" s="268"/>
      <c r="U114" s="347" t="str">
        <f t="shared" si="15"/>
        <v/>
      </c>
      <c r="V114" s="158" t="str">
        <f t="shared" si="16"/>
        <v/>
      </c>
      <c r="W114" s="158" t="str">
        <f t="shared" si="17"/>
        <v/>
      </c>
      <c r="X114" s="152"/>
      <c r="Y114" s="200"/>
      <c r="Z114" s="167"/>
      <c r="AA114" s="151"/>
      <c r="AB114" s="151"/>
      <c r="AC114" s="151"/>
      <c r="AD114" s="151"/>
      <c r="AE114" s="151"/>
      <c r="AF114" s="151"/>
      <c r="AG114" s="151"/>
      <c r="AH114" s="151"/>
      <c r="AJ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</row>
    <row r="115" spans="1:224" ht="20.100000000000001" customHeight="1" x14ac:dyDescent="0.25">
      <c r="A115" s="163">
        <v>111</v>
      </c>
      <c r="B115" s="162"/>
      <c r="C115" s="161"/>
      <c r="D115" s="160"/>
      <c r="E115" s="259"/>
      <c r="F115" s="260"/>
      <c r="G115" s="268"/>
      <c r="H115" s="337" t="str">
        <f t="shared" si="12"/>
        <v/>
      </c>
      <c r="I115" s="339"/>
      <c r="J115" s="270"/>
      <c r="K115" s="340"/>
      <c r="L115" s="344" t="str">
        <f t="shared" si="13"/>
        <v/>
      </c>
      <c r="M115" s="259"/>
      <c r="N115" s="345"/>
      <c r="O115" s="344" t="str">
        <f t="shared" si="14"/>
        <v/>
      </c>
      <c r="P115" s="159"/>
      <c r="Q115" s="259"/>
      <c r="R115" s="260"/>
      <c r="S115" s="260"/>
      <c r="T115" s="268"/>
      <c r="U115" s="347" t="str">
        <f t="shared" si="15"/>
        <v/>
      </c>
      <c r="V115" s="158" t="str">
        <f t="shared" si="16"/>
        <v/>
      </c>
      <c r="W115" s="158" t="str">
        <f t="shared" si="17"/>
        <v/>
      </c>
      <c r="X115" s="152"/>
      <c r="Y115" s="200"/>
      <c r="Z115" s="167"/>
      <c r="AA115" s="151"/>
      <c r="AB115" s="151"/>
      <c r="AC115" s="151"/>
      <c r="AD115" s="151"/>
      <c r="AE115" s="151"/>
      <c r="AF115" s="151"/>
      <c r="AG115" s="151"/>
      <c r="AH115" s="151"/>
      <c r="AJ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</row>
    <row r="116" spans="1:224" ht="20.100000000000001" customHeight="1" x14ac:dyDescent="0.25">
      <c r="A116" s="163">
        <v>112</v>
      </c>
      <c r="B116" s="162"/>
      <c r="C116" s="161"/>
      <c r="D116" s="160"/>
      <c r="E116" s="259"/>
      <c r="F116" s="260"/>
      <c r="G116" s="268"/>
      <c r="H116" s="337" t="str">
        <f t="shared" si="12"/>
        <v/>
      </c>
      <c r="I116" s="339"/>
      <c r="J116" s="270"/>
      <c r="K116" s="340"/>
      <c r="L116" s="344" t="str">
        <f t="shared" si="13"/>
        <v/>
      </c>
      <c r="M116" s="259"/>
      <c r="N116" s="345"/>
      <c r="O116" s="344" t="str">
        <f t="shared" si="14"/>
        <v/>
      </c>
      <c r="P116" s="159"/>
      <c r="Q116" s="259"/>
      <c r="R116" s="260"/>
      <c r="S116" s="260"/>
      <c r="T116" s="268"/>
      <c r="U116" s="347" t="str">
        <f t="shared" si="15"/>
        <v/>
      </c>
      <c r="V116" s="158" t="str">
        <f t="shared" si="16"/>
        <v/>
      </c>
      <c r="W116" s="158" t="str">
        <f t="shared" si="17"/>
        <v/>
      </c>
      <c r="X116" s="152"/>
      <c r="Y116" s="200"/>
      <c r="Z116" s="167"/>
      <c r="AA116" s="151"/>
      <c r="AB116" s="151"/>
      <c r="AC116" s="151"/>
      <c r="AD116" s="151"/>
      <c r="AE116" s="151"/>
      <c r="AF116" s="151"/>
      <c r="AG116" s="151"/>
      <c r="AH116" s="151"/>
      <c r="AJ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</row>
    <row r="117" spans="1:224" ht="20.100000000000001" customHeight="1" x14ac:dyDescent="0.25">
      <c r="A117" s="163">
        <v>113</v>
      </c>
      <c r="B117" s="162"/>
      <c r="C117" s="161"/>
      <c r="D117" s="160"/>
      <c r="E117" s="259"/>
      <c r="F117" s="260"/>
      <c r="G117" s="268"/>
      <c r="H117" s="337" t="str">
        <f t="shared" si="12"/>
        <v/>
      </c>
      <c r="I117" s="339"/>
      <c r="J117" s="270"/>
      <c r="K117" s="340"/>
      <c r="L117" s="344" t="str">
        <f t="shared" si="13"/>
        <v/>
      </c>
      <c r="M117" s="259"/>
      <c r="N117" s="345"/>
      <c r="O117" s="344" t="str">
        <f t="shared" si="14"/>
        <v/>
      </c>
      <c r="P117" s="159"/>
      <c r="Q117" s="259"/>
      <c r="R117" s="260"/>
      <c r="S117" s="260"/>
      <c r="T117" s="268"/>
      <c r="U117" s="347" t="str">
        <f t="shared" si="15"/>
        <v/>
      </c>
      <c r="V117" s="158" t="str">
        <f t="shared" si="16"/>
        <v/>
      </c>
      <c r="W117" s="158" t="str">
        <f t="shared" si="17"/>
        <v/>
      </c>
      <c r="X117" s="152"/>
      <c r="Y117" s="200"/>
      <c r="Z117" s="167"/>
      <c r="AA117" s="151"/>
      <c r="AB117" s="151"/>
      <c r="AC117" s="151"/>
      <c r="AD117" s="151"/>
      <c r="AE117" s="151"/>
      <c r="AF117" s="151"/>
      <c r="AG117" s="151"/>
      <c r="AH117" s="151"/>
      <c r="AJ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</row>
    <row r="118" spans="1:224" ht="20.100000000000001" customHeight="1" x14ac:dyDescent="0.25">
      <c r="A118" s="163">
        <v>114</v>
      </c>
      <c r="B118" s="162"/>
      <c r="C118" s="161"/>
      <c r="D118" s="160"/>
      <c r="E118" s="259"/>
      <c r="F118" s="260"/>
      <c r="G118" s="268"/>
      <c r="H118" s="337" t="str">
        <f t="shared" si="12"/>
        <v/>
      </c>
      <c r="I118" s="339"/>
      <c r="J118" s="270"/>
      <c r="K118" s="340"/>
      <c r="L118" s="344" t="str">
        <f t="shared" si="13"/>
        <v/>
      </c>
      <c r="M118" s="259"/>
      <c r="N118" s="345"/>
      <c r="O118" s="344" t="str">
        <f t="shared" si="14"/>
        <v/>
      </c>
      <c r="P118" s="159"/>
      <c r="Q118" s="259"/>
      <c r="R118" s="260"/>
      <c r="S118" s="260"/>
      <c r="T118" s="268"/>
      <c r="U118" s="347" t="str">
        <f t="shared" si="15"/>
        <v/>
      </c>
      <c r="V118" s="158" t="str">
        <f t="shared" si="16"/>
        <v/>
      </c>
      <c r="W118" s="158" t="str">
        <f t="shared" si="17"/>
        <v/>
      </c>
      <c r="X118" s="152"/>
      <c r="Y118" s="200"/>
      <c r="Z118" s="167"/>
      <c r="AA118" s="151"/>
      <c r="AB118" s="151"/>
      <c r="AC118" s="151"/>
      <c r="AD118" s="151"/>
      <c r="AE118" s="151"/>
      <c r="AF118" s="151"/>
      <c r="AG118" s="151"/>
      <c r="AH118" s="151"/>
      <c r="AJ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</row>
    <row r="119" spans="1:224" ht="20.100000000000001" customHeight="1" x14ac:dyDescent="0.25">
      <c r="A119" s="163">
        <v>115</v>
      </c>
      <c r="B119" s="162"/>
      <c r="C119" s="161"/>
      <c r="D119" s="160"/>
      <c r="E119" s="259"/>
      <c r="F119" s="260"/>
      <c r="G119" s="268"/>
      <c r="H119" s="337" t="str">
        <f t="shared" si="12"/>
        <v/>
      </c>
      <c r="I119" s="339"/>
      <c r="J119" s="270"/>
      <c r="K119" s="340"/>
      <c r="L119" s="344" t="str">
        <f t="shared" si="13"/>
        <v/>
      </c>
      <c r="M119" s="259"/>
      <c r="N119" s="345"/>
      <c r="O119" s="344" t="str">
        <f t="shared" si="14"/>
        <v/>
      </c>
      <c r="P119" s="159"/>
      <c r="Q119" s="259"/>
      <c r="R119" s="260"/>
      <c r="S119" s="260"/>
      <c r="T119" s="268"/>
      <c r="U119" s="347" t="str">
        <f t="shared" si="15"/>
        <v/>
      </c>
      <c r="V119" s="158" t="str">
        <f t="shared" si="16"/>
        <v/>
      </c>
      <c r="W119" s="158" t="str">
        <f t="shared" si="17"/>
        <v/>
      </c>
      <c r="X119" s="152"/>
      <c r="Y119" s="200"/>
      <c r="Z119" s="167"/>
      <c r="AA119" s="151"/>
      <c r="AB119" s="151"/>
      <c r="AC119" s="151"/>
      <c r="AD119" s="151"/>
      <c r="AE119" s="151"/>
      <c r="AF119" s="151"/>
      <c r="AG119" s="151"/>
      <c r="AH119" s="151"/>
      <c r="AJ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</row>
    <row r="120" spans="1:224" ht="20.100000000000001" customHeight="1" x14ac:dyDescent="0.25">
      <c r="A120" s="163">
        <v>116</v>
      </c>
      <c r="B120" s="162"/>
      <c r="C120" s="161"/>
      <c r="D120" s="160"/>
      <c r="E120" s="259"/>
      <c r="F120" s="260"/>
      <c r="G120" s="268"/>
      <c r="H120" s="337" t="str">
        <f t="shared" si="12"/>
        <v/>
      </c>
      <c r="I120" s="339"/>
      <c r="J120" s="270"/>
      <c r="K120" s="340"/>
      <c r="L120" s="344" t="str">
        <f t="shared" si="13"/>
        <v/>
      </c>
      <c r="M120" s="259"/>
      <c r="N120" s="345"/>
      <c r="O120" s="344" t="str">
        <f t="shared" si="14"/>
        <v/>
      </c>
      <c r="P120" s="159"/>
      <c r="Q120" s="259"/>
      <c r="R120" s="260"/>
      <c r="S120" s="260"/>
      <c r="T120" s="268"/>
      <c r="U120" s="347" t="str">
        <f t="shared" si="15"/>
        <v/>
      </c>
      <c r="V120" s="158" t="str">
        <f t="shared" si="16"/>
        <v/>
      </c>
      <c r="W120" s="158" t="str">
        <f t="shared" si="17"/>
        <v/>
      </c>
      <c r="X120" s="152"/>
      <c r="Y120" s="200"/>
      <c r="Z120" s="167"/>
      <c r="AA120" s="151"/>
      <c r="AB120" s="151"/>
      <c r="AC120" s="151"/>
      <c r="AD120" s="151"/>
      <c r="AE120" s="151"/>
      <c r="AF120" s="151"/>
      <c r="AG120" s="151"/>
      <c r="AH120" s="151"/>
      <c r="AJ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</row>
    <row r="121" spans="1:224" ht="20.100000000000001" customHeight="1" x14ac:dyDescent="0.25">
      <c r="A121" s="163">
        <v>117</v>
      </c>
      <c r="B121" s="162"/>
      <c r="C121" s="161"/>
      <c r="D121" s="160"/>
      <c r="E121" s="259"/>
      <c r="F121" s="260"/>
      <c r="G121" s="268"/>
      <c r="H121" s="337" t="str">
        <f t="shared" si="12"/>
        <v/>
      </c>
      <c r="I121" s="339"/>
      <c r="J121" s="270"/>
      <c r="K121" s="340"/>
      <c r="L121" s="344" t="str">
        <f t="shared" si="13"/>
        <v/>
      </c>
      <c r="M121" s="259"/>
      <c r="N121" s="345"/>
      <c r="O121" s="344" t="str">
        <f t="shared" si="14"/>
        <v/>
      </c>
      <c r="P121" s="159"/>
      <c r="Q121" s="259"/>
      <c r="R121" s="260"/>
      <c r="S121" s="260"/>
      <c r="T121" s="268"/>
      <c r="U121" s="347" t="str">
        <f t="shared" si="15"/>
        <v/>
      </c>
      <c r="V121" s="158" t="str">
        <f t="shared" si="16"/>
        <v/>
      </c>
      <c r="W121" s="158" t="str">
        <f t="shared" si="17"/>
        <v/>
      </c>
      <c r="X121" s="152"/>
      <c r="Y121" s="200"/>
      <c r="Z121" s="167"/>
      <c r="AA121" s="151"/>
      <c r="AB121" s="151"/>
      <c r="AC121" s="151"/>
      <c r="AD121" s="151"/>
      <c r="AE121" s="151"/>
      <c r="AF121" s="151"/>
      <c r="AG121" s="151"/>
      <c r="AH121" s="151"/>
      <c r="AJ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</row>
    <row r="122" spans="1:224" ht="20.100000000000001" customHeight="1" x14ac:dyDescent="0.25">
      <c r="A122" s="163">
        <v>118</v>
      </c>
      <c r="B122" s="162"/>
      <c r="C122" s="161"/>
      <c r="D122" s="160"/>
      <c r="E122" s="259"/>
      <c r="F122" s="260"/>
      <c r="G122" s="268"/>
      <c r="H122" s="337" t="str">
        <f t="shared" si="12"/>
        <v/>
      </c>
      <c r="I122" s="339"/>
      <c r="J122" s="270"/>
      <c r="K122" s="340"/>
      <c r="L122" s="344" t="str">
        <f t="shared" si="13"/>
        <v/>
      </c>
      <c r="M122" s="259"/>
      <c r="N122" s="345"/>
      <c r="O122" s="344" t="str">
        <f t="shared" si="14"/>
        <v/>
      </c>
      <c r="P122" s="159"/>
      <c r="Q122" s="259"/>
      <c r="R122" s="260"/>
      <c r="S122" s="260"/>
      <c r="T122" s="268"/>
      <c r="U122" s="347" t="str">
        <f t="shared" si="15"/>
        <v/>
      </c>
      <c r="V122" s="158" t="str">
        <f t="shared" si="16"/>
        <v/>
      </c>
      <c r="W122" s="158" t="str">
        <f t="shared" si="17"/>
        <v/>
      </c>
      <c r="X122" s="152"/>
      <c r="Y122" s="200"/>
      <c r="Z122" s="167"/>
      <c r="AA122" s="151"/>
      <c r="AB122" s="151"/>
      <c r="AC122" s="151"/>
      <c r="AD122" s="151"/>
      <c r="AE122" s="151"/>
      <c r="AF122" s="151"/>
      <c r="AG122" s="151"/>
      <c r="AH122" s="151"/>
      <c r="AJ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</row>
    <row r="123" spans="1:224" ht="20.100000000000001" customHeight="1" x14ac:dyDescent="0.25">
      <c r="A123" s="163">
        <v>119</v>
      </c>
      <c r="B123" s="162"/>
      <c r="C123" s="161"/>
      <c r="D123" s="160"/>
      <c r="E123" s="259"/>
      <c r="F123" s="260"/>
      <c r="G123" s="268"/>
      <c r="H123" s="337" t="str">
        <f t="shared" si="12"/>
        <v/>
      </c>
      <c r="I123" s="339"/>
      <c r="J123" s="270"/>
      <c r="K123" s="340"/>
      <c r="L123" s="344" t="str">
        <f t="shared" si="13"/>
        <v/>
      </c>
      <c r="M123" s="259"/>
      <c r="N123" s="345"/>
      <c r="O123" s="344" t="str">
        <f t="shared" si="14"/>
        <v/>
      </c>
      <c r="P123" s="159"/>
      <c r="Q123" s="259"/>
      <c r="R123" s="260"/>
      <c r="S123" s="260"/>
      <c r="T123" s="268"/>
      <c r="U123" s="347" t="str">
        <f t="shared" si="15"/>
        <v/>
      </c>
      <c r="V123" s="158" t="str">
        <f t="shared" si="16"/>
        <v/>
      </c>
      <c r="W123" s="158" t="str">
        <f t="shared" si="17"/>
        <v/>
      </c>
      <c r="X123" s="152"/>
      <c r="Y123" s="200"/>
      <c r="Z123" s="167"/>
      <c r="AA123" s="151"/>
      <c r="AB123" s="151"/>
      <c r="AC123" s="151"/>
      <c r="AD123" s="151"/>
      <c r="AE123" s="151"/>
      <c r="AF123" s="151"/>
      <c r="AG123" s="151"/>
      <c r="AH123" s="151"/>
      <c r="AJ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</row>
    <row r="124" spans="1:224" ht="20.100000000000001" customHeight="1" x14ac:dyDescent="0.25">
      <c r="A124" s="163">
        <v>120</v>
      </c>
      <c r="B124" s="162"/>
      <c r="C124" s="161"/>
      <c r="D124" s="160"/>
      <c r="E124" s="259"/>
      <c r="F124" s="260"/>
      <c r="G124" s="268"/>
      <c r="H124" s="337" t="str">
        <f t="shared" si="12"/>
        <v/>
      </c>
      <c r="I124" s="339"/>
      <c r="J124" s="270"/>
      <c r="K124" s="340"/>
      <c r="L124" s="344" t="str">
        <f t="shared" si="13"/>
        <v/>
      </c>
      <c r="M124" s="259"/>
      <c r="N124" s="345"/>
      <c r="O124" s="344" t="str">
        <f t="shared" si="14"/>
        <v/>
      </c>
      <c r="P124" s="159"/>
      <c r="Q124" s="259"/>
      <c r="R124" s="260"/>
      <c r="S124" s="260"/>
      <c r="T124" s="268"/>
      <c r="U124" s="347" t="str">
        <f t="shared" si="15"/>
        <v/>
      </c>
      <c r="V124" s="158" t="str">
        <f t="shared" si="16"/>
        <v/>
      </c>
      <c r="W124" s="158" t="str">
        <f t="shared" si="17"/>
        <v/>
      </c>
      <c r="X124" s="152"/>
      <c r="Y124" s="200"/>
      <c r="Z124" s="167"/>
      <c r="AA124" s="151"/>
      <c r="AB124" s="151"/>
      <c r="AC124" s="151"/>
      <c r="AD124" s="151"/>
      <c r="AE124" s="151"/>
      <c r="AF124" s="151"/>
      <c r="AG124" s="151"/>
      <c r="AH124" s="151"/>
      <c r="AJ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</row>
    <row r="125" spans="1:224" ht="20.100000000000001" customHeight="1" x14ac:dyDescent="0.25">
      <c r="A125" s="163">
        <v>121</v>
      </c>
      <c r="B125" s="162"/>
      <c r="C125" s="161"/>
      <c r="D125" s="160"/>
      <c r="E125" s="259"/>
      <c r="F125" s="260"/>
      <c r="G125" s="268"/>
      <c r="H125" s="337" t="str">
        <f t="shared" si="12"/>
        <v/>
      </c>
      <c r="I125" s="339"/>
      <c r="J125" s="270"/>
      <c r="K125" s="340"/>
      <c r="L125" s="344" t="str">
        <f t="shared" si="13"/>
        <v/>
      </c>
      <c r="M125" s="259"/>
      <c r="N125" s="345"/>
      <c r="O125" s="344" t="str">
        <f t="shared" si="14"/>
        <v/>
      </c>
      <c r="P125" s="159"/>
      <c r="Q125" s="259"/>
      <c r="R125" s="260"/>
      <c r="S125" s="260"/>
      <c r="T125" s="268"/>
      <c r="U125" s="347" t="str">
        <f t="shared" si="15"/>
        <v/>
      </c>
      <c r="V125" s="158" t="str">
        <f t="shared" si="16"/>
        <v/>
      </c>
      <c r="W125" s="158" t="str">
        <f t="shared" si="17"/>
        <v/>
      </c>
      <c r="X125" s="152"/>
      <c r="Y125" s="200"/>
      <c r="Z125" s="167"/>
      <c r="AA125" s="151"/>
      <c r="AB125" s="151"/>
      <c r="AC125" s="151"/>
      <c r="AD125" s="151"/>
      <c r="AE125" s="151"/>
      <c r="AF125" s="151"/>
      <c r="AG125" s="151"/>
      <c r="AH125" s="151"/>
      <c r="AJ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1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</row>
    <row r="126" spans="1:224" ht="20.100000000000001" customHeight="1" x14ac:dyDescent="0.25">
      <c r="A126" s="163">
        <v>122</v>
      </c>
      <c r="B126" s="162"/>
      <c r="C126" s="161"/>
      <c r="D126" s="160"/>
      <c r="E126" s="259"/>
      <c r="F126" s="260"/>
      <c r="G126" s="268"/>
      <c r="H126" s="337" t="str">
        <f t="shared" si="12"/>
        <v/>
      </c>
      <c r="I126" s="339"/>
      <c r="J126" s="270"/>
      <c r="K126" s="340"/>
      <c r="L126" s="344" t="str">
        <f t="shared" si="13"/>
        <v/>
      </c>
      <c r="M126" s="259"/>
      <c r="N126" s="345"/>
      <c r="O126" s="344" t="str">
        <f t="shared" si="14"/>
        <v/>
      </c>
      <c r="P126" s="159"/>
      <c r="Q126" s="259"/>
      <c r="R126" s="260"/>
      <c r="S126" s="260"/>
      <c r="T126" s="268"/>
      <c r="U126" s="347" t="str">
        <f t="shared" si="15"/>
        <v/>
      </c>
      <c r="V126" s="158" t="str">
        <f t="shared" si="16"/>
        <v/>
      </c>
      <c r="W126" s="158" t="str">
        <f t="shared" si="17"/>
        <v/>
      </c>
      <c r="X126" s="152"/>
      <c r="Y126" s="200"/>
      <c r="Z126" s="167"/>
      <c r="AA126" s="151"/>
      <c r="AB126" s="151"/>
      <c r="AC126" s="151"/>
      <c r="AD126" s="151"/>
      <c r="AE126" s="151"/>
      <c r="AF126" s="151"/>
      <c r="AG126" s="151"/>
      <c r="AH126" s="151"/>
      <c r="AJ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</row>
    <row r="127" spans="1:224" ht="20.100000000000001" customHeight="1" x14ac:dyDescent="0.25">
      <c r="A127" s="163">
        <v>123</v>
      </c>
      <c r="B127" s="162"/>
      <c r="C127" s="161"/>
      <c r="D127" s="160"/>
      <c r="E127" s="259"/>
      <c r="F127" s="260"/>
      <c r="G127" s="268"/>
      <c r="H127" s="337" t="str">
        <f t="shared" si="12"/>
        <v/>
      </c>
      <c r="I127" s="339"/>
      <c r="J127" s="270"/>
      <c r="K127" s="340"/>
      <c r="L127" s="344" t="str">
        <f t="shared" si="13"/>
        <v/>
      </c>
      <c r="M127" s="259"/>
      <c r="N127" s="345"/>
      <c r="O127" s="344" t="str">
        <f t="shared" si="14"/>
        <v/>
      </c>
      <c r="P127" s="159"/>
      <c r="Q127" s="259"/>
      <c r="R127" s="260"/>
      <c r="S127" s="260"/>
      <c r="T127" s="268"/>
      <c r="U127" s="347" t="str">
        <f t="shared" si="15"/>
        <v/>
      </c>
      <c r="V127" s="158" t="str">
        <f t="shared" si="16"/>
        <v/>
      </c>
      <c r="W127" s="158" t="str">
        <f t="shared" si="17"/>
        <v/>
      </c>
      <c r="X127" s="152"/>
      <c r="Y127" s="200"/>
      <c r="Z127" s="167"/>
      <c r="AA127" s="151"/>
      <c r="AB127" s="151"/>
      <c r="AC127" s="151"/>
      <c r="AD127" s="151"/>
      <c r="AE127" s="151"/>
      <c r="AF127" s="151"/>
      <c r="AG127" s="151"/>
      <c r="AH127" s="151"/>
      <c r="AJ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</row>
    <row r="128" spans="1:224" ht="20.100000000000001" customHeight="1" x14ac:dyDescent="0.25">
      <c r="A128" s="163">
        <v>124</v>
      </c>
      <c r="B128" s="162"/>
      <c r="C128" s="161"/>
      <c r="D128" s="160"/>
      <c r="E128" s="259"/>
      <c r="F128" s="260"/>
      <c r="G128" s="268"/>
      <c r="H128" s="337" t="str">
        <f t="shared" si="12"/>
        <v/>
      </c>
      <c r="I128" s="339"/>
      <c r="J128" s="270"/>
      <c r="K128" s="340"/>
      <c r="L128" s="344" t="str">
        <f t="shared" si="13"/>
        <v/>
      </c>
      <c r="M128" s="259"/>
      <c r="N128" s="345"/>
      <c r="O128" s="344" t="str">
        <f t="shared" si="14"/>
        <v/>
      </c>
      <c r="P128" s="159"/>
      <c r="Q128" s="259"/>
      <c r="R128" s="260"/>
      <c r="S128" s="260"/>
      <c r="T128" s="268"/>
      <c r="U128" s="347" t="str">
        <f t="shared" si="15"/>
        <v/>
      </c>
      <c r="V128" s="158" t="str">
        <f t="shared" si="16"/>
        <v/>
      </c>
      <c r="W128" s="158" t="str">
        <f t="shared" si="17"/>
        <v/>
      </c>
      <c r="X128" s="152"/>
      <c r="Y128" s="200"/>
      <c r="Z128" s="167"/>
      <c r="AA128" s="151"/>
      <c r="AB128" s="151"/>
      <c r="AC128" s="151"/>
      <c r="AD128" s="151"/>
      <c r="AE128" s="151"/>
      <c r="AF128" s="151"/>
      <c r="AG128" s="151"/>
      <c r="AH128" s="151"/>
      <c r="AJ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1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</row>
    <row r="129" spans="1:224" ht="20.100000000000001" customHeight="1" x14ac:dyDescent="0.25">
      <c r="A129" s="163">
        <v>125</v>
      </c>
      <c r="B129" s="162"/>
      <c r="C129" s="161"/>
      <c r="D129" s="160"/>
      <c r="E129" s="259"/>
      <c r="F129" s="260"/>
      <c r="G129" s="268"/>
      <c r="H129" s="337" t="str">
        <f t="shared" si="12"/>
        <v/>
      </c>
      <c r="I129" s="339"/>
      <c r="J129" s="270"/>
      <c r="K129" s="340"/>
      <c r="L129" s="344" t="str">
        <f t="shared" si="13"/>
        <v/>
      </c>
      <c r="M129" s="259"/>
      <c r="N129" s="345"/>
      <c r="O129" s="344" t="str">
        <f t="shared" si="14"/>
        <v/>
      </c>
      <c r="P129" s="159"/>
      <c r="Q129" s="259"/>
      <c r="R129" s="260"/>
      <c r="S129" s="260"/>
      <c r="T129" s="268"/>
      <c r="U129" s="347" t="str">
        <f t="shared" si="15"/>
        <v/>
      </c>
      <c r="V129" s="158" t="str">
        <f t="shared" si="16"/>
        <v/>
      </c>
      <c r="W129" s="158" t="str">
        <f t="shared" si="17"/>
        <v/>
      </c>
      <c r="X129" s="152"/>
      <c r="Y129" s="200"/>
      <c r="Z129" s="167"/>
      <c r="AA129" s="151"/>
      <c r="AB129" s="151"/>
      <c r="AC129" s="151"/>
      <c r="AD129" s="151"/>
      <c r="AE129" s="151"/>
      <c r="AF129" s="151"/>
      <c r="AG129" s="151"/>
      <c r="AH129" s="151"/>
      <c r="AJ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</row>
    <row r="130" spans="1:224" ht="20.100000000000001" customHeight="1" x14ac:dyDescent="0.25">
      <c r="A130" s="163">
        <v>126</v>
      </c>
      <c r="B130" s="162"/>
      <c r="C130" s="161"/>
      <c r="D130" s="160"/>
      <c r="E130" s="259"/>
      <c r="F130" s="260"/>
      <c r="G130" s="268"/>
      <c r="H130" s="337" t="str">
        <f t="shared" si="12"/>
        <v/>
      </c>
      <c r="I130" s="339"/>
      <c r="J130" s="270"/>
      <c r="K130" s="340"/>
      <c r="L130" s="344" t="str">
        <f t="shared" si="13"/>
        <v/>
      </c>
      <c r="M130" s="259"/>
      <c r="N130" s="345"/>
      <c r="O130" s="344" t="str">
        <f t="shared" si="14"/>
        <v/>
      </c>
      <c r="P130" s="159"/>
      <c r="Q130" s="259"/>
      <c r="R130" s="260"/>
      <c r="S130" s="260"/>
      <c r="T130" s="268"/>
      <c r="U130" s="347" t="str">
        <f t="shared" si="15"/>
        <v/>
      </c>
      <c r="V130" s="158" t="str">
        <f t="shared" si="16"/>
        <v/>
      </c>
      <c r="W130" s="158" t="str">
        <f t="shared" si="17"/>
        <v/>
      </c>
      <c r="X130" s="152"/>
      <c r="Y130" s="200"/>
      <c r="Z130" s="167"/>
      <c r="AA130" s="151"/>
      <c r="AB130" s="151"/>
      <c r="AC130" s="151"/>
      <c r="AD130" s="151"/>
      <c r="AE130" s="151"/>
      <c r="AF130" s="151"/>
      <c r="AG130" s="151"/>
      <c r="AH130" s="151"/>
      <c r="AJ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</row>
    <row r="131" spans="1:224" ht="20.100000000000001" customHeight="1" x14ac:dyDescent="0.25">
      <c r="A131" s="163">
        <v>127</v>
      </c>
      <c r="B131" s="162"/>
      <c r="C131" s="161"/>
      <c r="D131" s="160"/>
      <c r="E131" s="259"/>
      <c r="F131" s="260"/>
      <c r="G131" s="268"/>
      <c r="H131" s="337" t="str">
        <f t="shared" si="12"/>
        <v/>
      </c>
      <c r="I131" s="339"/>
      <c r="J131" s="270"/>
      <c r="K131" s="340"/>
      <c r="L131" s="344" t="str">
        <f t="shared" si="13"/>
        <v/>
      </c>
      <c r="M131" s="259"/>
      <c r="N131" s="345"/>
      <c r="O131" s="344" t="str">
        <f t="shared" si="14"/>
        <v/>
      </c>
      <c r="P131" s="159"/>
      <c r="Q131" s="259"/>
      <c r="R131" s="260"/>
      <c r="S131" s="260"/>
      <c r="T131" s="268"/>
      <c r="U131" s="347" t="str">
        <f t="shared" si="15"/>
        <v/>
      </c>
      <c r="V131" s="158" t="str">
        <f t="shared" si="16"/>
        <v/>
      </c>
      <c r="W131" s="158" t="str">
        <f t="shared" si="17"/>
        <v/>
      </c>
      <c r="X131" s="152"/>
      <c r="Y131" s="200"/>
      <c r="Z131" s="167"/>
      <c r="AA131" s="151"/>
      <c r="AB131" s="151"/>
      <c r="AC131" s="151"/>
      <c r="AD131" s="151"/>
      <c r="AE131" s="151"/>
      <c r="AF131" s="151"/>
      <c r="AG131" s="151"/>
      <c r="AH131" s="151"/>
      <c r="AJ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</row>
    <row r="132" spans="1:224" ht="20.100000000000001" customHeight="1" x14ac:dyDescent="0.25">
      <c r="A132" s="163">
        <v>128</v>
      </c>
      <c r="B132" s="162"/>
      <c r="C132" s="161"/>
      <c r="D132" s="160"/>
      <c r="E132" s="259"/>
      <c r="F132" s="260"/>
      <c r="G132" s="268"/>
      <c r="H132" s="337" t="str">
        <f t="shared" si="12"/>
        <v/>
      </c>
      <c r="I132" s="339"/>
      <c r="J132" s="270"/>
      <c r="K132" s="340"/>
      <c r="L132" s="344" t="str">
        <f t="shared" si="13"/>
        <v/>
      </c>
      <c r="M132" s="259"/>
      <c r="N132" s="345"/>
      <c r="O132" s="344" t="str">
        <f t="shared" si="14"/>
        <v/>
      </c>
      <c r="P132" s="159"/>
      <c r="Q132" s="259"/>
      <c r="R132" s="260"/>
      <c r="S132" s="260"/>
      <c r="T132" s="268"/>
      <c r="U132" s="347" t="str">
        <f t="shared" si="15"/>
        <v/>
      </c>
      <c r="V132" s="158" t="str">
        <f t="shared" si="16"/>
        <v/>
      </c>
      <c r="W132" s="158" t="str">
        <f t="shared" si="17"/>
        <v/>
      </c>
      <c r="X132" s="152"/>
      <c r="Y132" s="200"/>
      <c r="Z132" s="167"/>
      <c r="AA132" s="151"/>
      <c r="AB132" s="151"/>
      <c r="AC132" s="151"/>
      <c r="AD132" s="151"/>
      <c r="AE132" s="151"/>
      <c r="AF132" s="151"/>
      <c r="AG132" s="151"/>
      <c r="AH132" s="151"/>
      <c r="AJ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</row>
    <row r="133" spans="1:224" ht="20.100000000000001" customHeight="1" x14ac:dyDescent="0.25">
      <c r="A133" s="163">
        <v>129</v>
      </c>
      <c r="B133" s="162"/>
      <c r="C133" s="161"/>
      <c r="D133" s="160"/>
      <c r="E133" s="259"/>
      <c r="F133" s="260"/>
      <c r="G133" s="268"/>
      <c r="H133" s="337" t="str">
        <f t="shared" si="12"/>
        <v/>
      </c>
      <c r="I133" s="339"/>
      <c r="J133" s="270"/>
      <c r="K133" s="340"/>
      <c r="L133" s="344" t="str">
        <f t="shared" si="13"/>
        <v/>
      </c>
      <c r="M133" s="259"/>
      <c r="N133" s="345"/>
      <c r="O133" s="344" t="str">
        <f t="shared" si="14"/>
        <v/>
      </c>
      <c r="P133" s="159"/>
      <c r="Q133" s="259"/>
      <c r="R133" s="260"/>
      <c r="S133" s="260"/>
      <c r="T133" s="268"/>
      <c r="U133" s="347" t="str">
        <f t="shared" si="15"/>
        <v/>
      </c>
      <c r="V133" s="158" t="str">
        <f t="shared" si="16"/>
        <v/>
      </c>
      <c r="W133" s="158" t="str">
        <f t="shared" si="17"/>
        <v/>
      </c>
      <c r="X133" s="152"/>
      <c r="Y133" s="200"/>
      <c r="Z133" s="167"/>
      <c r="AA133" s="151"/>
      <c r="AB133" s="151"/>
      <c r="AC133" s="151"/>
      <c r="AD133" s="151"/>
      <c r="AE133" s="151"/>
      <c r="AF133" s="151"/>
      <c r="AG133" s="151"/>
      <c r="AH133" s="151"/>
      <c r="AJ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</row>
    <row r="134" spans="1:224" ht="20.100000000000001" customHeight="1" x14ac:dyDescent="0.25">
      <c r="A134" s="163">
        <v>130</v>
      </c>
      <c r="B134" s="162"/>
      <c r="C134" s="161"/>
      <c r="D134" s="160"/>
      <c r="E134" s="259"/>
      <c r="F134" s="260"/>
      <c r="G134" s="268"/>
      <c r="H134" s="337" t="str">
        <f t="shared" si="12"/>
        <v/>
      </c>
      <c r="I134" s="339"/>
      <c r="J134" s="270"/>
      <c r="K134" s="340"/>
      <c r="L134" s="344" t="str">
        <f t="shared" si="13"/>
        <v/>
      </c>
      <c r="M134" s="259"/>
      <c r="N134" s="345"/>
      <c r="O134" s="344" t="str">
        <f t="shared" si="14"/>
        <v/>
      </c>
      <c r="P134" s="159"/>
      <c r="Q134" s="259"/>
      <c r="R134" s="260"/>
      <c r="S134" s="260"/>
      <c r="T134" s="268"/>
      <c r="U134" s="347" t="str">
        <f t="shared" si="15"/>
        <v/>
      </c>
      <c r="V134" s="158" t="str">
        <f t="shared" si="16"/>
        <v/>
      </c>
      <c r="W134" s="158" t="str">
        <f t="shared" si="17"/>
        <v/>
      </c>
      <c r="X134" s="152"/>
      <c r="Y134" s="200"/>
      <c r="Z134" s="167"/>
      <c r="AA134" s="151"/>
      <c r="AB134" s="151"/>
      <c r="AC134" s="151"/>
      <c r="AD134" s="151"/>
      <c r="AE134" s="151"/>
      <c r="AF134" s="151"/>
      <c r="AG134" s="151"/>
      <c r="AH134" s="151"/>
      <c r="AJ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</row>
    <row r="135" spans="1:224" ht="20.100000000000001" customHeight="1" x14ac:dyDescent="0.25">
      <c r="A135" s="163">
        <v>131</v>
      </c>
      <c r="B135" s="162"/>
      <c r="C135" s="161"/>
      <c r="D135" s="160"/>
      <c r="E135" s="259"/>
      <c r="F135" s="260"/>
      <c r="G135" s="268"/>
      <c r="H135" s="337" t="str">
        <f t="shared" si="12"/>
        <v/>
      </c>
      <c r="I135" s="339"/>
      <c r="J135" s="270"/>
      <c r="K135" s="340"/>
      <c r="L135" s="344" t="str">
        <f t="shared" si="13"/>
        <v/>
      </c>
      <c r="M135" s="259"/>
      <c r="N135" s="345"/>
      <c r="O135" s="344" t="str">
        <f t="shared" si="14"/>
        <v/>
      </c>
      <c r="P135" s="159"/>
      <c r="Q135" s="259"/>
      <c r="R135" s="260"/>
      <c r="S135" s="260"/>
      <c r="T135" s="268"/>
      <c r="U135" s="347" t="str">
        <f t="shared" si="15"/>
        <v/>
      </c>
      <c r="V135" s="158" t="str">
        <f t="shared" si="16"/>
        <v/>
      </c>
      <c r="W135" s="158" t="str">
        <f t="shared" si="17"/>
        <v/>
      </c>
      <c r="X135" s="152"/>
      <c r="Y135" s="200"/>
      <c r="Z135" s="167"/>
      <c r="AA135" s="151"/>
      <c r="AB135" s="151"/>
      <c r="AC135" s="151"/>
      <c r="AD135" s="151"/>
      <c r="AE135" s="151"/>
      <c r="AF135" s="151"/>
      <c r="AG135" s="151"/>
      <c r="AH135" s="151"/>
      <c r="AJ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</row>
    <row r="136" spans="1:224" ht="20.100000000000001" customHeight="1" x14ac:dyDescent="0.25">
      <c r="A136" s="163">
        <v>132</v>
      </c>
      <c r="B136" s="162"/>
      <c r="C136" s="161"/>
      <c r="D136" s="160"/>
      <c r="E136" s="259"/>
      <c r="F136" s="260"/>
      <c r="G136" s="268"/>
      <c r="H136" s="337" t="str">
        <f t="shared" si="12"/>
        <v/>
      </c>
      <c r="I136" s="339"/>
      <c r="J136" s="270"/>
      <c r="K136" s="340"/>
      <c r="L136" s="344" t="str">
        <f t="shared" si="13"/>
        <v/>
      </c>
      <c r="M136" s="259"/>
      <c r="N136" s="345"/>
      <c r="O136" s="344" t="str">
        <f t="shared" si="14"/>
        <v/>
      </c>
      <c r="P136" s="159"/>
      <c r="Q136" s="259"/>
      <c r="R136" s="260"/>
      <c r="S136" s="260"/>
      <c r="T136" s="268"/>
      <c r="U136" s="347" t="str">
        <f t="shared" si="15"/>
        <v/>
      </c>
      <c r="V136" s="158" t="str">
        <f t="shared" si="16"/>
        <v/>
      </c>
      <c r="W136" s="158" t="str">
        <f t="shared" si="17"/>
        <v/>
      </c>
      <c r="X136" s="152"/>
      <c r="Y136" s="200"/>
      <c r="Z136" s="167"/>
      <c r="AA136" s="151"/>
      <c r="AB136" s="151"/>
      <c r="AC136" s="151"/>
      <c r="AD136" s="151"/>
      <c r="AE136" s="151"/>
      <c r="AF136" s="151"/>
      <c r="AG136" s="151"/>
      <c r="AH136" s="151"/>
      <c r="AJ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</row>
    <row r="137" spans="1:224" ht="20.100000000000001" customHeight="1" x14ac:dyDescent="0.25">
      <c r="A137" s="163">
        <v>133</v>
      </c>
      <c r="B137" s="162"/>
      <c r="C137" s="161"/>
      <c r="D137" s="160"/>
      <c r="E137" s="259"/>
      <c r="F137" s="260"/>
      <c r="G137" s="268"/>
      <c r="H137" s="337" t="str">
        <f t="shared" si="12"/>
        <v/>
      </c>
      <c r="I137" s="339"/>
      <c r="J137" s="270"/>
      <c r="K137" s="340"/>
      <c r="L137" s="344" t="str">
        <f t="shared" si="13"/>
        <v/>
      </c>
      <c r="M137" s="259"/>
      <c r="N137" s="345"/>
      <c r="O137" s="344" t="str">
        <f t="shared" si="14"/>
        <v/>
      </c>
      <c r="P137" s="159"/>
      <c r="Q137" s="259"/>
      <c r="R137" s="260"/>
      <c r="S137" s="260"/>
      <c r="T137" s="268"/>
      <c r="U137" s="347" t="str">
        <f t="shared" si="15"/>
        <v/>
      </c>
      <c r="V137" s="158" t="str">
        <f t="shared" si="16"/>
        <v/>
      </c>
      <c r="W137" s="158" t="str">
        <f t="shared" si="17"/>
        <v/>
      </c>
      <c r="X137" s="152"/>
      <c r="Y137" s="200"/>
      <c r="Z137" s="167"/>
      <c r="AA137" s="151"/>
      <c r="AB137" s="151"/>
      <c r="AC137" s="151"/>
      <c r="AD137" s="151"/>
      <c r="AE137" s="151"/>
      <c r="AF137" s="151"/>
      <c r="AG137" s="151"/>
      <c r="AH137" s="151"/>
      <c r="AJ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</row>
    <row r="138" spans="1:224" ht="20.100000000000001" customHeight="1" x14ac:dyDescent="0.25">
      <c r="A138" s="163">
        <v>134</v>
      </c>
      <c r="B138" s="162"/>
      <c r="C138" s="161"/>
      <c r="D138" s="160"/>
      <c r="E138" s="259"/>
      <c r="F138" s="260"/>
      <c r="G138" s="268"/>
      <c r="H138" s="337" t="str">
        <f t="shared" si="12"/>
        <v/>
      </c>
      <c r="I138" s="339"/>
      <c r="J138" s="270"/>
      <c r="K138" s="340"/>
      <c r="L138" s="344" t="str">
        <f t="shared" si="13"/>
        <v/>
      </c>
      <c r="M138" s="259"/>
      <c r="N138" s="345"/>
      <c r="O138" s="344" t="str">
        <f t="shared" si="14"/>
        <v/>
      </c>
      <c r="P138" s="159"/>
      <c r="Q138" s="259"/>
      <c r="R138" s="260"/>
      <c r="S138" s="260"/>
      <c r="T138" s="268"/>
      <c r="U138" s="347" t="str">
        <f t="shared" si="15"/>
        <v/>
      </c>
      <c r="V138" s="158" t="str">
        <f t="shared" si="16"/>
        <v/>
      </c>
      <c r="W138" s="158" t="str">
        <f t="shared" si="17"/>
        <v/>
      </c>
      <c r="X138" s="152"/>
      <c r="Y138" s="200"/>
      <c r="Z138" s="167"/>
      <c r="AA138" s="151"/>
      <c r="AB138" s="151"/>
      <c r="AC138" s="151"/>
      <c r="AD138" s="151"/>
      <c r="AE138" s="151"/>
      <c r="AF138" s="151"/>
      <c r="AG138" s="151"/>
      <c r="AH138" s="151"/>
      <c r="AJ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</row>
    <row r="139" spans="1:224" ht="20.100000000000001" customHeight="1" x14ac:dyDescent="0.25">
      <c r="A139" s="163">
        <v>135</v>
      </c>
      <c r="B139" s="162"/>
      <c r="C139" s="161"/>
      <c r="D139" s="160"/>
      <c r="E139" s="259"/>
      <c r="F139" s="260"/>
      <c r="G139" s="268"/>
      <c r="H139" s="337" t="str">
        <f t="shared" si="12"/>
        <v/>
      </c>
      <c r="I139" s="339"/>
      <c r="J139" s="270"/>
      <c r="K139" s="340"/>
      <c r="L139" s="344" t="str">
        <f t="shared" si="13"/>
        <v/>
      </c>
      <c r="M139" s="259"/>
      <c r="N139" s="345"/>
      <c r="O139" s="344" t="str">
        <f t="shared" si="14"/>
        <v/>
      </c>
      <c r="P139" s="159"/>
      <c r="Q139" s="259"/>
      <c r="R139" s="260"/>
      <c r="S139" s="260"/>
      <c r="T139" s="268"/>
      <c r="U139" s="347" t="str">
        <f t="shared" si="15"/>
        <v/>
      </c>
      <c r="V139" s="158" t="str">
        <f t="shared" si="16"/>
        <v/>
      </c>
      <c r="W139" s="158" t="str">
        <f t="shared" si="17"/>
        <v/>
      </c>
      <c r="X139" s="152"/>
      <c r="Y139" s="200"/>
      <c r="Z139" s="167"/>
      <c r="AA139" s="151"/>
      <c r="AB139" s="151"/>
      <c r="AC139" s="151"/>
      <c r="AD139" s="151"/>
      <c r="AE139" s="151"/>
      <c r="AF139" s="151"/>
      <c r="AG139" s="151"/>
      <c r="AH139" s="151"/>
      <c r="AJ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</row>
    <row r="140" spans="1:224" ht="20.100000000000001" customHeight="1" x14ac:dyDescent="0.25">
      <c r="A140" s="163">
        <v>136</v>
      </c>
      <c r="B140" s="162"/>
      <c r="C140" s="161"/>
      <c r="D140" s="160"/>
      <c r="E140" s="259"/>
      <c r="F140" s="260"/>
      <c r="G140" s="268"/>
      <c r="H140" s="337" t="str">
        <f t="shared" si="12"/>
        <v/>
      </c>
      <c r="I140" s="339"/>
      <c r="J140" s="270"/>
      <c r="K140" s="340"/>
      <c r="L140" s="344" t="str">
        <f t="shared" si="13"/>
        <v/>
      </c>
      <c r="M140" s="259"/>
      <c r="N140" s="345"/>
      <c r="O140" s="344" t="str">
        <f t="shared" si="14"/>
        <v/>
      </c>
      <c r="P140" s="159"/>
      <c r="Q140" s="259"/>
      <c r="R140" s="260"/>
      <c r="S140" s="260"/>
      <c r="T140" s="268"/>
      <c r="U140" s="347" t="str">
        <f t="shared" si="15"/>
        <v/>
      </c>
      <c r="V140" s="158" t="str">
        <f t="shared" si="16"/>
        <v/>
      </c>
      <c r="W140" s="158" t="str">
        <f t="shared" si="17"/>
        <v/>
      </c>
      <c r="X140" s="152"/>
      <c r="Y140" s="200"/>
      <c r="Z140" s="167"/>
      <c r="AA140" s="151"/>
      <c r="AB140" s="151"/>
      <c r="AC140" s="151"/>
      <c r="AD140" s="151"/>
      <c r="AE140" s="151"/>
      <c r="AF140" s="151"/>
      <c r="AG140" s="151"/>
      <c r="AH140" s="151"/>
      <c r="AJ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</row>
    <row r="141" spans="1:224" ht="20.100000000000001" customHeight="1" x14ac:dyDescent="0.25">
      <c r="A141" s="163">
        <v>137</v>
      </c>
      <c r="B141" s="162"/>
      <c r="C141" s="161"/>
      <c r="D141" s="160"/>
      <c r="E141" s="259"/>
      <c r="F141" s="260"/>
      <c r="G141" s="268"/>
      <c r="H141" s="337" t="str">
        <f t="shared" ref="H141:H204" si="18">IF(E141+F141+G141&gt;0,E141+F141+G141,"")</f>
        <v/>
      </c>
      <c r="I141" s="339"/>
      <c r="J141" s="270"/>
      <c r="K141" s="340"/>
      <c r="L141" s="344" t="str">
        <f t="shared" ref="L141:L204" si="19">IF(I141+J141+K141&gt;0,I141+J141+K141,"")</f>
        <v/>
      </c>
      <c r="M141" s="259"/>
      <c r="N141" s="345"/>
      <c r="O141" s="344" t="str">
        <f t="shared" ref="O141:O204" si="20">IF(M141+N141&gt;0,M141+N141,"")</f>
        <v/>
      </c>
      <c r="P141" s="159"/>
      <c r="Q141" s="259"/>
      <c r="R141" s="260"/>
      <c r="S141" s="260"/>
      <c r="T141" s="268"/>
      <c r="U141" s="347" t="str">
        <f t="shared" ref="U141:U204" si="21">IF(Q141+R141+S141+T141&gt;0,Q141+R141+S141+T141,"")</f>
        <v/>
      </c>
      <c r="V141" s="158" t="str">
        <f t="shared" ref="V141:V204" si="22">IF(SUM(E141:G141)+SUM(I141:K141)+SUM(M141:N141)+SUM(Q141:T141)&gt;0,E141+F141+G141+I141+J141+K141+M141+N141+Q141+R141+S141+T141,"")</f>
        <v/>
      </c>
      <c r="W141" s="158" t="str">
        <f t="shared" ref="W141:W204" si="23">IF(V141&lt;&gt;"",VLOOKUP(V141,$Y$6:$Z$11,2),"")</f>
        <v/>
      </c>
      <c r="X141" s="152"/>
      <c r="Y141" s="200"/>
      <c r="Z141" s="167"/>
      <c r="AA141" s="151"/>
      <c r="AB141" s="151"/>
      <c r="AC141" s="151"/>
      <c r="AD141" s="151"/>
      <c r="AE141" s="151"/>
      <c r="AF141" s="151"/>
      <c r="AG141" s="151"/>
      <c r="AH141" s="151"/>
      <c r="AJ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</row>
    <row r="142" spans="1:224" ht="20.100000000000001" customHeight="1" x14ac:dyDescent="0.25">
      <c r="A142" s="163">
        <v>138</v>
      </c>
      <c r="B142" s="162"/>
      <c r="C142" s="161"/>
      <c r="D142" s="160"/>
      <c r="E142" s="259"/>
      <c r="F142" s="260"/>
      <c r="G142" s="268"/>
      <c r="H142" s="337" t="str">
        <f t="shared" si="18"/>
        <v/>
      </c>
      <c r="I142" s="339"/>
      <c r="J142" s="270"/>
      <c r="K142" s="340"/>
      <c r="L142" s="344" t="str">
        <f t="shared" si="19"/>
        <v/>
      </c>
      <c r="M142" s="259"/>
      <c r="N142" s="345"/>
      <c r="O142" s="344" t="str">
        <f t="shared" si="20"/>
        <v/>
      </c>
      <c r="P142" s="159"/>
      <c r="Q142" s="259"/>
      <c r="R142" s="260"/>
      <c r="S142" s="260"/>
      <c r="T142" s="268"/>
      <c r="U142" s="347" t="str">
        <f t="shared" si="21"/>
        <v/>
      </c>
      <c r="V142" s="158" t="str">
        <f t="shared" si="22"/>
        <v/>
      </c>
      <c r="W142" s="158" t="str">
        <f t="shared" si="23"/>
        <v/>
      </c>
      <c r="X142" s="152"/>
      <c r="Y142" s="200"/>
      <c r="Z142" s="167"/>
      <c r="AA142" s="151"/>
      <c r="AB142" s="151"/>
      <c r="AC142" s="151"/>
      <c r="AD142" s="151"/>
      <c r="AE142" s="151"/>
      <c r="AF142" s="151"/>
      <c r="AG142" s="151"/>
      <c r="AH142" s="151"/>
      <c r="AJ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</row>
    <row r="143" spans="1:224" ht="20.100000000000001" customHeight="1" x14ac:dyDescent="0.25">
      <c r="A143" s="163">
        <v>139</v>
      </c>
      <c r="B143" s="162"/>
      <c r="C143" s="161"/>
      <c r="D143" s="160"/>
      <c r="E143" s="259"/>
      <c r="F143" s="260"/>
      <c r="G143" s="268"/>
      <c r="H143" s="337" t="str">
        <f t="shared" si="18"/>
        <v/>
      </c>
      <c r="I143" s="339"/>
      <c r="J143" s="270"/>
      <c r="K143" s="340"/>
      <c r="L143" s="344" t="str">
        <f t="shared" si="19"/>
        <v/>
      </c>
      <c r="M143" s="259"/>
      <c r="N143" s="345"/>
      <c r="O143" s="344" t="str">
        <f t="shared" si="20"/>
        <v/>
      </c>
      <c r="P143" s="159"/>
      <c r="Q143" s="259"/>
      <c r="R143" s="260"/>
      <c r="S143" s="260"/>
      <c r="T143" s="268"/>
      <c r="U143" s="347" t="str">
        <f t="shared" si="21"/>
        <v/>
      </c>
      <c r="V143" s="158" t="str">
        <f t="shared" si="22"/>
        <v/>
      </c>
      <c r="W143" s="158" t="str">
        <f t="shared" si="23"/>
        <v/>
      </c>
      <c r="X143" s="152"/>
      <c r="Y143" s="200"/>
      <c r="Z143" s="167"/>
      <c r="AA143" s="151"/>
      <c r="AB143" s="151"/>
      <c r="AC143" s="151"/>
      <c r="AD143" s="151"/>
      <c r="AE143" s="151"/>
      <c r="AF143" s="151"/>
      <c r="AG143" s="151"/>
      <c r="AH143" s="151"/>
      <c r="AJ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</row>
    <row r="144" spans="1:224" ht="20.100000000000001" customHeight="1" x14ac:dyDescent="0.25">
      <c r="A144" s="163">
        <v>140</v>
      </c>
      <c r="B144" s="162"/>
      <c r="C144" s="161"/>
      <c r="D144" s="160"/>
      <c r="E144" s="259"/>
      <c r="F144" s="260"/>
      <c r="G144" s="268"/>
      <c r="H144" s="337" t="str">
        <f t="shared" si="18"/>
        <v/>
      </c>
      <c r="I144" s="339"/>
      <c r="J144" s="270"/>
      <c r="K144" s="340"/>
      <c r="L144" s="344" t="str">
        <f t="shared" si="19"/>
        <v/>
      </c>
      <c r="M144" s="259"/>
      <c r="N144" s="345"/>
      <c r="O144" s="344" t="str">
        <f t="shared" si="20"/>
        <v/>
      </c>
      <c r="P144" s="159"/>
      <c r="Q144" s="259"/>
      <c r="R144" s="260"/>
      <c r="S144" s="260"/>
      <c r="T144" s="268"/>
      <c r="U144" s="347" t="str">
        <f t="shared" si="21"/>
        <v/>
      </c>
      <c r="V144" s="158" t="str">
        <f t="shared" si="22"/>
        <v/>
      </c>
      <c r="W144" s="158" t="str">
        <f t="shared" si="23"/>
        <v/>
      </c>
      <c r="X144" s="152"/>
      <c r="Y144" s="200"/>
      <c r="Z144" s="167"/>
      <c r="AA144" s="151"/>
      <c r="AB144" s="151"/>
      <c r="AC144" s="151"/>
      <c r="AD144" s="151"/>
      <c r="AE144" s="151"/>
      <c r="AF144" s="151"/>
      <c r="AG144" s="151"/>
      <c r="AH144" s="151"/>
      <c r="AJ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</row>
    <row r="145" spans="1:224" ht="20.100000000000001" customHeight="1" x14ac:dyDescent="0.25">
      <c r="A145" s="163">
        <v>141</v>
      </c>
      <c r="B145" s="162"/>
      <c r="C145" s="161"/>
      <c r="D145" s="160"/>
      <c r="E145" s="259"/>
      <c r="F145" s="260"/>
      <c r="G145" s="268"/>
      <c r="H145" s="337" t="str">
        <f t="shared" si="18"/>
        <v/>
      </c>
      <c r="I145" s="339"/>
      <c r="J145" s="270"/>
      <c r="K145" s="340"/>
      <c r="L145" s="344" t="str">
        <f t="shared" si="19"/>
        <v/>
      </c>
      <c r="M145" s="259"/>
      <c r="N145" s="345"/>
      <c r="O145" s="344" t="str">
        <f t="shared" si="20"/>
        <v/>
      </c>
      <c r="P145" s="159"/>
      <c r="Q145" s="259"/>
      <c r="R145" s="260"/>
      <c r="S145" s="260"/>
      <c r="T145" s="268"/>
      <c r="U145" s="347" t="str">
        <f t="shared" si="21"/>
        <v/>
      </c>
      <c r="V145" s="158" t="str">
        <f t="shared" si="22"/>
        <v/>
      </c>
      <c r="W145" s="158" t="str">
        <f t="shared" si="23"/>
        <v/>
      </c>
      <c r="X145" s="152"/>
      <c r="Y145" s="200"/>
      <c r="Z145" s="167"/>
      <c r="AA145" s="151"/>
      <c r="AB145" s="151"/>
      <c r="AC145" s="151"/>
      <c r="AD145" s="151"/>
      <c r="AE145" s="151"/>
      <c r="AF145" s="151"/>
      <c r="AG145" s="151"/>
      <c r="AH145" s="151"/>
      <c r="AJ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  <c r="EB145" s="151"/>
      <c r="EC145" s="151"/>
      <c r="ED145" s="151"/>
      <c r="EE145" s="151"/>
      <c r="EF145" s="151"/>
      <c r="EG145" s="151"/>
      <c r="EH145" s="151"/>
      <c r="EI145" s="151"/>
      <c r="EJ145" s="151"/>
      <c r="EK145" s="151"/>
      <c r="EL145" s="151"/>
      <c r="EM145" s="151"/>
      <c r="EN145" s="151"/>
      <c r="EO145" s="151"/>
      <c r="EP145" s="151"/>
      <c r="EQ145" s="151"/>
      <c r="ER145" s="151"/>
      <c r="ES145" s="151"/>
      <c r="ET145" s="151"/>
      <c r="EU145" s="151"/>
      <c r="EV145" s="151"/>
      <c r="EW145" s="151"/>
      <c r="EX145" s="151"/>
      <c r="EY145" s="151"/>
      <c r="EZ145" s="151"/>
      <c r="FA145" s="151"/>
      <c r="FB145" s="151"/>
      <c r="FC145" s="151"/>
      <c r="FD145" s="151"/>
      <c r="FE145" s="151"/>
      <c r="FF145" s="151"/>
      <c r="FG145" s="151"/>
      <c r="FH145" s="151"/>
      <c r="FI145" s="151"/>
      <c r="FJ145" s="151"/>
      <c r="FK145" s="151"/>
      <c r="FL145" s="151"/>
      <c r="FM145" s="151"/>
      <c r="FN145" s="151"/>
      <c r="FO145" s="151"/>
      <c r="FP145" s="151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</row>
    <row r="146" spans="1:224" ht="20.100000000000001" customHeight="1" x14ac:dyDescent="0.25">
      <c r="A146" s="163">
        <v>142</v>
      </c>
      <c r="B146" s="162"/>
      <c r="C146" s="161"/>
      <c r="D146" s="160"/>
      <c r="E146" s="259"/>
      <c r="F146" s="260"/>
      <c r="G146" s="268"/>
      <c r="H146" s="337" t="str">
        <f t="shared" si="18"/>
        <v/>
      </c>
      <c r="I146" s="339"/>
      <c r="J146" s="270"/>
      <c r="K146" s="340"/>
      <c r="L146" s="344" t="str">
        <f t="shared" si="19"/>
        <v/>
      </c>
      <c r="M146" s="259"/>
      <c r="N146" s="345"/>
      <c r="O146" s="344" t="str">
        <f t="shared" si="20"/>
        <v/>
      </c>
      <c r="P146" s="159"/>
      <c r="Q146" s="259"/>
      <c r="R146" s="260"/>
      <c r="S146" s="260"/>
      <c r="T146" s="268"/>
      <c r="U146" s="347" t="str">
        <f t="shared" si="21"/>
        <v/>
      </c>
      <c r="V146" s="158" t="str">
        <f t="shared" si="22"/>
        <v/>
      </c>
      <c r="W146" s="158" t="str">
        <f t="shared" si="23"/>
        <v/>
      </c>
      <c r="X146" s="152"/>
      <c r="Y146" s="200"/>
      <c r="Z146" s="167"/>
      <c r="AA146" s="151"/>
      <c r="AB146" s="151"/>
      <c r="AC146" s="151"/>
      <c r="AD146" s="151"/>
      <c r="AE146" s="151"/>
      <c r="AF146" s="151"/>
      <c r="AG146" s="151"/>
      <c r="AH146" s="151"/>
      <c r="AJ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  <c r="EB146" s="151"/>
      <c r="EC146" s="151"/>
      <c r="ED146" s="151"/>
      <c r="EE146" s="151"/>
      <c r="EF146" s="151"/>
      <c r="EG146" s="151"/>
      <c r="EH146" s="151"/>
      <c r="EI146" s="151"/>
      <c r="EJ146" s="151"/>
      <c r="EK146" s="151"/>
      <c r="EL146" s="151"/>
      <c r="EM146" s="151"/>
      <c r="EN146" s="151"/>
      <c r="EO146" s="151"/>
      <c r="EP146" s="151"/>
      <c r="EQ146" s="151"/>
      <c r="ER146" s="151"/>
      <c r="ES146" s="151"/>
      <c r="ET146" s="151"/>
      <c r="EU146" s="151"/>
      <c r="EV146" s="151"/>
      <c r="EW146" s="151"/>
      <c r="EX146" s="151"/>
      <c r="EY146" s="151"/>
      <c r="EZ146" s="151"/>
      <c r="FA146" s="151"/>
      <c r="FB146" s="151"/>
      <c r="FC146" s="151"/>
      <c r="FD146" s="151"/>
      <c r="FE146" s="151"/>
      <c r="FF146" s="151"/>
      <c r="FG146" s="151"/>
      <c r="FH146" s="151"/>
      <c r="FI146" s="151"/>
      <c r="FJ146" s="151"/>
      <c r="FK146" s="151"/>
      <c r="FL146" s="151"/>
      <c r="FM146" s="151"/>
      <c r="FN146" s="151"/>
      <c r="FO146" s="151"/>
      <c r="FP146" s="151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</row>
    <row r="147" spans="1:224" ht="20.100000000000001" customHeight="1" x14ac:dyDescent="0.25">
      <c r="A147" s="163">
        <v>143</v>
      </c>
      <c r="B147" s="162"/>
      <c r="C147" s="161"/>
      <c r="D147" s="160"/>
      <c r="E147" s="259"/>
      <c r="F147" s="260"/>
      <c r="G147" s="268"/>
      <c r="H147" s="337" t="str">
        <f t="shared" si="18"/>
        <v/>
      </c>
      <c r="I147" s="339"/>
      <c r="J147" s="270"/>
      <c r="K147" s="340"/>
      <c r="L147" s="344" t="str">
        <f t="shared" si="19"/>
        <v/>
      </c>
      <c r="M147" s="259"/>
      <c r="N147" s="345"/>
      <c r="O147" s="344" t="str">
        <f t="shared" si="20"/>
        <v/>
      </c>
      <c r="P147" s="159"/>
      <c r="Q147" s="259"/>
      <c r="R147" s="260"/>
      <c r="S147" s="260"/>
      <c r="T147" s="268"/>
      <c r="U147" s="347" t="str">
        <f t="shared" si="21"/>
        <v/>
      </c>
      <c r="V147" s="158" t="str">
        <f t="shared" si="22"/>
        <v/>
      </c>
      <c r="W147" s="158" t="str">
        <f t="shared" si="23"/>
        <v/>
      </c>
      <c r="X147" s="152"/>
      <c r="Y147" s="200"/>
      <c r="Z147" s="167"/>
      <c r="AA147" s="151"/>
      <c r="AB147" s="151"/>
      <c r="AC147" s="151"/>
      <c r="AD147" s="151"/>
      <c r="AE147" s="151"/>
      <c r="AF147" s="151"/>
      <c r="AG147" s="151"/>
      <c r="AH147" s="151"/>
      <c r="AJ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</row>
    <row r="148" spans="1:224" ht="20.100000000000001" customHeight="1" x14ac:dyDescent="0.25">
      <c r="A148" s="163">
        <v>144</v>
      </c>
      <c r="B148" s="162"/>
      <c r="C148" s="161"/>
      <c r="D148" s="160"/>
      <c r="E148" s="259"/>
      <c r="F148" s="260"/>
      <c r="G148" s="268"/>
      <c r="H148" s="337" t="str">
        <f t="shared" si="18"/>
        <v/>
      </c>
      <c r="I148" s="339"/>
      <c r="J148" s="270"/>
      <c r="K148" s="340"/>
      <c r="L148" s="344" t="str">
        <f t="shared" si="19"/>
        <v/>
      </c>
      <c r="M148" s="259"/>
      <c r="N148" s="345"/>
      <c r="O148" s="344" t="str">
        <f t="shared" si="20"/>
        <v/>
      </c>
      <c r="P148" s="159"/>
      <c r="Q148" s="259"/>
      <c r="R148" s="260"/>
      <c r="S148" s="260"/>
      <c r="T148" s="268"/>
      <c r="U148" s="347" t="str">
        <f t="shared" si="21"/>
        <v/>
      </c>
      <c r="V148" s="158" t="str">
        <f t="shared" si="22"/>
        <v/>
      </c>
      <c r="W148" s="158" t="str">
        <f t="shared" si="23"/>
        <v/>
      </c>
      <c r="X148" s="152"/>
      <c r="Y148" s="200"/>
      <c r="Z148" s="167"/>
      <c r="AA148" s="151"/>
      <c r="AB148" s="151"/>
      <c r="AC148" s="151"/>
      <c r="AD148" s="151"/>
      <c r="AE148" s="151"/>
      <c r="AF148" s="151"/>
      <c r="AG148" s="151"/>
      <c r="AH148" s="151"/>
      <c r="AJ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</row>
    <row r="149" spans="1:224" ht="20.100000000000001" customHeight="1" x14ac:dyDescent="0.25">
      <c r="A149" s="163">
        <v>145</v>
      </c>
      <c r="B149" s="162"/>
      <c r="C149" s="161"/>
      <c r="D149" s="160"/>
      <c r="E149" s="259"/>
      <c r="F149" s="260"/>
      <c r="G149" s="268"/>
      <c r="H149" s="337" t="str">
        <f t="shared" si="18"/>
        <v/>
      </c>
      <c r="I149" s="339"/>
      <c r="J149" s="270"/>
      <c r="K149" s="340"/>
      <c r="L149" s="344" t="str">
        <f t="shared" si="19"/>
        <v/>
      </c>
      <c r="M149" s="259"/>
      <c r="N149" s="345"/>
      <c r="O149" s="344" t="str">
        <f t="shared" si="20"/>
        <v/>
      </c>
      <c r="P149" s="159"/>
      <c r="Q149" s="259"/>
      <c r="R149" s="260"/>
      <c r="S149" s="260"/>
      <c r="T149" s="268"/>
      <c r="U149" s="347" t="str">
        <f t="shared" si="21"/>
        <v/>
      </c>
      <c r="V149" s="158" t="str">
        <f t="shared" si="22"/>
        <v/>
      </c>
      <c r="W149" s="158" t="str">
        <f t="shared" si="23"/>
        <v/>
      </c>
      <c r="X149" s="152"/>
      <c r="Y149" s="200"/>
      <c r="Z149" s="167"/>
      <c r="AA149" s="151"/>
      <c r="AB149" s="151"/>
      <c r="AC149" s="151"/>
      <c r="AD149" s="151"/>
      <c r="AE149" s="151"/>
      <c r="AF149" s="151"/>
      <c r="AG149" s="151"/>
      <c r="AH149" s="151"/>
      <c r="AJ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</row>
    <row r="150" spans="1:224" ht="20.100000000000001" customHeight="1" x14ac:dyDescent="0.25">
      <c r="A150" s="163">
        <v>146</v>
      </c>
      <c r="B150" s="162"/>
      <c r="C150" s="161"/>
      <c r="D150" s="160"/>
      <c r="E150" s="259"/>
      <c r="F150" s="260"/>
      <c r="G150" s="268"/>
      <c r="H150" s="337" t="str">
        <f t="shared" si="18"/>
        <v/>
      </c>
      <c r="I150" s="339"/>
      <c r="J150" s="270"/>
      <c r="K150" s="340"/>
      <c r="L150" s="344" t="str">
        <f t="shared" si="19"/>
        <v/>
      </c>
      <c r="M150" s="259"/>
      <c r="N150" s="345"/>
      <c r="O150" s="344" t="str">
        <f t="shared" si="20"/>
        <v/>
      </c>
      <c r="P150" s="159"/>
      <c r="Q150" s="259"/>
      <c r="R150" s="260"/>
      <c r="S150" s="260"/>
      <c r="T150" s="268"/>
      <c r="U150" s="347" t="str">
        <f t="shared" si="21"/>
        <v/>
      </c>
      <c r="V150" s="158" t="str">
        <f t="shared" si="22"/>
        <v/>
      </c>
      <c r="W150" s="158" t="str">
        <f t="shared" si="23"/>
        <v/>
      </c>
      <c r="X150" s="152"/>
      <c r="Y150" s="200"/>
      <c r="Z150" s="167"/>
      <c r="AA150" s="151"/>
      <c r="AB150" s="151"/>
      <c r="AC150" s="151"/>
      <c r="AD150" s="151"/>
      <c r="AE150" s="151"/>
      <c r="AF150" s="151"/>
      <c r="AG150" s="151"/>
      <c r="AH150" s="151"/>
      <c r="AJ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</row>
    <row r="151" spans="1:224" ht="20.100000000000001" customHeight="1" x14ac:dyDescent="0.25">
      <c r="A151" s="163">
        <v>147</v>
      </c>
      <c r="B151" s="162"/>
      <c r="C151" s="161"/>
      <c r="D151" s="160"/>
      <c r="E151" s="259"/>
      <c r="F151" s="260"/>
      <c r="G151" s="268"/>
      <c r="H151" s="337" t="str">
        <f t="shared" si="18"/>
        <v/>
      </c>
      <c r="I151" s="339"/>
      <c r="J151" s="270"/>
      <c r="K151" s="340"/>
      <c r="L151" s="344" t="str">
        <f t="shared" si="19"/>
        <v/>
      </c>
      <c r="M151" s="259"/>
      <c r="N151" s="345"/>
      <c r="O151" s="344" t="str">
        <f t="shared" si="20"/>
        <v/>
      </c>
      <c r="P151" s="159"/>
      <c r="Q151" s="259"/>
      <c r="R151" s="260"/>
      <c r="S151" s="260"/>
      <c r="T151" s="268"/>
      <c r="U151" s="347" t="str">
        <f t="shared" si="21"/>
        <v/>
      </c>
      <c r="V151" s="158" t="str">
        <f t="shared" si="22"/>
        <v/>
      </c>
      <c r="W151" s="158" t="str">
        <f t="shared" si="23"/>
        <v/>
      </c>
      <c r="X151" s="152"/>
      <c r="Y151" s="200"/>
      <c r="Z151" s="167"/>
      <c r="AA151" s="151"/>
      <c r="AB151" s="151"/>
      <c r="AC151" s="151"/>
      <c r="AD151" s="151"/>
      <c r="AE151" s="151"/>
      <c r="AF151" s="151"/>
      <c r="AG151" s="151"/>
      <c r="AH151" s="151"/>
      <c r="AJ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</row>
    <row r="152" spans="1:224" ht="20.100000000000001" customHeight="1" x14ac:dyDescent="0.25">
      <c r="A152" s="163">
        <v>148</v>
      </c>
      <c r="B152" s="162"/>
      <c r="C152" s="161"/>
      <c r="D152" s="160"/>
      <c r="E152" s="259"/>
      <c r="F152" s="260"/>
      <c r="G152" s="268"/>
      <c r="H152" s="337" t="str">
        <f t="shared" si="18"/>
        <v/>
      </c>
      <c r="I152" s="339"/>
      <c r="J152" s="270"/>
      <c r="K152" s="340"/>
      <c r="L152" s="344" t="str">
        <f t="shared" si="19"/>
        <v/>
      </c>
      <c r="M152" s="259"/>
      <c r="N152" s="345"/>
      <c r="O152" s="344" t="str">
        <f t="shared" si="20"/>
        <v/>
      </c>
      <c r="P152" s="159"/>
      <c r="Q152" s="259"/>
      <c r="R152" s="260"/>
      <c r="S152" s="260"/>
      <c r="T152" s="268"/>
      <c r="U152" s="347" t="str">
        <f t="shared" si="21"/>
        <v/>
      </c>
      <c r="V152" s="158" t="str">
        <f t="shared" si="22"/>
        <v/>
      </c>
      <c r="W152" s="158" t="str">
        <f t="shared" si="23"/>
        <v/>
      </c>
      <c r="X152" s="152"/>
      <c r="Y152" s="200"/>
      <c r="Z152" s="167"/>
      <c r="AA152" s="151"/>
      <c r="AB152" s="151"/>
      <c r="AC152" s="151"/>
      <c r="AD152" s="151"/>
      <c r="AE152" s="151"/>
      <c r="AF152" s="151"/>
      <c r="AG152" s="151"/>
      <c r="AH152" s="151"/>
      <c r="AJ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</row>
    <row r="153" spans="1:224" ht="20.100000000000001" customHeight="1" x14ac:dyDescent="0.25">
      <c r="A153" s="163">
        <v>149</v>
      </c>
      <c r="B153" s="162"/>
      <c r="C153" s="161"/>
      <c r="D153" s="160"/>
      <c r="E153" s="259"/>
      <c r="F153" s="260"/>
      <c r="G153" s="268"/>
      <c r="H153" s="337" t="str">
        <f t="shared" si="18"/>
        <v/>
      </c>
      <c r="I153" s="339"/>
      <c r="J153" s="270"/>
      <c r="K153" s="340"/>
      <c r="L153" s="344" t="str">
        <f t="shared" si="19"/>
        <v/>
      </c>
      <c r="M153" s="259"/>
      <c r="N153" s="345"/>
      <c r="O153" s="344" t="str">
        <f t="shared" si="20"/>
        <v/>
      </c>
      <c r="P153" s="159"/>
      <c r="Q153" s="259"/>
      <c r="R153" s="260"/>
      <c r="S153" s="260"/>
      <c r="T153" s="268"/>
      <c r="U153" s="347" t="str">
        <f t="shared" si="21"/>
        <v/>
      </c>
      <c r="V153" s="158" t="str">
        <f t="shared" si="22"/>
        <v/>
      </c>
      <c r="W153" s="158" t="str">
        <f t="shared" si="23"/>
        <v/>
      </c>
      <c r="X153" s="152"/>
      <c r="Y153" s="200"/>
      <c r="Z153" s="167"/>
      <c r="AA153" s="151"/>
      <c r="AB153" s="151"/>
      <c r="AC153" s="151"/>
      <c r="AD153" s="151"/>
      <c r="AE153" s="151"/>
      <c r="AF153" s="151"/>
      <c r="AG153" s="151"/>
      <c r="AH153" s="151"/>
      <c r="AJ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</row>
    <row r="154" spans="1:224" ht="20.100000000000001" customHeight="1" x14ac:dyDescent="0.25">
      <c r="A154" s="163">
        <v>150</v>
      </c>
      <c r="B154" s="162"/>
      <c r="C154" s="161"/>
      <c r="D154" s="160"/>
      <c r="E154" s="259"/>
      <c r="F154" s="260"/>
      <c r="G154" s="268"/>
      <c r="H154" s="337" t="str">
        <f t="shared" si="18"/>
        <v/>
      </c>
      <c r="I154" s="339"/>
      <c r="J154" s="270"/>
      <c r="K154" s="340"/>
      <c r="L154" s="344" t="str">
        <f t="shared" si="19"/>
        <v/>
      </c>
      <c r="M154" s="259"/>
      <c r="N154" s="345"/>
      <c r="O154" s="344" t="str">
        <f t="shared" si="20"/>
        <v/>
      </c>
      <c r="P154" s="159"/>
      <c r="Q154" s="259"/>
      <c r="R154" s="260"/>
      <c r="S154" s="260"/>
      <c r="T154" s="268"/>
      <c r="U154" s="347" t="str">
        <f t="shared" si="21"/>
        <v/>
      </c>
      <c r="V154" s="158" t="str">
        <f t="shared" si="22"/>
        <v/>
      </c>
      <c r="W154" s="158" t="str">
        <f t="shared" si="23"/>
        <v/>
      </c>
      <c r="X154" s="152"/>
      <c r="Y154" s="200"/>
      <c r="Z154" s="167"/>
      <c r="AA154" s="151"/>
      <c r="AB154" s="151"/>
      <c r="AC154" s="151"/>
      <c r="AD154" s="151"/>
      <c r="AE154" s="151"/>
      <c r="AF154" s="151"/>
      <c r="AG154" s="151"/>
      <c r="AH154" s="151"/>
      <c r="AJ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</row>
    <row r="155" spans="1:224" ht="20.100000000000001" customHeight="1" x14ac:dyDescent="0.25">
      <c r="A155" s="163">
        <v>151</v>
      </c>
      <c r="B155" s="162"/>
      <c r="C155" s="161"/>
      <c r="D155" s="160"/>
      <c r="E155" s="259"/>
      <c r="F155" s="260"/>
      <c r="G155" s="268"/>
      <c r="H155" s="337" t="str">
        <f t="shared" si="18"/>
        <v/>
      </c>
      <c r="I155" s="339"/>
      <c r="J155" s="270"/>
      <c r="K155" s="340"/>
      <c r="L155" s="344" t="str">
        <f t="shared" si="19"/>
        <v/>
      </c>
      <c r="M155" s="259"/>
      <c r="N155" s="345"/>
      <c r="O155" s="344" t="str">
        <f t="shared" si="20"/>
        <v/>
      </c>
      <c r="P155" s="159"/>
      <c r="Q155" s="259"/>
      <c r="R155" s="260"/>
      <c r="S155" s="260"/>
      <c r="T155" s="268"/>
      <c r="U155" s="347" t="str">
        <f t="shared" si="21"/>
        <v/>
      </c>
      <c r="V155" s="158" t="str">
        <f t="shared" si="22"/>
        <v/>
      </c>
      <c r="W155" s="158" t="str">
        <f t="shared" si="23"/>
        <v/>
      </c>
      <c r="X155" s="152"/>
      <c r="Y155" s="200"/>
      <c r="Z155" s="167"/>
      <c r="AA155" s="151"/>
      <c r="AB155" s="151"/>
      <c r="AC155" s="151"/>
      <c r="AD155" s="151"/>
      <c r="AE155" s="151"/>
      <c r="AF155" s="151"/>
      <c r="AG155" s="151"/>
      <c r="AH155" s="151"/>
      <c r="AJ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</row>
    <row r="156" spans="1:224" ht="20.100000000000001" customHeight="1" x14ac:dyDescent="0.25">
      <c r="A156" s="163">
        <v>152</v>
      </c>
      <c r="B156" s="162"/>
      <c r="C156" s="161"/>
      <c r="D156" s="160"/>
      <c r="E156" s="259"/>
      <c r="F156" s="260"/>
      <c r="G156" s="268"/>
      <c r="H156" s="337" t="str">
        <f t="shared" si="18"/>
        <v/>
      </c>
      <c r="I156" s="339"/>
      <c r="J156" s="270"/>
      <c r="K156" s="340"/>
      <c r="L156" s="344" t="str">
        <f t="shared" si="19"/>
        <v/>
      </c>
      <c r="M156" s="259"/>
      <c r="N156" s="345"/>
      <c r="O156" s="344" t="str">
        <f t="shared" si="20"/>
        <v/>
      </c>
      <c r="P156" s="159"/>
      <c r="Q156" s="259"/>
      <c r="R156" s="260"/>
      <c r="S156" s="260"/>
      <c r="T156" s="268"/>
      <c r="U156" s="347" t="str">
        <f t="shared" si="21"/>
        <v/>
      </c>
      <c r="V156" s="158" t="str">
        <f t="shared" si="22"/>
        <v/>
      </c>
      <c r="W156" s="158" t="str">
        <f t="shared" si="23"/>
        <v/>
      </c>
      <c r="X156" s="152"/>
      <c r="Y156" s="200"/>
      <c r="Z156" s="167"/>
      <c r="AA156" s="151"/>
      <c r="AB156" s="151"/>
      <c r="AC156" s="151"/>
      <c r="AD156" s="151"/>
      <c r="AE156" s="151"/>
      <c r="AF156" s="151"/>
      <c r="AG156" s="151"/>
      <c r="AH156" s="151"/>
      <c r="AJ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</row>
    <row r="157" spans="1:224" ht="20.100000000000001" customHeight="1" x14ac:dyDescent="0.25">
      <c r="A157" s="163">
        <v>153</v>
      </c>
      <c r="B157" s="162"/>
      <c r="C157" s="161"/>
      <c r="D157" s="160"/>
      <c r="E157" s="259"/>
      <c r="F157" s="260"/>
      <c r="G157" s="268"/>
      <c r="H157" s="337" t="str">
        <f t="shared" si="18"/>
        <v/>
      </c>
      <c r="I157" s="339"/>
      <c r="J157" s="270"/>
      <c r="K157" s="340"/>
      <c r="L157" s="344" t="str">
        <f t="shared" si="19"/>
        <v/>
      </c>
      <c r="M157" s="259"/>
      <c r="N157" s="345"/>
      <c r="O157" s="344" t="str">
        <f t="shared" si="20"/>
        <v/>
      </c>
      <c r="P157" s="159"/>
      <c r="Q157" s="259"/>
      <c r="R157" s="260"/>
      <c r="S157" s="260"/>
      <c r="T157" s="268"/>
      <c r="U157" s="347" t="str">
        <f t="shared" si="21"/>
        <v/>
      </c>
      <c r="V157" s="158" t="str">
        <f t="shared" si="22"/>
        <v/>
      </c>
      <c r="W157" s="158" t="str">
        <f t="shared" si="23"/>
        <v/>
      </c>
      <c r="X157" s="152"/>
      <c r="Y157" s="200"/>
      <c r="Z157" s="167"/>
      <c r="AA157" s="151"/>
      <c r="AB157" s="151"/>
      <c r="AC157" s="151"/>
      <c r="AD157" s="151"/>
      <c r="AE157" s="151"/>
      <c r="AF157" s="151"/>
      <c r="AG157" s="151"/>
      <c r="AH157" s="151"/>
      <c r="AJ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</row>
    <row r="158" spans="1:224" ht="20.100000000000001" customHeight="1" x14ac:dyDescent="0.25">
      <c r="A158" s="163">
        <v>154</v>
      </c>
      <c r="B158" s="162"/>
      <c r="C158" s="161"/>
      <c r="D158" s="160"/>
      <c r="E158" s="259"/>
      <c r="F158" s="260"/>
      <c r="G158" s="268"/>
      <c r="H158" s="337" t="str">
        <f t="shared" si="18"/>
        <v/>
      </c>
      <c r="I158" s="339"/>
      <c r="J158" s="270"/>
      <c r="K158" s="340"/>
      <c r="L158" s="344" t="str">
        <f t="shared" si="19"/>
        <v/>
      </c>
      <c r="M158" s="259"/>
      <c r="N158" s="345"/>
      <c r="O158" s="344" t="str">
        <f t="shared" si="20"/>
        <v/>
      </c>
      <c r="P158" s="159"/>
      <c r="Q158" s="259"/>
      <c r="R158" s="260"/>
      <c r="S158" s="260"/>
      <c r="T158" s="268"/>
      <c r="U158" s="347" t="str">
        <f t="shared" si="21"/>
        <v/>
      </c>
      <c r="V158" s="158" t="str">
        <f t="shared" si="22"/>
        <v/>
      </c>
      <c r="W158" s="158" t="str">
        <f t="shared" si="23"/>
        <v/>
      </c>
      <c r="X158" s="152"/>
      <c r="Y158" s="200"/>
      <c r="Z158" s="167"/>
      <c r="AA158" s="151"/>
      <c r="AB158" s="151"/>
      <c r="AC158" s="151"/>
      <c r="AD158" s="151"/>
      <c r="AE158" s="151"/>
      <c r="AF158" s="151"/>
      <c r="AG158" s="151"/>
      <c r="AH158" s="151"/>
      <c r="AJ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</row>
    <row r="159" spans="1:224" ht="20.100000000000001" customHeight="1" x14ac:dyDescent="0.25">
      <c r="A159" s="163">
        <v>155</v>
      </c>
      <c r="B159" s="162"/>
      <c r="C159" s="161"/>
      <c r="D159" s="160"/>
      <c r="E159" s="259"/>
      <c r="F159" s="260"/>
      <c r="G159" s="268"/>
      <c r="H159" s="337" t="str">
        <f t="shared" si="18"/>
        <v/>
      </c>
      <c r="I159" s="339"/>
      <c r="J159" s="270"/>
      <c r="K159" s="340"/>
      <c r="L159" s="344" t="str">
        <f t="shared" si="19"/>
        <v/>
      </c>
      <c r="M159" s="259"/>
      <c r="N159" s="345"/>
      <c r="O159" s="344" t="str">
        <f t="shared" si="20"/>
        <v/>
      </c>
      <c r="P159" s="159"/>
      <c r="Q159" s="259"/>
      <c r="R159" s="260"/>
      <c r="S159" s="260"/>
      <c r="T159" s="268"/>
      <c r="U159" s="347" t="str">
        <f t="shared" si="21"/>
        <v/>
      </c>
      <c r="V159" s="158" t="str">
        <f t="shared" si="22"/>
        <v/>
      </c>
      <c r="W159" s="158" t="str">
        <f t="shared" si="23"/>
        <v/>
      </c>
      <c r="X159" s="152"/>
      <c r="Y159" s="200"/>
      <c r="Z159" s="167"/>
      <c r="AA159" s="151"/>
      <c r="AB159" s="151"/>
      <c r="AC159" s="151"/>
      <c r="AD159" s="151"/>
      <c r="AE159" s="151"/>
      <c r="AF159" s="151"/>
      <c r="AG159" s="151"/>
      <c r="AH159" s="151"/>
      <c r="AJ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</row>
    <row r="160" spans="1:224" ht="20.100000000000001" customHeight="1" x14ac:dyDescent="0.25">
      <c r="A160" s="163">
        <v>156</v>
      </c>
      <c r="B160" s="162"/>
      <c r="C160" s="161"/>
      <c r="D160" s="160"/>
      <c r="E160" s="259"/>
      <c r="F160" s="260"/>
      <c r="G160" s="268"/>
      <c r="H160" s="337" t="str">
        <f t="shared" si="18"/>
        <v/>
      </c>
      <c r="I160" s="339"/>
      <c r="J160" s="270"/>
      <c r="K160" s="340"/>
      <c r="L160" s="344" t="str">
        <f t="shared" si="19"/>
        <v/>
      </c>
      <c r="M160" s="259"/>
      <c r="N160" s="345"/>
      <c r="O160" s="344" t="str">
        <f t="shared" si="20"/>
        <v/>
      </c>
      <c r="P160" s="159"/>
      <c r="Q160" s="259"/>
      <c r="R160" s="260"/>
      <c r="S160" s="260"/>
      <c r="T160" s="268"/>
      <c r="U160" s="347" t="str">
        <f t="shared" si="21"/>
        <v/>
      </c>
      <c r="V160" s="158" t="str">
        <f t="shared" si="22"/>
        <v/>
      </c>
      <c r="W160" s="158" t="str">
        <f t="shared" si="23"/>
        <v/>
      </c>
      <c r="X160" s="152"/>
      <c r="Y160" s="200"/>
      <c r="Z160" s="167"/>
      <c r="AA160" s="151"/>
      <c r="AB160" s="151"/>
      <c r="AC160" s="151"/>
      <c r="AD160" s="151"/>
      <c r="AE160" s="151"/>
      <c r="AF160" s="151"/>
      <c r="AG160" s="151"/>
      <c r="AH160" s="151"/>
      <c r="AJ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</row>
    <row r="161" spans="1:224" ht="20.100000000000001" customHeight="1" x14ac:dyDescent="0.25">
      <c r="A161" s="163">
        <v>157</v>
      </c>
      <c r="B161" s="162"/>
      <c r="C161" s="161"/>
      <c r="D161" s="160"/>
      <c r="E161" s="259"/>
      <c r="F161" s="260"/>
      <c r="G161" s="268"/>
      <c r="H161" s="337" t="str">
        <f t="shared" si="18"/>
        <v/>
      </c>
      <c r="I161" s="339"/>
      <c r="J161" s="270"/>
      <c r="K161" s="340"/>
      <c r="L161" s="344" t="str">
        <f t="shared" si="19"/>
        <v/>
      </c>
      <c r="M161" s="259"/>
      <c r="N161" s="345"/>
      <c r="O161" s="344" t="str">
        <f t="shared" si="20"/>
        <v/>
      </c>
      <c r="P161" s="159"/>
      <c r="Q161" s="259"/>
      <c r="R161" s="260"/>
      <c r="S161" s="260"/>
      <c r="T161" s="268"/>
      <c r="U161" s="347" t="str">
        <f t="shared" si="21"/>
        <v/>
      </c>
      <c r="V161" s="158" t="str">
        <f t="shared" si="22"/>
        <v/>
      </c>
      <c r="W161" s="158" t="str">
        <f t="shared" si="23"/>
        <v/>
      </c>
      <c r="X161" s="152"/>
      <c r="Y161" s="200"/>
      <c r="Z161" s="167"/>
      <c r="AA161" s="151"/>
      <c r="AB161" s="151"/>
      <c r="AC161" s="151"/>
      <c r="AD161" s="151"/>
      <c r="AE161" s="151"/>
      <c r="AF161" s="151"/>
      <c r="AG161" s="151"/>
      <c r="AH161" s="151"/>
      <c r="AJ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</row>
    <row r="162" spans="1:224" ht="20.100000000000001" customHeight="1" x14ac:dyDescent="0.25">
      <c r="A162" s="163">
        <v>158</v>
      </c>
      <c r="B162" s="162"/>
      <c r="C162" s="161"/>
      <c r="D162" s="160"/>
      <c r="E162" s="259"/>
      <c r="F162" s="260"/>
      <c r="G162" s="268"/>
      <c r="H162" s="337" t="str">
        <f t="shared" si="18"/>
        <v/>
      </c>
      <c r="I162" s="339"/>
      <c r="J162" s="270"/>
      <c r="K162" s="340"/>
      <c r="L162" s="344" t="str">
        <f t="shared" si="19"/>
        <v/>
      </c>
      <c r="M162" s="259"/>
      <c r="N162" s="345"/>
      <c r="O162" s="344" t="str">
        <f t="shared" si="20"/>
        <v/>
      </c>
      <c r="P162" s="159"/>
      <c r="Q162" s="259"/>
      <c r="R162" s="260"/>
      <c r="S162" s="260"/>
      <c r="T162" s="268"/>
      <c r="U162" s="347" t="str">
        <f t="shared" si="21"/>
        <v/>
      </c>
      <c r="V162" s="158" t="str">
        <f t="shared" si="22"/>
        <v/>
      </c>
      <c r="W162" s="158" t="str">
        <f t="shared" si="23"/>
        <v/>
      </c>
      <c r="X162" s="152"/>
      <c r="Y162" s="200"/>
      <c r="Z162" s="167"/>
      <c r="AA162" s="151"/>
      <c r="AB162" s="151"/>
      <c r="AC162" s="151"/>
      <c r="AD162" s="151"/>
      <c r="AE162" s="151"/>
      <c r="AF162" s="151"/>
      <c r="AG162" s="151"/>
      <c r="AH162" s="151"/>
      <c r="AJ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</row>
    <row r="163" spans="1:224" ht="20.100000000000001" customHeight="1" x14ac:dyDescent="0.25">
      <c r="A163" s="163">
        <v>159</v>
      </c>
      <c r="B163" s="162"/>
      <c r="C163" s="161"/>
      <c r="D163" s="160"/>
      <c r="E163" s="259"/>
      <c r="F163" s="260"/>
      <c r="G163" s="268"/>
      <c r="H163" s="337" t="str">
        <f t="shared" si="18"/>
        <v/>
      </c>
      <c r="I163" s="339"/>
      <c r="J163" s="270"/>
      <c r="K163" s="340"/>
      <c r="L163" s="344" t="str">
        <f t="shared" si="19"/>
        <v/>
      </c>
      <c r="M163" s="259"/>
      <c r="N163" s="345"/>
      <c r="O163" s="344" t="str">
        <f t="shared" si="20"/>
        <v/>
      </c>
      <c r="P163" s="159"/>
      <c r="Q163" s="259"/>
      <c r="R163" s="260"/>
      <c r="S163" s="260"/>
      <c r="T163" s="268"/>
      <c r="U163" s="347" t="str">
        <f t="shared" si="21"/>
        <v/>
      </c>
      <c r="V163" s="158" t="str">
        <f t="shared" si="22"/>
        <v/>
      </c>
      <c r="W163" s="158" t="str">
        <f t="shared" si="23"/>
        <v/>
      </c>
      <c r="X163" s="152"/>
      <c r="Y163" s="200"/>
      <c r="Z163" s="167"/>
      <c r="AA163" s="151"/>
      <c r="AB163" s="151"/>
      <c r="AC163" s="151"/>
      <c r="AD163" s="151"/>
      <c r="AE163" s="151"/>
      <c r="AF163" s="151"/>
      <c r="AG163" s="151"/>
      <c r="AH163" s="151"/>
      <c r="AJ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</row>
    <row r="164" spans="1:224" ht="20.100000000000001" customHeight="1" x14ac:dyDescent="0.25">
      <c r="A164" s="163">
        <v>160</v>
      </c>
      <c r="B164" s="162"/>
      <c r="C164" s="161"/>
      <c r="D164" s="160"/>
      <c r="E164" s="259"/>
      <c r="F164" s="260"/>
      <c r="G164" s="268"/>
      <c r="H164" s="337" t="str">
        <f t="shared" si="18"/>
        <v/>
      </c>
      <c r="I164" s="339"/>
      <c r="J164" s="270"/>
      <c r="K164" s="340"/>
      <c r="L164" s="344" t="str">
        <f t="shared" si="19"/>
        <v/>
      </c>
      <c r="M164" s="259"/>
      <c r="N164" s="345"/>
      <c r="O164" s="344" t="str">
        <f t="shared" si="20"/>
        <v/>
      </c>
      <c r="P164" s="159"/>
      <c r="Q164" s="259"/>
      <c r="R164" s="260"/>
      <c r="S164" s="260"/>
      <c r="T164" s="268"/>
      <c r="U164" s="347" t="str">
        <f t="shared" si="21"/>
        <v/>
      </c>
      <c r="V164" s="158" t="str">
        <f t="shared" si="22"/>
        <v/>
      </c>
      <c r="W164" s="158" t="str">
        <f t="shared" si="23"/>
        <v/>
      </c>
      <c r="X164" s="152"/>
      <c r="Y164" s="200"/>
      <c r="Z164" s="167"/>
      <c r="AA164" s="151"/>
      <c r="AB164" s="151"/>
      <c r="AC164" s="151"/>
      <c r="AD164" s="151"/>
      <c r="AE164" s="151"/>
      <c r="AF164" s="151"/>
      <c r="AG164" s="151"/>
      <c r="AH164" s="151"/>
      <c r="AJ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</row>
    <row r="165" spans="1:224" ht="20.100000000000001" customHeight="1" x14ac:dyDescent="0.25">
      <c r="A165" s="163">
        <v>161</v>
      </c>
      <c r="B165" s="162"/>
      <c r="C165" s="161"/>
      <c r="D165" s="160"/>
      <c r="E165" s="259"/>
      <c r="F165" s="260"/>
      <c r="G165" s="268"/>
      <c r="H165" s="337" t="str">
        <f t="shared" si="18"/>
        <v/>
      </c>
      <c r="I165" s="339"/>
      <c r="J165" s="270"/>
      <c r="K165" s="340"/>
      <c r="L165" s="344" t="str">
        <f t="shared" si="19"/>
        <v/>
      </c>
      <c r="M165" s="259"/>
      <c r="N165" s="345"/>
      <c r="O165" s="344" t="str">
        <f t="shared" si="20"/>
        <v/>
      </c>
      <c r="P165" s="159"/>
      <c r="Q165" s="259"/>
      <c r="R165" s="260"/>
      <c r="S165" s="260"/>
      <c r="T165" s="268"/>
      <c r="U165" s="347" t="str">
        <f t="shared" si="21"/>
        <v/>
      </c>
      <c r="V165" s="158" t="str">
        <f t="shared" si="22"/>
        <v/>
      </c>
      <c r="W165" s="158" t="str">
        <f t="shared" si="23"/>
        <v/>
      </c>
      <c r="X165" s="152"/>
      <c r="Y165" s="200"/>
      <c r="Z165" s="167"/>
      <c r="AA165" s="151"/>
      <c r="AB165" s="151"/>
      <c r="AC165" s="151"/>
      <c r="AD165" s="151"/>
      <c r="AE165" s="151"/>
      <c r="AF165" s="151"/>
      <c r="AG165" s="151"/>
      <c r="AH165" s="151"/>
      <c r="AJ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</row>
    <row r="166" spans="1:224" ht="20.100000000000001" customHeight="1" x14ac:dyDescent="0.25">
      <c r="A166" s="163">
        <v>162</v>
      </c>
      <c r="B166" s="162"/>
      <c r="C166" s="161"/>
      <c r="D166" s="160"/>
      <c r="E166" s="259"/>
      <c r="F166" s="260"/>
      <c r="G166" s="268"/>
      <c r="H166" s="337" t="str">
        <f t="shared" si="18"/>
        <v/>
      </c>
      <c r="I166" s="339"/>
      <c r="J166" s="270"/>
      <c r="K166" s="340"/>
      <c r="L166" s="344" t="str">
        <f t="shared" si="19"/>
        <v/>
      </c>
      <c r="M166" s="259"/>
      <c r="N166" s="345"/>
      <c r="O166" s="344" t="str">
        <f t="shared" si="20"/>
        <v/>
      </c>
      <c r="P166" s="159"/>
      <c r="Q166" s="259"/>
      <c r="R166" s="260"/>
      <c r="S166" s="260"/>
      <c r="T166" s="268"/>
      <c r="U166" s="347" t="str">
        <f t="shared" si="21"/>
        <v/>
      </c>
      <c r="V166" s="158" t="str">
        <f t="shared" si="22"/>
        <v/>
      </c>
      <c r="W166" s="158" t="str">
        <f t="shared" si="23"/>
        <v/>
      </c>
      <c r="X166" s="152"/>
      <c r="Y166" s="200"/>
      <c r="Z166" s="167"/>
      <c r="AA166" s="151"/>
      <c r="AB166" s="151"/>
      <c r="AC166" s="151"/>
      <c r="AD166" s="151"/>
      <c r="AE166" s="151"/>
      <c r="AF166" s="151"/>
      <c r="AG166" s="151"/>
      <c r="AH166" s="151"/>
      <c r="AJ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1"/>
      <c r="CM166" s="151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</row>
    <row r="167" spans="1:224" ht="20.100000000000001" customHeight="1" x14ac:dyDescent="0.25">
      <c r="A167" s="163">
        <v>163</v>
      </c>
      <c r="B167" s="162"/>
      <c r="C167" s="161"/>
      <c r="D167" s="160"/>
      <c r="E167" s="259"/>
      <c r="F167" s="260"/>
      <c r="G167" s="268"/>
      <c r="H167" s="337" t="str">
        <f t="shared" si="18"/>
        <v/>
      </c>
      <c r="I167" s="339"/>
      <c r="J167" s="270"/>
      <c r="K167" s="340"/>
      <c r="L167" s="344" t="str">
        <f t="shared" si="19"/>
        <v/>
      </c>
      <c r="M167" s="259"/>
      <c r="N167" s="345"/>
      <c r="O167" s="344" t="str">
        <f t="shared" si="20"/>
        <v/>
      </c>
      <c r="P167" s="159"/>
      <c r="Q167" s="259"/>
      <c r="R167" s="260"/>
      <c r="S167" s="260"/>
      <c r="T167" s="268"/>
      <c r="U167" s="347" t="str">
        <f t="shared" si="21"/>
        <v/>
      </c>
      <c r="V167" s="158" t="str">
        <f t="shared" si="22"/>
        <v/>
      </c>
      <c r="W167" s="158" t="str">
        <f t="shared" si="23"/>
        <v/>
      </c>
      <c r="X167" s="152"/>
      <c r="Y167" s="200"/>
      <c r="Z167" s="167"/>
      <c r="AA167" s="151"/>
      <c r="AB167" s="151"/>
      <c r="AC167" s="151"/>
      <c r="AD167" s="151"/>
      <c r="AE167" s="151"/>
      <c r="AF167" s="151"/>
      <c r="AG167" s="151"/>
      <c r="AH167" s="151"/>
      <c r="AJ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</row>
    <row r="168" spans="1:224" ht="20.100000000000001" customHeight="1" x14ac:dyDescent="0.25">
      <c r="A168" s="163">
        <v>164</v>
      </c>
      <c r="B168" s="162"/>
      <c r="C168" s="161"/>
      <c r="D168" s="160"/>
      <c r="E168" s="259"/>
      <c r="F168" s="260"/>
      <c r="G168" s="268"/>
      <c r="H168" s="337" t="str">
        <f t="shared" si="18"/>
        <v/>
      </c>
      <c r="I168" s="339"/>
      <c r="J168" s="270"/>
      <c r="K168" s="340"/>
      <c r="L168" s="344" t="str">
        <f t="shared" si="19"/>
        <v/>
      </c>
      <c r="M168" s="259"/>
      <c r="N168" s="345"/>
      <c r="O168" s="344" t="str">
        <f t="shared" si="20"/>
        <v/>
      </c>
      <c r="P168" s="159"/>
      <c r="Q168" s="259"/>
      <c r="R168" s="260"/>
      <c r="S168" s="260"/>
      <c r="T168" s="268"/>
      <c r="U168" s="347" t="str">
        <f t="shared" si="21"/>
        <v/>
      </c>
      <c r="V168" s="158" t="str">
        <f t="shared" si="22"/>
        <v/>
      </c>
      <c r="W168" s="158" t="str">
        <f t="shared" si="23"/>
        <v/>
      </c>
      <c r="X168" s="152"/>
      <c r="Y168" s="200"/>
      <c r="Z168" s="167"/>
      <c r="AA168" s="151"/>
      <c r="AB168" s="151"/>
      <c r="AC168" s="151"/>
      <c r="AD168" s="151"/>
      <c r="AE168" s="151"/>
      <c r="AF168" s="151"/>
      <c r="AG168" s="151"/>
      <c r="AH168" s="151"/>
      <c r="AJ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1"/>
      <c r="CM168" s="151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</row>
    <row r="169" spans="1:224" ht="20.100000000000001" customHeight="1" x14ac:dyDescent="0.25">
      <c r="A169" s="163">
        <v>165</v>
      </c>
      <c r="B169" s="162"/>
      <c r="C169" s="161"/>
      <c r="D169" s="160"/>
      <c r="E169" s="259"/>
      <c r="F169" s="260"/>
      <c r="G169" s="268"/>
      <c r="H169" s="337" t="str">
        <f t="shared" si="18"/>
        <v/>
      </c>
      <c r="I169" s="339"/>
      <c r="J169" s="270"/>
      <c r="K169" s="340"/>
      <c r="L169" s="344" t="str">
        <f t="shared" si="19"/>
        <v/>
      </c>
      <c r="M169" s="259"/>
      <c r="N169" s="345"/>
      <c r="O169" s="344" t="str">
        <f t="shared" si="20"/>
        <v/>
      </c>
      <c r="P169" s="159"/>
      <c r="Q169" s="259"/>
      <c r="R169" s="260"/>
      <c r="S169" s="260"/>
      <c r="T169" s="268"/>
      <c r="U169" s="347" t="str">
        <f t="shared" si="21"/>
        <v/>
      </c>
      <c r="V169" s="158" t="str">
        <f t="shared" si="22"/>
        <v/>
      </c>
      <c r="W169" s="158" t="str">
        <f t="shared" si="23"/>
        <v/>
      </c>
      <c r="X169" s="152"/>
      <c r="Y169" s="200"/>
      <c r="Z169" s="167"/>
      <c r="AA169" s="151"/>
      <c r="AB169" s="151"/>
      <c r="AC169" s="151"/>
      <c r="AD169" s="151"/>
      <c r="AE169" s="151"/>
      <c r="AF169" s="151"/>
      <c r="AG169" s="151"/>
      <c r="AH169" s="151"/>
      <c r="AJ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1"/>
      <c r="CM169" s="151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</row>
    <row r="170" spans="1:224" ht="20.100000000000001" customHeight="1" x14ac:dyDescent="0.25">
      <c r="A170" s="163">
        <v>166</v>
      </c>
      <c r="B170" s="162"/>
      <c r="C170" s="161"/>
      <c r="D170" s="160"/>
      <c r="E170" s="259"/>
      <c r="F170" s="260"/>
      <c r="G170" s="268"/>
      <c r="H170" s="337" t="str">
        <f t="shared" si="18"/>
        <v/>
      </c>
      <c r="I170" s="339"/>
      <c r="J170" s="270"/>
      <c r="K170" s="340"/>
      <c r="L170" s="344" t="str">
        <f t="shared" si="19"/>
        <v/>
      </c>
      <c r="M170" s="259"/>
      <c r="N170" s="345"/>
      <c r="O170" s="344" t="str">
        <f t="shared" si="20"/>
        <v/>
      </c>
      <c r="P170" s="159"/>
      <c r="Q170" s="259"/>
      <c r="R170" s="260"/>
      <c r="S170" s="260"/>
      <c r="T170" s="268"/>
      <c r="U170" s="347" t="str">
        <f t="shared" si="21"/>
        <v/>
      </c>
      <c r="V170" s="158" t="str">
        <f t="shared" si="22"/>
        <v/>
      </c>
      <c r="W170" s="158" t="str">
        <f t="shared" si="23"/>
        <v/>
      </c>
      <c r="X170" s="152"/>
      <c r="Y170" s="200"/>
      <c r="Z170" s="167"/>
      <c r="AA170" s="151"/>
      <c r="AB170" s="151"/>
      <c r="AC170" s="151"/>
      <c r="AD170" s="151"/>
      <c r="AE170" s="151"/>
      <c r="AF170" s="151"/>
      <c r="AG170" s="151"/>
      <c r="AH170" s="151"/>
      <c r="AJ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1"/>
      <c r="CM170" s="151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</row>
    <row r="171" spans="1:224" ht="20.100000000000001" customHeight="1" x14ac:dyDescent="0.25">
      <c r="A171" s="163">
        <v>167</v>
      </c>
      <c r="B171" s="162"/>
      <c r="C171" s="161"/>
      <c r="D171" s="160"/>
      <c r="E171" s="259"/>
      <c r="F171" s="260"/>
      <c r="G171" s="268"/>
      <c r="H171" s="337" t="str">
        <f t="shared" si="18"/>
        <v/>
      </c>
      <c r="I171" s="339"/>
      <c r="J171" s="270"/>
      <c r="K171" s="340"/>
      <c r="L171" s="344" t="str">
        <f t="shared" si="19"/>
        <v/>
      </c>
      <c r="M171" s="259"/>
      <c r="N171" s="345"/>
      <c r="O171" s="344" t="str">
        <f t="shared" si="20"/>
        <v/>
      </c>
      <c r="P171" s="159"/>
      <c r="Q171" s="259"/>
      <c r="R171" s="260"/>
      <c r="S171" s="260"/>
      <c r="T171" s="268"/>
      <c r="U171" s="347" t="str">
        <f t="shared" si="21"/>
        <v/>
      </c>
      <c r="V171" s="158" t="str">
        <f t="shared" si="22"/>
        <v/>
      </c>
      <c r="W171" s="158" t="str">
        <f t="shared" si="23"/>
        <v/>
      </c>
      <c r="X171" s="152"/>
      <c r="Y171" s="200"/>
      <c r="Z171" s="167"/>
      <c r="AA171" s="151"/>
      <c r="AB171" s="151"/>
      <c r="AC171" s="151"/>
      <c r="AD171" s="151"/>
      <c r="AE171" s="151"/>
      <c r="AF171" s="151"/>
      <c r="AG171" s="151"/>
      <c r="AH171" s="151"/>
      <c r="AJ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</row>
    <row r="172" spans="1:224" ht="20.100000000000001" customHeight="1" x14ac:dyDescent="0.25">
      <c r="A172" s="163">
        <v>168</v>
      </c>
      <c r="B172" s="162"/>
      <c r="C172" s="161"/>
      <c r="D172" s="160"/>
      <c r="E172" s="259"/>
      <c r="F172" s="260"/>
      <c r="G172" s="268"/>
      <c r="H172" s="337" t="str">
        <f t="shared" si="18"/>
        <v/>
      </c>
      <c r="I172" s="339"/>
      <c r="J172" s="270"/>
      <c r="K172" s="340"/>
      <c r="L172" s="344" t="str">
        <f t="shared" si="19"/>
        <v/>
      </c>
      <c r="M172" s="259"/>
      <c r="N172" s="345"/>
      <c r="O172" s="344" t="str">
        <f t="shared" si="20"/>
        <v/>
      </c>
      <c r="P172" s="159"/>
      <c r="Q172" s="259"/>
      <c r="R172" s="260"/>
      <c r="S172" s="260"/>
      <c r="T172" s="268"/>
      <c r="U172" s="347" t="str">
        <f t="shared" si="21"/>
        <v/>
      </c>
      <c r="V172" s="158" t="str">
        <f t="shared" si="22"/>
        <v/>
      </c>
      <c r="W172" s="158" t="str">
        <f t="shared" si="23"/>
        <v/>
      </c>
      <c r="X172" s="152"/>
      <c r="Y172" s="200"/>
      <c r="Z172" s="167"/>
      <c r="AA172" s="151"/>
      <c r="AB172" s="151"/>
      <c r="AC172" s="151"/>
      <c r="AD172" s="151"/>
      <c r="AE172" s="151"/>
      <c r="AF172" s="151"/>
      <c r="AG172" s="151"/>
      <c r="AH172" s="151"/>
      <c r="AJ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1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</row>
    <row r="173" spans="1:224" ht="20.100000000000001" customHeight="1" x14ac:dyDescent="0.25">
      <c r="A173" s="163">
        <v>169</v>
      </c>
      <c r="B173" s="162"/>
      <c r="C173" s="161"/>
      <c r="D173" s="160"/>
      <c r="E173" s="259"/>
      <c r="F173" s="260"/>
      <c r="G173" s="268"/>
      <c r="H173" s="337" t="str">
        <f t="shared" si="18"/>
        <v/>
      </c>
      <c r="I173" s="339"/>
      <c r="J173" s="270"/>
      <c r="K173" s="340"/>
      <c r="L173" s="344" t="str">
        <f t="shared" si="19"/>
        <v/>
      </c>
      <c r="M173" s="259"/>
      <c r="N173" s="345"/>
      <c r="O173" s="344" t="str">
        <f t="shared" si="20"/>
        <v/>
      </c>
      <c r="P173" s="159"/>
      <c r="Q173" s="259"/>
      <c r="R173" s="260"/>
      <c r="S173" s="260"/>
      <c r="T173" s="268"/>
      <c r="U173" s="347" t="str">
        <f t="shared" si="21"/>
        <v/>
      </c>
      <c r="V173" s="158" t="str">
        <f t="shared" si="22"/>
        <v/>
      </c>
      <c r="W173" s="158" t="str">
        <f t="shared" si="23"/>
        <v/>
      </c>
      <c r="X173" s="152"/>
      <c r="Y173" s="200"/>
      <c r="Z173" s="167"/>
      <c r="AA173" s="151"/>
      <c r="AB173" s="151"/>
      <c r="AC173" s="151"/>
      <c r="AD173" s="151"/>
      <c r="AE173" s="151"/>
      <c r="AF173" s="151"/>
      <c r="AG173" s="151"/>
      <c r="AH173" s="151"/>
      <c r="AJ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</row>
    <row r="174" spans="1:224" ht="20.100000000000001" customHeight="1" x14ac:dyDescent="0.25">
      <c r="A174" s="163">
        <v>170</v>
      </c>
      <c r="B174" s="162"/>
      <c r="C174" s="161"/>
      <c r="D174" s="160"/>
      <c r="E174" s="259"/>
      <c r="F174" s="260"/>
      <c r="G174" s="268"/>
      <c r="H174" s="337" t="str">
        <f t="shared" si="18"/>
        <v/>
      </c>
      <c r="I174" s="339"/>
      <c r="J174" s="270"/>
      <c r="K174" s="340"/>
      <c r="L174" s="344" t="str">
        <f t="shared" si="19"/>
        <v/>
      </c>
      <c r="M174" s="259"/>
      <c r="N174" s="345"/>
      <c r="O174" s="344" t="str">
        <f t="shared" si="20"/>
        <v/>
      </c>
      <c r="P174" s="159"/>
      <c r="Q174" s="259"/>
      <c r="R174" s="260"/>
      <c r="S174" s="260"/>
      <c r="T174" s="268"/>
      <c r="U174" s="347" t="str">
        <f t="shared" si="21"/>
        <v/>
      </c>
      <c r="V174" s="158" t="str">
        <f t="shared" si="22"/>
        <v/>
      </c>
      <c r="W174" s="158" t="str">
        <f t="shared" si="23"/>
        <v/>
      </c>
      <c r="X174" s="152"/>
      <c r="Y174" s="200"/>
      <c r="Z174" s="167"/>
      <c r="AA174" s="151"/>
      <c r="AB174" s="151"/>
      <c r="AC174" s="151"/>
      <c r="AD174" s="151"/>
      <c r="AE174" s="151"/>
      <c r="AF174" s="151"/>
      <c r="AG174" s="151"/>
      <c r="AH174" s="151"/>
      <c r="AJ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151"/>
      <c r="HG174" s="151"/>
      <c r="HH174" s="151"/>
      <c r="HI174" s="151"/>
      <c r="HJ174" s="151"/>
      <c r="HK174" s="151"/>
      <c r="HL174" s="151"/>
      <c r="HM174" s="151"/>
      <c r="HN174" s="151"/>
      <c r="HO174" s="151"/>
      <c r="HP174" s="151"/>
    </row>
    <row r="175" spans="1:224" ht="20.100000000000001" customHeight="1" x14ac:dyDescent="0.25">
      <c r="A175" s="163">
        <v>171</v>
      </c>
      <c r="B175" s="162"/>
      <c r="C175" s="161"/>
      <c r="D175" s="160"/>
      <c r="E175" s="259"/>
      <c r="F175" s="260"/>
      <c r="G175" s="268"/>
      <c r="H175" s="337" t="str">
        <f t="shared" si="18"/>
        <v/>
      </c>
      <c r="I175" s="339"/>
      <c r="J175" s="270"/>
      <c r="K175" s="340"/>
      <c r="L175" s="344" t="str">
        <f t="shared" si="19"/>
        <v/>
      </c>
      <c r="M175" s="259"/>
      <c r="N175" s="345"/>
      <c r="O175" s="344" t="str">
        <f t="shared" si="20"/>
        <v/>
      </c>
      <c r="P175" s="159"/>
      <c r="Q175" s="259"/>
      <c r="R175" s="260"/>
      <c r="S175" s="260"/>
      <c r="T175" s="268"/>
      <c r="U175" s="347" t="str">
        <f t="shared" si="21"/>
        <v/>
      </c>
      <c r="V175" s="158" t="str">
        <f t="shared" si="22"/>
        <v/>
      </c>
      <c r="W175" s="158" t="str">
        <f t="shared" si="23"/>
        <v/>
      </c>
      <c r="X175" s="152"/>
      <c r="Y175" s="200"/>
      <c r="Z175" s="167"/>
      <c r="AA175" s="151"/>
      <c r="AB175" s="151"/>
      <c r="AC175" s="151"/>
      <c r="AD175" s="151"/>
      <c r="AE175" s="151"/>
      <c r="AF175" s="151"/>
      <c r="AG175" s="151"/>
      <c r="AH175" s="151"/>
      <c r="AJ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</row>
    <row r="176" spans="1:224" ht="20.100000000000001" customHeight="1" x14ac:dyDescent="0.25">
      <c r="A176" s="163">
        <v>172</v>
      </c>
      <c r="B176" s="162"/>
      <c r="C176" s="161"/>
      <c r="D176" s="160"/>
      <c r="E176" s="259"/>
      <c r="F176" s="260"/>
      <c r="G176" s="268"/>
      <c r="H176" s="337" t="str">
        <f t="shared" si="18"/>
        <v/>
      </c>
      <c r="I176" s="339"/>
      <c r="J176" s="270"/>
      <c r="K176" s="340"/>
      <c r="L176" s="344" t="str">
        <f t="shared" si="19"/>
        <v/>
      </c>
      <c r="M176" s="259"/>
      <c r="N176" s="345"/>
      <c r="O176" s="344" t="str">
        <f t="shared" si="20"/>
        <v/>
      </c>
      <c r="P176" s="159"/>
      <c r="Q176" s="259"/>
      <c r="R176" s="260"/>
      <c r="S176" s="260"/>
      <c r="T176" s="268"/>
      <c r="U176" s="347" t="str">
        <f t="shared" si="21"/>
        <v/>
      </c>
      <c r="V176" s="158" t="str">
        <f t="shared" si="22"/>
        <v/>
      </c>
      <c r="W176" s="158" t="str">
        <f t="shared" si="23"/>
        <v/>
      </c>
      <c r="X176" s="152"/>
      <c r="Y176" s="200"/>
      <c r="Z176" s="167"/>
      <c r="AA176" s="151"/>
      <c r="AB176" s="151"/>
      <c r="AC176" s="151"/>
      <c r="AD176" s="151"/>
      <c r="AE176" s="151"/>
      <c r="AF176" s="151"/>
      <c r="AG176" s="151"/>
      <c r="AH176" s="151"/>
      <c r="AJ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</row>
    <row r="177" spans="1:224" ht="20.100000000000001" customHeight="1" x14ac:dyDescent="0.25">
      <c r="A177" s="163">
        <v>173</v>
      </c>
      <c r="B177" s="162"/>
      <c r="C177" s="161"/>
      <c r="D177" s="160"/>
      <c r="E177" s="259"/>
      <c r="F177" s="260"/>
      <c r="G177" s="268"/>
      <c r="H177" s="337" t="str">
        <f t="shared" si="18"/>
        <v/>
      </c>
      <c r="I177" s="339"/>
      <c r="J177" s="270"/>
      <c r="K177" s="340"/>
      <c r="L177" s="344" t="str">
        <f t="shared" si="19"/>
        <v/>
      </c>
      <c r="M177" s="259"/>
      <c r="N177" s="345"/>
      <c r="O177" s="344" t="str">
        <f t="shared" si="20"/>
        <v/>
      </c>
      <c r="P177" s="159"/>
      <c r="Q177" s="259"/>
      <c r="R177" s="260"/>
      <c r="S177" s="260"/>
      <c r="T177" s="268"/>
      <c r="U177" s="347" t="str">
        <f t="shared" si="21"/>
        <v/>
      </c>
      <c r="V177" s="158" t="str">
        <f t="shared" si="22"/>
        <v/>
      </c>
      <c r="W177" s="158" t="str">
        <f t="shared" si="23"/>
        <v/>
      </c>
      <c r="X177" s="152"/>
      <c r="Y177" s="200"/>
      <c r="Z177" s="167"/>
      <c r="AA177" s="151"/>
      <c r="AB177" s="151"/>
      <c r="AC177" s="151"/>
      <c r="AD177" s="151"/>
      <c r="AE177" s="151"/>
      <c r="AF177" s="151"/>
      <c r="AG177" s="151"/>
      <c r="AH177" s="151"/>
      <c r="AJ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</row>
    <row r="178" spans="1:224" ht="20.100000000000001" customHeight="1" x14ac:dyDescent="0.25">
      <c r="A178" s="163">
        <v>174</v>
      </c>
      <c r="B178" s="162"/>
      <c r="C178" s="161"/>
      <c r="D178" s="160"/>
      <c r="E178" s="259"/>
      <c r="F178" s="260"/>
      <c r="G178" s="268"/>
      <c r="H178" s="337" t="str">
        <f t="shared" si="18"/>
        <v/>
      </c>
      <c r="I178" s="339"/>
      <c r="J178" s="270"/>
      <c r="K178" s="340"/>
      <c r="L178" s="344" t="str">
        <f t="shared" si="19"/>
        <v/>
      </c>
      <c r="M178" s="259"/>
      <c r="N178" s="345"/>
      <c r="O178" s="344" t="str">
        <f t="shared" si="20"/>
        <v/>
      </c>
      <c r="P178" s="159"/>
      <c r="Q178" s="259"/>
      <c r="R178" s="260"/>
      <c r="S178" s="260"/>
      <c r="T178" s="268"/>
      <c r="U178" s="347" t="str">
        <f t="shared" si="21"/>
        <v/>
      </c>
      <c r="V178" s="158" t="str">
        <f t="shared" si="22"/>
        <v/>
      </c>
      <c r="W178" s="158" t="str">
        <f t="shared" si="23"/>
        <v/>
      </c>
      <c r="X178" s="152"/>
      <c r="Y178" s="200"/>
      <c r="Z178" s="167"/>
      <c r="AA178" s="151"/>
      <c r="AB178" s="151"/>
      <c r="AC178" s="151"/>
      <c r="AD178" s="151"/>
      <c r="AE178" s="151"/>
      <c r="AF178" s="151"/>
      <c r="AG178" s="151"/>
      <c r="AH178" s="151"/>
      <c r="AJ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</row>
    <row r="179" spans="1:224" ht="20.100000000000001" customHeight="1" x14ac:dyDescent="0.25">
      <c r="A179" s="163">
        <v>175</v>
      </c>
      <c r="B179" s="162"/>
      <c r="C179" s="161"/>
      <c r="D179" s="160"/>
      <c r="E179" s="259"/>
      <c r="F179" s="260"/>
      <c r="G179" s="268"/>
      <c r="H179" s="337" t="str">
        <f t="shared" si="18"/>
        <v/>
      </c>
      <c r="I179" s="339"/>
      <c r="J179" s="270"/>
      <c r="K179" s="340"/>
      <c r="L179" s="344" t="str">
        <f t="shared" si="19"/>
        <v/>
      </c>
      <c r="M179" s="259"/>
      <c r="N179" s="345"/>
      <c r="O179" s="344" t="str">
        <f t="shared" si="20"/>
        <v/>
      </c>
      <c r="P179" s="159"/>
      <c r="Q179" s="259"/>
      <c r="R179" s="260"/>
      <c r="S179" s="260"/>
      <c r="T179" s="268"/>
      <c r="U179" s="347" t="str">
        <f t="shared" si="21"/>
        <v/>
      </c>
      <c r="V179" s="158" t="str">
        <f t="shared" si="22"/>
        <v/>
      </c>
      <c r="W179" s="158" t="str">
        <f t="shared" si="23"/>
        <v/>
      </c>
      <c r="X179" s="152"/>
      <c r="Y179" s="200"/>
      <c r="Z179" s="167"/>
      <c r="AA179" s="151"/>
      <c r="AB179" s="151"/>
      <c r="AC179" s="151"/>
      <c r="AD179" s="151"/>
      <c r="AE179" s="151"/>
      <c r="AF179" s="151"/>
      <c r="AG179" s="151"/>
      <c r="AH179" s="151"/>
      <c r="AJ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</row>
    <row r="180" spans="1:224" ht="20.100000000000001" customHeight="1" x14ac:dyDescent="0.25">
      <c r="A180" s="163">
        <v>176</v>
      </c>
      <c r="B180" s="162"/>
      <c r="C180" s="161"/>
      <c r="D180" s="160"/>
      <c r="E180" s="259"/>
      <c r="F180" s="260"/>
      <c r="G180" s="268"/>
      <c r="H180" s="337" t="str">
        <f t="shared" si="18"/>
        <v/>
      </c>
      <c r="I180" s="339"/>
      <c r="J180" s="270"/>
      <c r="K180" s="340"/>
      <c r="L180" s="344" t="str">
        <f t="shared" si="19"/>
        <v/>
      </c>
      <c r="M180" s="259"/>
      <c r="N180" s="345"/>
      <c r="O180" s="344" t="str">
        <f t="shared" si="20"/>
        <v/>
      </c>
      <c r="P180" s="159"/>
      <c r="Q180" s="259"/>
      <c r="R180" s="260"/>
      <c r="S180" s="260"/>
      <c r="T180" s="268"/>
      <c r="U180" s="347" t="str">
        <f t="shared" si="21"/>
        <v/>
      </c>
      <c r="V180" s="158" t="str">
        <f t="shared" si="22"/>
        <v/>
      </c>
      <c r="W180" s="158" t="str">
        <f t="shared" si="23"/>
        <v/>
      </c>
      <c r="X180" s="152"/>
      <c r="Y180" s="200"/>
      <c r="Z180" s="167"/>
      <c r="AA180" s="151"/>
      <c r="AB180" s="151"/>
      <c r="AC180" s="151"/>
      <c r="AD180" s="151"/>
      <c r="AE180" s="151"/>
      <c r="AF180" s="151"/>
      <c r="AG180" s="151"/>
      <c r="AH180" s="151"/>
      <c r="AJ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</row>
    <row r="181" spans="1:224" ht="20.100000000000001" customHeight="1" x14ac:dyDescent="0.25">
      <c r="A181" s="163">
        <v>177</v>
      </c>
      <c r="B181" s="162"/>
      <c r="C181" s="161"/>
      <c r="D181" s="160"/>
      <c r="E181" s="259"/>
      <c r="F181" s="260"/>
      <c r="G181" s="268"/>
      <c r="H181" s="337" t="str">
        <f t="shared" si="18"/>
        <v/>
      </c>
      <c r="I181" s="339"/>
      <c r="J181" s="270"/>
      <c r="K181" s="340"/>
      <c r="L181" s="344" t="str">
        <f t="shared" si="19"/>
        <v/>
      </c>
      <c r="M181" s="259"/>
      <c r="N181" s="345"/>
      <c r="O181" s="344" t="str">
        <f t="shared" si="20"/>
        <v/>
      </c>
      <c r="P181" s="159"/>
      <c r="Q181" s="259"/>
      <c r="R181" s="260"/>
      <c r="S181" s="260"/>
      <c r="T181" s="268"/>
      <c r="U181" s="347" t="str">
        <f t="shared" si="21"/>
        <v/>
      </c>
      <c r="V181" s="158" t="str">
        <f t="shared" si="22"/>
        <v/>
      </c>
      <c r="W181" s="158" t="str">
        <f t="shared" si="23"/>
        <v/>
      </c>
      <c r="X181" s="152"/>
      <c r="Y181" s="200"/>
      <c r="Z181" s="167"/>
      <c r="AA181" s="151"/>
      <c r="AB181" s="151"/>
      <c r="AC181" s="151"/>
      <c r="AD181" s="151"/>
      <c r="AE181" s="151"/>
      <c r="AF181" s="151"/>
      <c r="AG181" s="151"/>
      <c r="AH181" s="151"/>
      <c r="AJ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</row>
    <row r="182" spans="1:224" ht="20.100000000000001" customHeight="1" x14ac:dyDescent="0.25">
      <c r="A182" s="163">
        <v>178</v>
      </c>
      <c r="B182" s="162"/>
      <c r="C182" s="161"/>
      <c r="D182" s="160"/>
      <c r="E182" s="259"/>
      <c r="F182" s="260"/>
      <c r="G182" s="268"/>
      <c r="H182" s="337" t="str">
        <f t="shared" si="18"/>
        <v/>
      </c>
      <c r="I182" s="339"/>
      <c r="J182" s="270"/>
      <c r="K182" s="340"/>
      <c r="L182" s="344" t="str">
        <f t="shared" si="19"/>
        <v/>
      </c>
      <c r="M182" s="259"/>
      <c r="N182" s="345"/>
      <c r="O182" s="344" t="str">
        <f t="shared" si="20"/>
        <v/>
      </c>
      <c r="P182" s="159"/>
      <c r="Q182" s="259"/>
      <c r="R182" s="260"/>
      <c r="S182" s="260"/>
      <c r="T182" s="268"/>
      <c r="U182" s="347" t="str">
        <f t="shared" si="21"/>
        <v/>
      </c>
      <c r="V182" s="158" t="str">
        <f t="shared" si="22"/>
        <v/>
      </c>
      <c r="W182" s="158" t="str">
        <f t="shared" si="23"/>
        <v/>
      </c>
      <c r="X182" s="152"/>
      <c r="Y182" s="200"/>
      <c r="Z182" s="167"/>
      <c r="AA182" s="151"/>
      <c r="AB182" s="151"/>
      <c r="AC182" s="151"/>
      <c r="AD182" s="151"/>
      <c r="AE182" s="151"/>
      <c r="AF182" s="151"/>
      <c r="AG182" s="151"/>
      <c r="AH182" s="151"/>
      <c r="AJ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</row>
    <row r="183" spans="1:224" ht="20.100000000000001" customHeight="1" x14ac:dyDescent="0.25">
      <c r="A183" s="163">
        <v>179</v>
      </c>
      <c r="B183" s="162"/>
      <c r="C183" s="161"/>
      <c r="D183" s="160"/>
      <c r="E183" s="259"/>
      <c r="F183" s="260"/>
      <c r="G183" s="268"/>
      <c r="H183" s="337" t="str">
        <f t="shared" si="18"/>
        <v/>
      </c>
      <c r="I183" s="339"/>
      <c r="J183" s="270"/>
      <c r="K183" s="340"/>
      <c r="L183" s="344" t="str">
        <f t="shared" si="19"/>
        <v/>
      </c>
      <c r="M183" s="259"/>
      <c r="N183" s="345"/>
      <c r="O183" s="344" t="str">
        <f t="shared" si="20"/>
        <v/>
      </c>
      <c r="P183" s="159"/>
      <c r="Q183" s="259"/>
      <c r="R183" s="260"/>
      <c r="S183" s="260"/>
      <c r="T183" s="268"/>
      <c r="U183" s="347" t="str">
        <f t="shared" si="21"/>
        <v/>
      </c>
      <c r="V183" s="158" t="str">
        <f t="shared" si="22"/>
        <v/>
      </c>
      <c r="W183" s="158" t="str">
        <f t="shared" si="23"/>
        <v/>
      </c>
      <c r="X183" s="152"/>
      <c r="Y183" s="200"/>
      <c r="Z183" s="167"/>
      <c r="AA183" s="151"/>
      <c r="AB183" s="151"/>
      <c r="AC183" s="151"/>
      <c r="AD183" s="151"/>
      <c r="AE183" s="151"/>
      <c r="AF183" s="151"/>
      <c r="AG183" s="151"/>
      <c r="AH183" s="151"/>
      <c r="AJ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</row>
    <row r="184" spans="1:224" ht="20.100000000000001" customHeight="1" x14ac:dyDescent="0.25">
      <c r="A184" s="163">
        <v>180</v>
      </c>
      <c r="B184" s="162"/>
      <c r="C184" s="161"/>
      <c r="D184" s="160"/>
      <c r="E184" s="259"/>
      <c r="F184" s="260"/>
      <c r="G184" s="268"/>
      <c r="H184" s="337" t="str">
        <f t="shared" si="18"/>
        <v/>
      </c>
      <c r="I184" s="339"/>
      <c r="J184" s="270"/>
      <c r="K184" s="340"/>
      <c r="L184" s="344" t="str">
        <f t="shared" si="19"/>
        <v/>
      </c>
      <c r="M184" s="259"/>
      <c r="N184" s="345"/>
      <c r="O184" s="344" t="str">
        <f t="shared" si="20"/>
        <v/>
      </c>
      <c r="P184" s="159"/>
      <c r="Q184" s="259"/>
      <c r="R184" s="260"/>
      <c r="S184" s="260"/>
      <c r="T184" s="268"/>
      <c r="U184" s="347" t="str">
        <f t="shared" si="21"/>
        <v/>
      </c>
      <c r="V184" s="158" t="str">
        <f t="shared" si="22"/>
        <v/>
      </c>
      <c r="W184" s="158" t="str">
        <f t="shared" si="23"/>
        <v/>
      </c>
      <c r="X184" s="152"/>
      <c r="Y184" s="200"/>
      <c r="Z184" s="167"/>
      <c r="AA184" s="151"/>
      <c r="AB184" s="151"/>
      <c r="AC184" s="151"/>
      <c r="AD184" s="151"/>
      <c r="AE184" s="151"/>
      <c r="AF184" s="151"/>
      <c r="AG184" s="151"/>
      <c r="AH184" s="151"/>
      <c r="AJ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</row>
    <row r="185" spans="1:224" ht="20.100000000000001" customHeight="1" x14ac:dyDescent="0.25">
      <c r="A185" s="163">
        <v>181</v>
      </c>
      <c r="B185" s="162"/>
      <c r="C185" s="161"/>
      <c r="D185" s="160"/>
      <c r="E185" s="259"/>
      <c r="F185" s="260"/>
      <c r="G185" s="268"/>
      <c r="H185" s="337" t="str">
        <f t="shared" si="18"/>
        <v/>
      </c>
      <c r="I185" s="339"/>
      <c r="J185" s="270"/>
      <c r="K185" s="340"/>
      <c r="L185" s="344" t="str">
        <f t="shared" si="19"/>
        <v/>
      </c>
      <c r="M185" s="259"/>
      <c r="N185" s="345"/>
      <c r="O185" s="344" t="str">
        <f t="shared" si="20"/>
        <v/>
      </c>
      <c r="P185" s="159"/>
      <c r="Q185" s="259"/>
      <c r="R185" s="260"/>
      <c r="S185" s="260"/>
      <c r="T185" s="268"/>
      <c r="U185" s="347" t="str">
        <f t="shared" si="21"/>
        <v/>
      </c>
      <c r="V185" s="158" t="str">
        <f t="shared" si="22"/>
        <v/>
      </c>
      <c r="W185" s="158" t="str">
        <f t="shared" si="23"/>
        <v/>
      </c>
      <c r="X185" s="152"/>
      <c r="Y185" s="200"/>
      <c r="Z185" s="167"/>
      <c r="AA185" s="151"/>
      <c r="AB185" s="151"/>
      <c r="AC185" s="151"/>
      <c r="AD185" s="151"/>
      <c r="AE185" s="151"/>
      <c r="AF185" s="151"/>
      <c r="AG185" s="151"/>
      <c r="AH185" s="151"/>
      <c r="AJ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</row>
    <row r="186" spans="1:224" ht="20.100000000000001" customHeight="1" x14ac:dyDescent="0.25">
      <c r="A186" s="163">
        <v>182</v>
      </c>
      <c r="B186" s="162"/>
      <c r="C186" s="161"/>
      <c r="D186" s="160"/>
      <c r="E186" s="259"/>
      <c r="F186" s="260"/>
      <c r="G186" s="268"/>
      <c r="H186" s="337" t="str">
        <f t="shared" si="18"/>
        <v/>
      </c>
      <c r="I186" s="339"/>
      <c r="J186" s="270"/>
      <c r="K186" s="340"/>
      <c r="L186" s="344" t="str">
        <f t="shared" si="19"/>
        <v/>
      </c>
      <c r="M186" s="259"/>
      <c r="N186" s="345"/>
      <c r="O186" s="344" t="str">
        <f t="shared" si="20"/>
        <v/>
      </c>
      <c r="P186" s="159"/>
      <c r="Q186" s="259"/>
      <c r="R186" s="260"/>
      <c r="S186" s="260"/>
      <c r="T186" s="268"/>
      <c r="U186" s="347" t="str">
        <f t="shared" si="21"/>
        <v/>
      </c>
      <c r="V186" s="158" t="str">
        <f t="shared" si="22"/>
        <v/>
      </c>
      <c r="W186" s="158" t="str">
        <f t="shared" si="23"/>
        <v/>
      </c>
      <c r="X186" s="152"/>
      <c r="Y186" s="200"/>
      <c r="Z186" s="167"/>
      <c r="AA186" s="151"/>
      <c r="AB186" s="151"/>
      <c r="AC186" s="151"/>
      <c r="AD186" s="151"/>
      <c r="AE186" s="151"/>
      <c r="AF186" s="151"/>
      <c r="AG186" s="151"/>
      <c r="AH186" s="151"/>
      <c r="AJ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</row>
    <row r="187" spans="1:224" ht="20.100000000000001" customHeight="1" x14ac:dyDescent="0.25">
      <c r="A187" s="163">
        <v>183</v>
      </c>
      <c r="B187" s="162"/>
      <c r="C187" s="161"/>
      <c r="D187" s="160"/>
      <c r="E187" s="259"/>
      <c r="F187" s="260"/>
      <c r="G187" s="268"/>
      <c r="H187" s="337" t="str">
        <f t="shared" si="18"/>
        <v/>
      </c>
      <c r="I187" s="339"/>
      <c r="J187" s="270"/>
      <c r="K187" s="340"/>
      <c r="L187" s="344" t="str">
        <f t="shared" si="19"/>
        <v/>
      </c>
      <c r="M187" s="259"/>
      <c r="N187" s="345"/>
      <c r="O187" s="344" t="str">
        <f t="shared" si="20"/>
        <v/>
      </c>
      <c r="P187" s="159"/>
      <c r="Q187" s="259"/>
      <c r="R187" s="260"/>
      <c r="S187" s="260"/>
      <c r="T187" s="268"/>
      <c r="U187" s="347" t="str">
        <f t="shared" si="21"/>
        <v/>
      </c>
      <c r="V187" s="158" t="str">
        <f t="shared" si="22"/>
        <v/>
      </c>
      <c r="W187" s="158" t="str">
        <f t="shared" si="23"/>
        <v/>
      </c>
      <c r="X187" s="152"/>
      <c r="Y187" s="200"/>
      <c r="Z187" s="167"/>
      <c r="AA187" s="151"/>
      <c r="AB187" s="151"/>
      <c r="AC187" s="151"/>
      <c r="AD187" s="151"/>
      <c r="AE187" s="151"/>
      <c r="AF187" s="151"/>
      <c r="AG187" s="151"/>
      <c r="AH187" s="151"/>
      <c r="AJ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</row>
    <row r="188" spans="1:224" ht="20.100000000000001" customHeight="1" x14ac:dyDescent="0.25">
      <c r="A188" s="163">
        <v>184</v>
      </c>
      <c r="B188" s="162"/>
      <c r="C188" s="161"/>
      <c r="D188" s="160"/>
      <c r="E188" s="259"/>
      <c r="F188" s="260"/>
      <c r="G188" s="268"/>
      <c r="H188" s="337" t="str">
        <f t="shared" si="18"/>
        <v/>
      </c>
      <c r="I188" s="339"/>
      <c r="J188" s="270"/>
      <c r="K188" s="340"/>
      <c r="L188" s="344" t="str">
        <f t="shared" si="19"/>
        <v/>
      </c>
      <c r="M188" s="259"/>
      <c r="N188" s="345"/>
      <c r="O188" s="344" t="str">
        <f t="shared" si="20"/>
        <v/>
      </c>
      <c r="P188" s="159"/>
      <c r="Q188" s="259"/>
      <c r="R188" s="260"/>
      <c r="S188" s="260"/>
      <c r="T188" s="268"/>
      <c r="U188" s="347" t="str">
        <f t="shared" si="21"/>
        <v/>
      </c>
      <c r="V188" s="158" t="str">
        <f t="shared" si="22"/>
        <v/>
      </c>
      <c r="W188" s="158" t="str">
        <f t="shared" si="23"/>
        <v/>
      </c>
      <c r="X188" s="152"/>
      <c r="Y188" s="200"/>
      <c r="Z188" s="167"/>
      <c r="AA188" s="151"/>
      <c r="AB188" s="151"/>
      <c r="AC188" s="151"/>
      <c r="AD188" s="151"/>
      <c r="AE188" s="151"/>
      <c r="AF188" s="151"/>
      <c r="AG188" s="151"/>
      <c r="AH188" s="151"/>
      <c r="AJ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</row>
    <row r="189" spans="1:224" ht="20.100000000000001" customHeight="1" x14ac:dyDescent="0.25">
      <c r="A189" s="163">
        <v>185</v>
      </c>
      <c r="B189" s="162"/>
      <c r="C189" s="161"/>
      <c r="D189" s="160"/>
      <c r="E189" s="259"/>
      <c r="F189" s="260"/>
      <c r="G189" s="268"/>
      <c r="H189" s="337" t="str">
        <f t="shared" si="18"/>
        <v/>
      </c>
      <c r="I189" s="339"/>
      <c r="J189" s="270"/>
      <c r="K189" s="340"/>
      <c r="L189" s="344" t="str">
        <f t="shared" si="19"/>
        <v/>
      </c>
      <c r="M189" s="259"/>
      <c r="N189" s="345"/>
      <c r="O189" s="344" t="str">
        <f t="shared" si="20"/>
        <v/>
      </c>
      <c r="P189" s="159"/>
      <c r="Q189" s="259"/>
      <c r="R189" s="260"/>
      <c r="S189" s="260"/>
      <c r="T189" s="268"/>
      <c r="U189" s="347" t="str">
        <f t="shared" si="21"/>
        <v/>
      </c>
      <c r="V189" s="158" t="str">
        <f t="shared" si="22"/>
        <v/>
      </c>
      <c r="W189" s="158" t="str">
        <f t="shared" si="23"/>
        <v/>
      </c>
      <c r="X189" s="152"/>
      <c r="Y189" s="200"/>
      <c r="Z189" s="167"/>
      <c r="AA189" s="151"/>
      <c r="AB189" s="151"/>
      <c r="AC189" s="151"/>
      <c r="AD189" s="151"/>
      <c r="AE189" s="151"/>
      <c r="AF189" s="151"/>
      <c r="AG189" s="151"/>
      <c r="AH189" s="151"/>
      <c r="AJ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</row>
    <row r="190" spans="1:224" ht="20.100000000000001" customHeight="1" x14ac:dyDescent="0.25">
      <c r="A190" s="163">
        <v>186</v>
      </c>
      <c r="B190" s="162"/>
      <c r="C190" s="161"/>
      <c r="D190" s="160"/>
      <c r="E190" s="259"/>
      <c r="F190" s="260"/>
      <c r="G190" s="268"/>
      <c r="H190" s="337" t="str">
        <f t="shared" si="18"/>
        <v/>
      </c>
      <c r="I190" s="339"/>
      <c r="J190" s="270"/>
      <c r="K190" s="340"/>
      <c r="L190" s="344" t="str">
        <f t="shared" si="19"/>
        <v/>
      </c>
      <c r="M190" s="259"/>
      <c r="N190" s="345"/>
      <c r="O190" s="344" t="str">
        <f t="shared" si="20"/>
        <v/>
      </c>
      <c r="P190" s="159"/>
      <c r="Q190" s="259"/>
      <c r="R190" s="260"/>
      <c r="S190" s="260"/>
      <c r="T190" s="268"/>
      <c r="U190" s="347" t="str">
        <f t="shared" si="21"/>
        <v/>
      </c>
      <c r="V190" s="158" t="str">
        <f t="shared" si="22"/>
        <v/>
      </c>
      <c r="W190" s="158" t="str">
        <f t="shared" si="23"/>
        <v/>
      </c>
      <c r="X190" s="152"/>
      <c r="Y190" s="200"/>
      <c r="Z190" s="167"/>
      <c r="AA190" s="151"/>
      <c r="AB190" s="151"/>
      <c r="AC190" s="151"/>
      <c r="AD190" s="151"/>
      <c r="AE190" s="151"/>
      <c r="AF190" s="151"/>
      <c r="AG190" s="151"/>
      <c r="AH190" s="151"/>
      <c r="AJ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</row>
    <row r="191" spans="1:224" ht="20.100000000000001" customHeight="1" x14ac:dyDescent="0.25">
      <c r="A191" s="163">
        <v>187</v>
      </c>
      <c r="B191" s="162"/>
      <c r="C191" s="161"/>
      <c r="D191" s="160"/>
      <c r="E191" s="259"/>
      <c r="F191" s="260"/>
      <c r="G191" s="268"/>
      <c r="H191" s="337" t="str">
        <f t="shared" si="18"/>
        <v/>
      </c>
      <c r="I191" s="339"/>
      <c r="J191" s="270"/>
      <c r="K191" s="340"/>
      <c r="L191" s="344" t="str">
        <f t="shared" si="19"/>
        <v/>
      </c>
      <c r="M191" s="259"/>
      <c r="N191" s="345"/>
      <c r="O191" s="344" t="str">
        <f t="shared" si="20"/>
        <v/>
      </c>
      <c r="P191" s="159"/>
      <c r="Q191" s="259"/>
      <c r="R191" s="260"/>
      <c r="S191" s="260"/>
      <c r="T191" s="268"/>
      <c r="U191" s="347" t="str">
        <f t="shared" si="21"/>
        <v/>
      </c>
      <c r="V191" s="158" t="str">
        <f t="shared" si="22"/>
        <v/>
      </c>
      <c r="W191" s="158" t="str">
        <f t="shared" si="23"/>
        <v/>
      </c>
      <c r="X191" s="152"/>
      <c r="Y191" s="200"/>
      <c r="Z191" s="167"/>
      <c r="AA191" s="151"/>
      <c r="AB191" s="151"/>
      <c r="AC191" s="151"/>
      <c r="AD191" s="151"/>
      <c r="AE191" s="151"/>
      <c r="AF191" s="151"/>
      <c r="AG191" s="151"/>
      <c r="AH191" s="151"/>
      <c r="AJ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</row>
    <row r="192" spans="1:224" ht="20.100000000000001" customHeight="1" x14ac:dyDescent="0.25">
      <c r="A192" s="163">
        <v>188</v>
      </c>
      <c r="B192" s="162"/>
      <c r="C192" s="161"/>
      <c r="D192" s="160"/>
      <c r="E192" s="259"/>
      <c r="F192" s="260"/>
      <c r="G192" s="268"/>
      <c r="H192" s="337" t="str">
        <f t="shared" si="18"/>
        <v/>
      </c>
      <c r="I192" s="339"/>
      <c r="J192" s="270"/>
      <c r="K192" s="340"/>
      <c r="L192" s="344" t="str">
        <f t="shared" si="19"/>
        <v/>
      </c>
      <c r="M192" s="259"/>
      <c r="N192" s="345"/>
      <c r="O192" s="344" t="str">
        <f t="shared" si="20"/>
        <v/>
      </c>
      <c r="P192" s="159"/>
      <c r="Q192" s="259"/>
      <c r="R192" s="260"/>
      <c r="S192" s="260"/>
      <c r="T192" s="268"/>
      <c r="U192" s="347" t="str">
        <f t="shared" si="21"/>
        <v/>
      </c>
      <c r="V192" s="158" t="str">
        <f t="shared" si="22"/>
        <v/>
      </c>
      <c r="W192" s="158" t="str">
        <f t="shared" si="23"/>
        <v/>
      </c>
      <c r="X192" s="152"/>
      <c r="Y192" s="200"/>
      <c r="Z192" s="167"/>
      <c r="AA192" s="151"/>
      <c r="AB192" s="151"/>
      <c r="AC192" s="151"/>
      <c r="AD192" s="151"/>
      <c r="AE192" s="151"/>
      <c r="AF192" s="151"/>
      <c r="AG192" s="151"/>
      <c r="AH192" s="151"/>
      <c r="AJ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</row>
    <row r="193" spans="1:224" ht="20.100000000000001" customHeight="1" x14ac:dyDescent="0.25">
      <c r="A193" s="163">
        <v>189</v>
      </c>
      <c r="B193" s="162"/>
      <c r="C193" s="161"/>
      <c r="D193" s="160"/>
      <c r="E193" s="259"/>
      <c r="F193" s="260"/>
      <c r="G193" s="268"/>
      <c r="H193" s="337" t="str">
        <f t="shared" si="18"/>
        <v/>
      </c>
      <c r="I193" s="339"/>
      <c r="J193" s="270"/>
      <c r="K193" s="340"/>
      <c r="L193" s="344" t="str">
        <f t="shared" si="19"/>
        <v/>
      </c>
      <c r="M193" s="259"/>
      <c r="N193" s="345"/>
      <c r="O193" s="344" t="str">
        <f t="shared" si="20"/>
        <v/>
      </c>
      <c r="P193" s="159"/>
      <c r="Q193" s="259"/>
      <c r="R193" s="260"/>
      <c r="S193" s="260"/>
      <c r="T193" s="268"/>
      <c r="U193" s="347" t="str">
        <f t="shared" si="21"/>
        <v/>
      </c>
      <c r="V193" s="158" t="str">
        <f t="shared" si="22"/>
        <v/>
      </c>
      <c r="W193" s="158" t="str">
        <f t="shared" si="23"/>
        <v/>
      </c>
      <c r="X193" s="152"/>
      <c r="Y193" s="200"/>
      <c r="Z193" s="167"/>
      <c r="AA193" s="151"/>
      <c r="AB193" s="151"/>
      <c r="AC193" s="151"/>
      <c r="AD193" s="151"/>
      <c r="AE193" s="151"/>
      <c r="AF193" s="151"/>
      <c r="AG193" s="151"/>
      <c r="AH193" s="151"/>
      <c r="AJ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</row>
    <row r="194" spans="1:224" ht="20.100000000000001" customHeight="1" x14ac:dyDescent="0.25">
      <c r="A194" s="163">
        <v>190</v>
      </c>
      <c r="B194" s="162"/>
      <c r="C194" s="161"/>
      <c r="D194" s="160"/>
      <c r="E194" s="259"/>
      <c r="F194" s="260"/>
      <c r="G194" s="268"/>
      <c r="H194" s="337" t="str">
        <f t="shared" si="18"/>
        <v/>
      </c>
      <c r="I194" s="339"/>
      <c r="J194" s="270"/>
      <c r="K194" s="340"/>
      <c r="L194" s="344" t="str">
        <f t="shared" si="19"/>
        <v/>
      </c>
      <c r="M194" s="259"/>
      <c r="N194" s="345"/>
      <c r="O194" s="344" t="str">
        <f t="shared" si="20"/>
        <v/>
      </c>
      <c r="P194" s="159"/>
      <c r="Q194" s="259"/>
      <c r="R194" s="260"/>
      <c r="S194" s="260"/>
      <c r="T194" s="268"/>
      <c r="U194" s="347" t="str">
        <f t="shared" si="21"/>
        <v/>
      </c>
      <c r="V194" s="158" t="str">
        <f t="shared" si="22"/>
        <v/>
      </c>
      <c r="W194" s="158" t="str">
        <f t="shared" si="23"/>
        <v/>
      </c>
      <c r="X194" s="152"/>
      <c r="Y194" s="200"/>
      <c r="Z194" s="167"/>
      <c r="AA194" s="151"/>
      <c r="AB194" s="151"/>
      <c r="AC194" s="151"/>
      <c r="AD194" s="151"/>
      <c r="AE194" s="151"/>
      <c r="AF194" s="151"/>
      <c r="AG194" s="151"/>
      <c r="AH194" s="151"/>
      <c r="AJ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</row>
    <row r="195" spans="1:224" ht="20.100000000000001" customHeight="1" x14ac:dyDescent="0.25">
      <c r="A195" s="163">
        <v>191</v>
      </c>
      <c r="B195" s="162"/>
      <c r="C195" s="161"/>
      <c r="D195" s="160"/>
      <c r="E195" s="259"/>
      <c r="F195" s="260"/>
      <c r="G195" s="268"/>
      <c r="H195" s="337" t="str">
        <f t="shared" si="18"/>
        <v/>
      </c>
      <c r="I195" s="339"/>
      <c r="J195" s="270"/>
      <c r="K195" s="340"/>
      <c r="L195" s="344" t="str">
        <f t="shared" si="19"/>
        <v/>
      </c>
      <c r="M195" s="259"/>
      <c r="N195" s="345"/>
      <c r="O195" s="344" t="str">
        <f t="shared" si="20"/>
        <v/>
      </c>
      <c r="P195" s="159"/>
      <c r="Q195" s="259"/>
      <c r="R195" s="260"/>
      <c r="S195" s="260"/>
      <c r="T195" s="268"/>
      <c r="U195" s="347" t="str">
        <f t="shared" si="21"/>
        <v/>
      </c>
      <c r="V195" s="158" t="str">
        <f t="shared" si="22"/>
        <v/>
      </c>
      <c r="W195" s="158" t="str">
        <f t="shared" si="23"/>
        <v/>
      </c>
      <c r="X195" s="152"/>
      <c r="Y195" s="200"/>
      <c r="Z195" s="167"/>
      <c r="AA195" s="151"/>
      <c r="AB195" s="151"/>
      <c r="AC195" s="151"/>
      <c r="AD195" s="151"/>
      <c r="AE195" s="151"/>
      <c r="AF195" s="151"/>
      <c r="AG195" s="151"/>
      <c r="AH195" s="151"/>
      <c r="AJ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</row>
    <row r="196" spans="1:224" ht="20.100000000000001" customHeight="1" x14ac:dyDescent="0.25">
      <c r="A196" s="163">
        <v>192</v>
      </c>
      <c r="B196" s="162"/>
      <c r="C196" s="161"/>
      <c r="D196" s="160"/>
      <c r="E196" s="259"/>
      <c r="F196" s="260"/>
      <c r="G196" s="268"/>
      <c r="H196" s="337" t="str">
        <f t="shared" si="18"/>
        <v/>
      </c>
      <c r="I196" s="339"/>
      <c r="J196" s="270"/>
      <c r="K196" s="340"/>
      <c r="L196" s="344" t="str">
        <f t="shared" si="19"/>
        <v/>
      </c>
      <c r="M196" s="259"/>
      <c r="N196" s="345"/>
      <c r="O196" s="344" t="str">
        <f t="shared" si="20"/>
        <v/>
      </c>
      <c r="P196" s="159"/>
      <c r="Q196" s="259"/>
      <c r="R196" s="260"/>
      <c r="S196" s="260"/>
      <c r="T196" s="268"/>
      <c r="U196" s="347" t="str">
        <f t="shared" si="21"/>
        <v/>
      </c>
      <c r="V196" s="158" t="str">
        <f t="shared" si="22"/>
        <v/>
      </c>
      <c r="W196" s="158" t="str">
        <f t="shared" si="23"/>
        <v/>
      </c>
      <c r="X196" s="152"/>
      <c r="Y196" s="200"/>
      <c r="Z196" s="167"/>
      <c r="AA196" s="151"/>
      <c r="AB196" s="151"/>
      <c r="AC196" s="151"/>
      <c r="AD196" s="151"/>
      <c r="AE196" s="151"/>
      <c r="AF196" s="151"/>
      <c r="AG196" s="151"/>
      <c r="AH196" s="151"/>
      <c r="AJ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</row>
    <row r="197" spans="1:224" ht="20.100000000000001" customHeight="1" x14ac:dyDescent="0.25">
      <c r="A197" s="163">
        <v>193</v>
      </c>
      <c r="B197" s="162"/>
      <c r="C197" s="161"/>
      <c r="D197" s="160"/>
      <c r="E197" s="259"/>
      <c r="F197" s="260"/>
      <c r="G197" s="268"/>
      <c r="H197" s="337" t="str">
        <f t="shared" si="18"/>
        <v/>
      </c>
      <c r="I197" s="339"/>
      <c r="J197" s="270"/>
      <c r="K197" s="340"/>
      <c r="L197" s="344" t="str">
        <f t="shared" si="19"/>
        <v/>
      </c>
      <c r="M197" s="259"/>
      <c r="N197" s="345"/>
      <c r="O197" s="344" t="str">
        <f t="shared" si="20"/>
        <v/>
      </c>
      <c r="P197" s="159"/>
      <c r="Q197" s="259"/>
      <c r="R197" s="260"/>
      <c r="S197" s="260"/>
      <c r="T197" s="268"/>
      <c r="U197" s="347" t="str">
        <f t="shared" si="21"/>
        <v/>
      </c>
      <c r="V197" s="158" t="str">
        <f t="shared" si="22"/>
        <v/>
      </c>
      <c r="W197" s="158" t="str">
        <f t="shared" si="23"/>
        <v/>
      </c>
      <c r="X197" s="152"/>
      <c r="Y197" s="200"/>
      <c r="Z197" s="167"/>
      <c r="AA197" s="151"/>
      <c r="AB197" s="151"/>
      <c r="AC197" s="151"/>
      <c r="AD197" s="151"/>
      <c r="AE197" s="151"/>
      <c r="AF197" s="151"/>
      <c r="AG197" s="151"/>
      <c r="AH197" s="151"/>
      <c r="AJ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</row>
    <row r="198" spans="1:224" ht="20.100000000000001" customHeight="1" x14ac:dyDescent="0.25">
      <c r="A198" s="163">
        <v>194</v>
      </c>
      <c r="B198" s="162"/>
      <c r="C198" s="161"/>
      <c r="D198" s="160"/>
      <c r="E198" s="259"/>
      <c r="F198" s="260"/>
      <c r="G198" s="268"/>
      <c r="H198" s="337" t="str">
        <f t="shared" si="18"/>
        <v/>
      </c>
      <c r="I198" s="339"/>
      <c r="J198" s="270"/>
      <c r="K198" s="340"/>
      <c r="L198" s="344" t="str">
        <f t="shared" si="19"/>
        <v/>
      </c>
      <c r="M198" s="259"/>
      <c r="N198" s="345"/>
      <c r="O198" s="344" t="str">
        <f t="shared" si="20"/>
        <v/>
      </c>
      <c r="P198" s="159"/>
      <c r="Q198" s="259"/>
      <c r="R198" s="260"/>
      <c r="S198" s="260"/>
      <c r="T198" s="268"/>
      <c r="U198" s="347" t="str">
        <f t="shared" si="21"/>
        <v/>
      </c>
      <c r="V198" s="158" t="str">
        <f t="shared" si="22"/>
        <v/>
      </c>
      <c r="W198" s="158" t="str">
        <f t="shared" si="23"/>
        <v/>
      </c>
      <c r="X198" s="152"/>
      <c r="Y198" s="200"/>
      <c r="Z198" s="167"/>
      <c r="AA198" s="151"/>
      <c r="AB198" s="151"/>
      <c r="AC198" s="151"/>
      <c r="AD198" s="151"/>
      <c r="AE198" s="151"/>
      <c r="AF198" s="151"/>
      <c r="AG198" s="151"/>
      <c r="AH198" s="151"/>
      <c r="AJ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</row>
    <row r="199" spans="1:224" ht="20.100000000000001" customHeight="1" x14ac:dyDescent="0.25">
      <c r="A199" s="163">
        <v>195</v>
      </c>
      <c r="B199" s="162"/>
      <c r="C199" s="161"/>
      <c r="D199" s="160"/>
      <c r="E199" s="259"/>
      <c r="F199" s="260"/>
      <c r="G199" s="268"/>
      <c r="H199" s="337" t="str">
        <f t="shared" si="18"/>
        <v/>
      </c>
      <c r="I199" s="339"/>
      <c r="J199" s="270"/>
      <c r="K199" s="340"/>
      <c r="L199" s="344" t="str">
        <f t="shared" si="19"/>
        <v/>
      </c>
      <c r="M199" s="259"/>
      <c r="N199" s="345"/>
      <c r="O199" s="344" t="str">
        <f t="shared" si="20"/>
        <v/>
      </c>
      <c r="P199" s="159"/>
      <c r="Q199" s="259"/>
      <c r="R199" s="260"/>
      <c r="S199" s="260"/>
      <c r="T199" s="268"/>
      <c r="U199" s="347" t="str">
        <f t="shared" si="21"/>
        <v/>
      </c>
      <c r="V199" s="158" t="str">
        <f t="shared" si="22"/>
        <v/>
      </c>
      <c r="W199" s="158" t="str">
        <f t="shared" si="23"/>
        <v/>
      </c>
      <c r="X199" s="152"/>
      <c r="Y199" s="200"/>
      <c r="Z199" s="167"/>
      <c r="AA199" s="151"/>
      <c r="AB199" s="151"/>
      <c r="AC199" s="151"/>
      <c r="AD199" s="151"/>
      <c r="AE199" s="151"/>
      <c r="AF199" s="151"/>
      <c r="AG199" s="151"/>
      <c r="AH199" s="151"/>
      <c r="AJ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</row>
    <row r="200" spans="1:224" ht="20.100000000000001" customHeight="1" x14ac:dyDescent="0.25">
      <c r="A200" s="163">
        <v>196</v>
      </c>
      <c r="B200" s="162"/>
      <c r="C200" s="161"/>
      <c r="D200" s="160"/>
      <c r="E200" s="259"/>
      <c r="F200" s="260"/>
      <c r="G200" s="268"/>
      <c r="H200" s="337" t="str">
        <f t="shared" si="18"/>
        <v/>
      </c>
      <c r="I200" s="339"/>
      <c r="J200" s="270"/>
      <c r="K200" s="340"/>
      <c r="L200" s="344" t="str">
        <f t="shared" si="19"/>
        <v/>
      </c>
      <c r="M200" s="259"/>
      <c r="N200" s="345"/>
      <c r="O200" s="344" t="str">
        <f t="shared" si="20"/>
        <v/>
      </c>
      <c r="P200" s="159"/>
      <c r="Q200" s="259"/>
      <c r="R200" s="260"/>
      <c r="S200" s="260"/>
      <c r="T200" s="268"/>
      <c r="U200" s="347" t="str">
        <f t="shared" si="21"/>
        <v/>
      </c>
      <c r="V200" s="158" t="str">
        <f t="shared" si="22"/>
        <v/>
      </c>
      <c r="W200" s="158" t="str">
        <f t="shared" si="23"/>
        <v/>
      </c>
      <c r="X200" s="152"/>
      <c r="Y200" s="200"/>
      <c r="Z200" s="167"/>
      <c r="AA200" s="151"/>
      <c r="AB200" s="151"/>
      <c r="AC200" s="151"/>
      <c r="AD200" s="151"/>
      <c r="AE200" s="151"/>
      <c r="AF200" s="151"/>
      <c r="AG200" s="151"/>
      <c r="AH200" s="151"/>
      <c r="AJ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</row>
    <row r="201" spans="1:224" ht="20.100000000000001" customHeight="1" x14ac:dyDescent="0.25">
      <c r="A201" s="163">
        <v>197</v>
      </c>
      <c r="B201" s="162"/>
      <c r="C201" s="161"/>
      <c r="D201" s="160"/>
      <c r="E201" s="259"/>
      <c r="F201" s="260"/>
      <c r="G201" s="268"/>
      <c r="H201" s="337" t="str">
        <f t="shared" si="18"/>
        <v/>
      </c>
      <c r="I201" s="339"/>
      <c r="J201" s="270"/>
      <c r="K201" s="340"/>
      <c r="L201" s="344" t="str">
        <f t="shared" si="19"/>
        <v/>
      </c>
      <c r="M201" s="259"/>
      <c r="N201" s="345"/>
      <c r="O201" s="344" t="str">
        <f t="shared" si="20"/>
        <v/>
      </c>
      <c r="P201" s="159"/>
      <c r="Q201" s="259"/>
      <c r="R201" s="260"/>
      <c r="S201" s="260"/>
      <c r="T201" s="268"/>
      <c r="U201" s="347" t="str">
        <f t="shared" si="21"/>
        <v/>
      </c>
      <c r="V201" s="158" t="str">
        <f t="shared" si="22"/>
        <v/>
      </c>
      <c r="W201" s="158" t="str">
        <f t="shared" si="23"/>
        <v/>
      </c>
      <c r="X201" s="152"/>
      <c r="Y201" s="200"/>
      <c r="Z201" s="167"/>
      <c r="AA201" s="151"/>
      <c r="AB201" s="151"/>
      <c r="AC201" s="151"/>
      <c r="AD201" s="151"/>
      <c r="AE201" s="151"/>
      <c r="AF201" s="151"/>
      <c r="AG201" s="151"/>
      <c r="AH201" s="151"/>
      <c r="AJ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</row>
    <row r="202" spans="1:224" ht="20.100000000000001" customHeight="1" x14ac:dyDescent="0.25">
      <c r="A202" s="163">
        <v>198</v>
      </c>
      <c r="B202" s="162"/>
      <c r="C202" s="161"/>
      <c r="D202" s="160"/>
      <c r="E202" s="259"/>
      <c r="F202" s="260"/>
      <c r="G202" s="268"/>
      <c r="H202" s="337" t="str">
        <f t="shared" si="18"/>
        <v/>
      </c>
      <c r="I202" s="339"/>
      <c r="J202" s="270"/>
      <c r="K202" s="340"/>
      <c r="L202" s="344" t="str">
        <f t="shared" si="19"/>
        <v/>
      </c>
      <c r="M202" s="259"/>
      <c r="N202" s="345"/>
      <c r="O202" s="344" t="str">
        <f t="shared" si="20"/>
        <v/>
      </c>
      <c r="P202" s="159"/>
      <c r="Q202" s="259"/>
      <c r="R202" s="260"/>
      <c r="S202" s="260"/>
      <c r="T202" s="268"/>
      <c r="U202" s="347" t="str">
        <f t="shared" si="21"/>
        <v/>
      </c>
      <c r="V202" s="158" t="str">
        <f t="shared" si="22"/>
        <v/>
      </c>
      <c r="W202" s="158" t="str">
        <f t="shared" si="23"/>
        <v/>
      </c>
      <c r="X202" s="152"/>
      <c r="Y202" s="200"/>
      <c r="Z202" s="167"/>
      <c r="AA202" s="151"/>
      <c r="AB202" s="151"/>
      <c r="AC202" s="151"/>
      <c r="AD202" s="151"/>
      <c r="AE202" s="151"/>
      <c r="AF202" s="151"/>
      <c r="AG202" s="151"/>
      <c r="AH202" s="151"/>
      <c r="AJ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</row>
    <row r="203" spans="1:224" ht="20.100000000000001" customHeight="1" x14ac:dyDescent="0.25">
      <c r="A203" s="163">
        <v>199</v>
      </c>
      <c r="B203" s="162"/>
      <c r="C203" s="161"/>
      <c r="D203" s="160"/>
      <c r="E203" s="259"/>
      <c r="F203" s="260"/>
      <c r="G203" s="268"/>
      <c r="H203" s="337" t="str">
        <f t="shared" si="18"/>
        <v/>
      </c>
      <c r="I203" s="339"/>
      <c r="J203" s="270"/>
      <c r="K203" s="340"/>
      <c r="L203" s="344" t="str">
        <f t="shared" si="19"/>
        <v/>
      </c>
      <c r="M203" s="259"/>
      <c r="N203" s="345"/>
      <c r="O203" s="344" t="str">
        <f t="shared" si="20"/>
        <v/>
      </c>
      <c r="P203" s="159"/>
      <c r="Q203" s="259"/>
      <c r="R203" s="260"/>
      <c r="S203" s="260"/>
      <c r="T203" s="268"/>
      <c r="U203" s="347" t="str">
        <f t="shared" si="21"/>
        <v/>
      </c>
      <c r="V203" s="158" t="str">
        <f t="shared" si="22"/>
        <v/>
      </c>
      <c r="W203" s="158" t="str">
        <f t="shared" si="23"/>
        <v/>
      </c>
      <c r="X203" s="152"/>
      <c r="Y203" s="200"/>
      <c r="Z203" s="167"/>
      <c r="AA203" s="151"/>
      <c r="AB203" s="151"/>
      <c r="AC203" s="151"/>
      <c r="AD203" s="151"/>
      <c r="AE203" s="151"/>
      <c r="AF203" s="151"/>
      <c r="AG203" s="151"/>
      <c r="AH203" s="151"/>
      <c r="AJ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</row>
    <row r="204" spans="1:224" ht="20.100000000000001" customHeight="1" x14ac:dyDescent="0.25">
      <c r="A204" s="163">
        <v>200</v>
      </c>
      <c r="B204" s="162"/>
      <c r="C204" s="161"/>
      <c r="D204" s="160"/>
      <c r="E204" s="259"/>
      <c r="F204" s="260"/>
      <c r="G204" s="268"/>
      <c r="H204" s="337" t="str">
        <f t="shared" si="18"/>
        <v/>
      </c>
      <c r="I204" s="339"/>
      <c r="J204" s="270"/>
      <c r="K204" s="340"/>
      <c r="L204" s="344" t="str">
        <f t="shared" si="19"/>
        <v/>
      </c>
      <c r="M204" s="259"/>
      <c r="N204" s="345"/>
      <c r="O204" s="344" t="str">
        <f t="shared" si="20"/>
        <v/>
      </c>
      <c r="P204" s="159"/>
      <c r="Q204" s="259"/>
      <c r="R204" s="260"/>
      <c r="S204" s="260"/>
      <c r="T204" s="268"/>
      <c r="U204" s="347" t="str">
        <f t="shared" si="21"/>
        <v/>
      </c>
      <c r="V204" s="158" t="str">
        <f t="shared" si="22"/>
        <v/>
      </c>
      <c r="W204" s="158" t="str">
        <f t="shared" si="23"/>
        <v/>
      </c>
      <c r="X204" s="152"/>
      <c r="Y204" s="200"/>
      <c r="Z204" s="167"/>
      <c r="AA204" s="151"/>
      <c r="AB204" s="151"/>
      <c r="AC204" s="151"/>
      <c r="AD204" s="151"/>
      <c r="AE204" s="151"/>
      <c r="AF204" s="151"/>
      <c r="AG204" s="151"/>
      <c r="AH204" s="151"/>
      <c r="AJ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</row>
    <row r="205" spans="1:224" ht="20.100000000000001" customHeight="1" x14ac:dyDescent="0.25">
      <c r="A205" s="163">
        <v>201</v>
      </c>
      <c r="B205" s="162"/>
      <c r="C205" s="161"/>
      <c r="D205" s="160"/>
      <c r="E205" s="259"/>
      <c r="F205" s="260"/>
      <c r="G205" s="268"/>
      <c r="H205" s="337" t="str">
        <f t="shared" ref="H205:H268" si="24">IF(E205+F205+G205&gt;0,E205+F205+G205,"")</f>
        <v/>
      </c>
      <c r="I205" s="339"/>
      <c r="J205" s="270"/>
      <c r="K205" s="340"/>
      <c r="L205" s="344" t="str">
        <f t="shared" ref="L205:L268" si="25">IF(I205+J205+K205&gt;0,I205+J205+K205,"")</f>
        <v/>
      </c>
      <c r="M205" s="259"/>
      <c r="N205" s="345"/>
      <c r="O205" s="344" t="str">
        <f t="shared" ref="O205:O268" si="26">IF(M205+N205&gt;0,M205+N205,"")</f>
        <v/>
      </c>
      <c r="P205" s="159"/>
      <c r="Q205" s="259"/>
      <c r="R205" s="260"/>
      <c r="S205" s="260"/>
      <c r="T205" s="268"/>
      <c r="U205" s="347" t="str">
        <f t="shared" ref="U205:U268" si="27">IF(Q205+R205+S205+T205&gt;0,Q205+R205+S205+T205,"")</f>
        <v/>
      </c>
      <c r="V205" s="158" t="str">
        <f t="shared" ref="V205:V268" si="28">IF(SUM(E205:G205)+SUM(I205:K205)+SUM(M205:N205)+SUM(Q205:T205)&gt;0,E205+F205+G205+I205+J205+K205+M205+N205+Q205+R205+S205+T205,"")</f>
        <v/>
      </c>
      <c r="W205" s="158" t="str">
        <f t="shared" ref="W205:W268" si="29">IF(V205&lt;&gt;"",VLOOKUP(V205,$Y$6:$Z$11,2),"")</f>
        <v/>
      </c>
      <c r="X205" s="152"/>
      <c r="Y205" s="200"/>
      <c r="Z205" s="167"/>
      <c r="AA205" s="151"/>
      <c r="AB205" s="151"/>
      <c r="AC205" s="151"/>
      <c r="AD205" s="151"/>
      <c r="AE205" s="151"/>
      <c r="AF205" s="151"/>
      <c r="AG205" s="151"/>
      <c r="AH205" s="151"/>
      <c r="AJ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</row>
    <row r="206" spans="1:224" ht="20.100000000000001" customHeight="1" x14ac:dyDescent="0.25">
      <c r="A206" s="163">
        <v>202</v>
      </c>
      <c r="B206" s="162"/>
      <c r="C206" s="161"/>
      <c r="D206" s="160"/>
      <c r="E206" s="259"/>
      <c r="F206" s="260"/>
      <c r="G206" s="268"/>
      <c r="H206" s="337" t="str">
        <f t="shared" si="24"/>
        <v/>
      </c>
      <c r="I206" s="339"/>
      <c r="J206" s="270"/>
      <c r="K206" s="340"/>
      <c r="L206" s="344" t="str">
        <f t="shared" si="25"/>
        <v/>
      </c>
      <c r="M206" s="259"/>
      <c r="N206" s="345"/>
      <c r="O206" s="344" t="str">
        <f t="shared" si="26"/>
        <v/>
      </c>
      <c r="P206" s="159"/>
      <c r="Q206" s="259"/>
      <c r="R206" s="260"/>
      <c r="S206" s="260"/>
      <c r="T206" s="268"/>
      <c r="U206" s="347" t="str">
        <f t="shared" si="27"/>
        <v/>
      </c>
      <c r="V206" s="158" t="str">
        <f t="shared" si="28"/>
        <v/>
      </c>
      <c r="W206" s="158" t="str">
        <f t="shared" si="29"/>
        <v/>
      </c>
      <c r="X206" s="152"/>
      <c r="Y206" s="200"/>
      <c r="Z206" s="167"/>
      <c r="AA206" s="151"/>
      <c r="AB206" s="151"/>
      <c r="AC206" s="151"/>
      <c r="AD206" s="151"/>
      <c r="AE206" s="151"/>
      <c r="AF206" s="151"/>
      <c r="AG206" s="151"/>
      <c r="AH206" s="151"/>
      <c r="AJ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</row>
    <row r="207" spans="1:224" ht="20.100000000000001" customHeight="1" x14ac:dyDescent="0.25">
      <c r="A207" s="163">
        <v>203</v>
      </c>
      <c r="B207" s="162"/>
      <c r="C207" s="161"/>
      <c r="D207" s="160"/>
      <c r="E207" s="259"/>
      <c r="F207" s="260"/>
      <c r="G207" s="268"/>
      <c r="H207" s="337" t="str">
        <f t="shared" si="24"/>
        <v/>
      </c>
      <c r="I207" s="339"/>
      <c r="J207" s="270"/>
      <c r="K207" s="340"/>
      <c r="L207" s="344" t="str">
        <f t="shared" si="25"/>
        <v/>
      </c>
      <c r="M207" s="259"/>
      <c r="N207" s="345"/>
      <c r="O207" s="344" t="str">
        <f t="shared" si="26"/>
        <v/>
      </c>
      <c r="P207" s="159"/>
      <c r="Q207" s="259"/>
      <c r="R207" s="260"/>
      <c r="S207" s="260"/>
      <c r="T207" s="268"/>
      <c r="U207" s="347" t="str">
        <f t="shared" si="27"/>
        <v/>
      </c>
      <c r="V207" s="158" t="str">
        <f t="shared" si="28"/>
        <v/>
      </c>
      <c r="W207" s="158" t="str">
        <f t="shared" si="29"/>
        <v/>
      </c>
      <c r="X207" s="152"/>
      <c r="Y207" s="200"/>
      <c r="Z207" s="167"/>
      <c r="AA207" s="151"/>
      <c r="AB207" s="151"/>
      <c r="AC207" s="151"/>
      <c r="AD207" s="151"/>
      <c r="AE207" s="151"/>
      <c r="AF207" s="151"/>
      <c r="AG207" s="151"/>
      <c r="AH207" s="151"/>
      <c r="AJ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</row>
    <row r="208" spans="1:224" ht="20.100000000000001" customHeight="1" x14ac:dyDescent="0.25">
      <c r="A208" s="163">
        <v>204</v>
      </c>
      <c r="B208" s="162"/>
      <c r="C208" s="161"/>
      <c r="D208" s="160"/>
      <c r="E208" s="259"/>
      <c r="F208" s="260"/>
      <c r="G208" s="268"/>
      <c r="H208" s="337" t="str">
        <f t="shared" si="24"/>
        <v/>
      </c>
      <c r="I208" s="339"/>
      <c r="J208" s="270"/>
      <c r="K208" s="340"/>
      <c r="L208" s="344" t="str">
        <f t="shared" si="25"/>
        <v/>
      </c>
      <c r="M208" s="259"/>
      <c r="N208" s="345"/>
      <c r="O208" s="344" t="str">
        <f t="shared" si="26"/>
        <v/>
      </c>
      <c r="P208" s="159"/>
      <c r="Q208" s="259"/>
      <c r="R208" s="260"/>
      <c r="S208" s="260"/>
      <c r="T208" s="268"/>
      <c r="U208" s="347" t="str">
        <f t="shared" si="27"/>
        <v/>
      </c>
      <c r="V208" s="158" t="str">
        <f t="shared" si="28"/>
        <v/>
      </c>
      <c r="W208" s="158" t="str">
        <f t="shared" si="29"/>
        <v/>
      </c>
      <c r="X208" s="152"/>
      <c r="Y208" s="200"/>
      <c r="Z208" s="167"/>
      <c r="AA208" s="151"/>
      <c r="AB208" s="151"/>
      <c r="AC208" s="151"/>
      <c r="AD208" s="151"/>
      <c r="AE208" s="151"/>
      <c r="AF208" s="151"/>
      <c r="AG208" s="151"/>
      <c r="AH208" s="151"/>
      <c r="AJ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</row>
    <row r="209" spans="1:224" ht="20.100000000000001" customHeight="1" x14ac:dyDescent="0.25">
      <c r="A209" s="163">
        <v>205</v>
      </c>
      <c r="B209" s="162"/>
      <c r="C209" s="161"/>
      <c r="D209" s="160"/>
      <c r="E209" s="259"/>
      <c r="F209" s="260"/>
      <c r="G209" s="268"/>
      <c r="H209" s="337" t="str">
        <f t="shared" si="24"/>
        <v/>
      </c>
      <c r="I209" s="339"/>
      <c r="J209" s="270"/>
      <c r="K209" s="340"/>
      <c r="L209" s="344" t="str">
        <f t="shared" si="25"/>
        <v/>
      </c>
      <c r="M209" s="259"/>
      <c r="N209" s="345"/>
      <c r="O209" s="344" t="str">
        <f t="shared" si="26"/>
        <v/>
      </c>
      <c r="P209" s="159"/>
      <c r="Q209" s="259"/>
      <c r="R209" s="260"/>
      <c r="S209" s="260"/>
      <c r="T209" s="268"/>
      <c r="U209" s="347" t="str">
        <f t="shared" si="27"/>
        <v/>
      </c>
      <c r="V209" s="158" t="str">
        <f t="shared" si="28"/>
        <v/>
      </c>
      <c r="W209" s="158" t="str">
        <f t="shared" si="29"/>
        <v/>
      </c>
      <c r="X209" s="152"/>
      <c r="Y209" s="200"/>
      <c r="Z209" s="167"/>
      <c r="AA209" s="151"/>
      <c r="AB209" s="151"/>
      <c r="AC209" s="151"/>
      <c r="AD209" s="151"/>
      <c r="AE209" s="151"/>
      <c r="AF209" s="151"/>
      <c r="AG209" s="151"/>
      <c r="AH209" s="151"/>
      <c r="AJ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</row>
    <row r="210" spans="1:224" ht="20.100000000000001" customHeight="1" x14ac:dyDescent="0.25">
      <c r="A210" s="163">
        <v>206</v>
      </c>
      <c r="B210" s="162"/>
      <c r="C210" s="161"/>
      <c r="D210" s="160"/>
      <c r="E210" s="259"/>
      <c r="F210" s="260"/>
      <c r="G210" s="268"/>
      <c r="H210" s="337" t="str">
        <f t="shared" si="24"/>
        <v/>
      </c>
      <c r="I210" s="339"/>
      <c r="J210" s="270"/>
      <c r="K210" s="340"/>
      <c r="L210" s="344" t="str">
        <f t="shared" si="25"/>
        <v/>
      </c>
      <c r="M210" s="259"/>
      <c r="N210" s="345"/>
      <c r="O210" s="344" t="str">
        <f t="shared" si="26"/>
        <v/>
      </c>
      <c r="P210" s="159"/>
      <c r="Q210" s="259"/>
      <c r="R210" s="260"/>
      <c r="S210" s="260"/>
      <c r="T210" s="268"/>
      <c r="U210" s="347" t="str">
        <f t="shared" si="27"/>
        <v/>
      </c>
      <c r="V210" s="158" t="str">
        <f t="shared" si="28"/>
        <v/>
      </c>
      <c r="W210" s="158" t="str">
        <f t="shared" si="29"/>
        <v/>
      </c>
      <c r="X210" s="152"/>
      <c r="Y210" s="200"/>
      <c r="Z210" s="167"/>
      <c r="AA210" s="151"/>
      <c r="AB210" s="151"/>
      <c r="AC210" s="151"/>
      <c r="AD210" s="151"/>
      <c r="AE210" s="151"/>
      <c r="AF210" s="151"/>
      <c r="AG210" s="151"/>
      <c r="AH210" s="151"/>
      <c r="AJ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</row>
    <row r="211" spans="1:224" ht="20.100000000000001" customHeight="1" x14ac:dyDescent="0.25">
      <c r="A211" s="163">
        <v>207</v>
      </c>
      <c r="B211" s="162"/>
      <c r="C211" s="161"/>
      <c r="D211" s="160"/>
      <c r="E211" s="259"/>
      <c r="F211" s="260"/>
      <c r="G211" s="268"/>
      <c r="H211" s="337" t="str">
        <f t="shared" si="24"/>
        <v/>
      </c>
      <c r="I211" s="339"/>
      <c r="J211" s="270"/>
      <c r="K211" s="340"/>
      <c r="L211" s="344" t="str">
        <f t="shared" si="25"/>
        <v/>
      </c>
      <c r="M211" s="259"/>
      <c r="N211" s="345"/>
      <c r="O211" s="344" t="str">
        <f t="shared" si="26"/>
        <v/>
      </c>
      <c r="P211" s="159"/>
      <c r="Q211" s="259"/>
      <c r="R211" s="260"/>
      <c r="S211" s="260"/>
      <c r="T211" s="268"/>
      <c r="U211" s="347" t="str">
        <f t="shared" si="27"/>
        <v/>
      </c>
      <c r="V211" s="158" t="str">
        <f t="shared" si="28"/>
        <v/>
      </c>
      <c r="W211" s="158" t="str">
        <f t="shared" si="29"/>
        <v/>
      </c>
      <c r="X211" s="152"/>
      <c r="Y211" s="200"/>
      <c r="Z211" s="167"/>
      <c r="AA211" s="151"/>
      <c r="AB211" s="151"/>
      <c r="AC211" s="151"/>
      <c r="AD211" s="151"/>
      <c r="AE211" s="151"/>
      <c r="AF211" s="151"/>
      <c r="AG211" s="151"/>
      <c r="AH211" s="151"/>
      <c r="AJ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</row>
    <row r="212" spans="1:224" ht="20.100000000000001" customHeight="1" x14ac:dyDescent="0.25">
      <c r="A212" s="163">
        <v>208</v>
      </c>
      <c r="B212" s="162"/>
      <c r="C212" s="161"/>
      <c r="D212" s="160"/>
      <c r="E212" s="259"/>
      <c r="F212" s="260"/>
      <c r="G212" s="268"/>
      <c r="H212" s="337" t="str">
        <f t="shared" si="24"/>
        <v/>
      </c>
      <c r="I212" s="339"/>
      <c r="J212" s="270"/>
      <c r="K212" s="340"/>
      <c r="L212" s="344" t="str">
        <f t="shared" si="25"/>
        <v/>
      </c>
      <c r="M212" s="259"/>
      <c r="N212" s="345"/>
      <c r="O212" s="344" t="str">
        <f t="shared" si="26"/>
        <v/>
      </c>
      <c r="P212" s="159"/>
      <c r="Q212" s="259"/>
      <c r="R212" s="260"/>
      <c r="S212" s="260"/>
      <c r="T212" s="268"/>
      <c r="U212" s="347" t="str">
        <f t="shared" si="27"/>
        <v/>
      </c>
      <c r="V212" s="158" t="str">
        <f t="shared" si="28"/>
        <v/>
      </c>
      <c r="W212" s="158" t="str">
        <f t="shared" si="29"/>
        <v/>
      </c>
      <c r="X212" s="152"/>
      <c r="Y212" s="200"/>
      <c r="Z212" s="167"/>
      <c r="AA212" s="151"/>
      <c r="AB212" s="151"/>
      <c r="AC212" s="151"/>
      <c r="AD212" s="151"/>
      <c r="AE212" s="151"/>
      <c r="AF212" s="151"/>
      <c r="AG212" s="151"/>
      <c r="AH212" s="151"/>
      <c r="AJ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</row>
    <row r="213" spans="1:224" ht="20.100000000000001" customHeight="1" x14ac:dyDescent="0.25">
      <c r="A213" s="163">
        <v>209</v>
      </c>
      <c r="B213" s="162"/>
      <c r="C213" s="161"/>
      <c r="D213" s="160"/>
      <c r="E213" s="259"/>
      <c r="F213" s="260"/>
      <c r="G213" s="268"/>
      <c r="H213" s="337" t="str">
        <f t="shared" si="24"/>
        <v/>
      </c>
      <c r="I213" s="339"/>
      <c r="J213" s="270"/>
      <c r="K213" s="340"/>
      <c r="L213" s="344" t="str">
        <f t="shared" si="25"/>
        <v/>
      </c>
      <c r="M213" s="259"/>
      <c r="N213" s="345"/>
      <c r="O213" s="344" t="str">
        <f t="shared" si="26"/>
        <v/>
      </c>
      <c r="P213" s="159"/>
      <c r="Q213" s="259"/>
      <c r="R213" s="260"/>
      <c r="S213" s="260"/>
      <c r="T213" s="268"/>
      <c r="U213" s="347" t="str">
        <f t="shared" si="27"/>
        <v/>
      </c>
      <c r="V213" s="158" t="str">
        <f t="shared" si="28"/>
        <v/>
      </c>
      <c r="W213" s="158" t="str">
        <f t="shared" si="29"/>
        <v/>
      </c>
      <c r="X213" s="152"/>
      <c r="Y213" s="200"/>
      <c r="Z213" s="167"/>
      <c r="AA213" s="151"/>
      <c r="AB213" s="151"/>
      <c r="AC213" s="151"/>
      <c r="AD213" s="151"/>
      <c r="AE213" s="151"/>
      <c r="AF213" s="151"/>
      <c r="AG213" s="151"/>
      <c r="AH213" s="151"/>
      <c r="AJ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</row>
    <row r="214" spans="1:224" ht="20.100000000000001" customHeight="1" x14ac:dyDescent="0.25">
      <c r="A214" s="163">
        <v>210</v>
      </c>
      <c r="B214" s="162"/>
      <c r="C214" s="161"/>
      <c r="D214" s="160"/>
      <c r="E214" s="259"/>
      <c r="F214" s="260"/>
      <c r="G214" s="268"/>
      <c r="H214" s="337" t="str">
        <f t="shared" si="24"/>
        <v/>
      </c>
      <c r="I214" s="339"/>
      <c r="J214" s="270"/>
      <c r="K214" s="340"/>
      <c r="L214" s="344" t="str">
        <f t="shared" si="25"/>
        <v/>
      </c>
      <c r="M214" s="259"/>
      <c r="N214" s="345"/>
      <c r="O214" s="344" t="str">
        <f t="shared" si="26"/>
        <v/>
      </c>
      <c r="P214" s="159"/>
      <c r="Q214" s="259"/>
      <c r="R214" s="260"/>
      <c r="S214" s="260"/>
      <c r="T214" s="268"/>
      <c r="U214" s="347" t="str">
        <f t="shared" si="27"/>
        <v/>
      </c>
      <c r="V214" s="158" t="str">
        <f t="shared" si="28"/>
        <v/>
      </c>
      <c r="W214" s="158" t="str">
        <f t="shared" si="29"/>
        <v/>
      </c>
      <c r="X214" s="152"/>
      <c r="Y214" s="200"/>
      <c r="Z214" s="167"/>
      <c r="AA214" s="151"/>
      <c r="AB214" s="151"/>
      <c r="AC214" s="151"/>
      <c r="AD214" s="151"/>
      <c r="AE214" s="151"/>
      <c r="AF214" s="151"/>
      <c r="AG214" s="151"/>
      <c r="AH214" s="151"/>
      <c r="AJ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</row>
    <row r="215" spans="1:224" ht="20.100000000000001" customHeight="1" x14ac:dyDescent="0.25">
      <c r="A215" s="163">
        <v>211</v>
      </c>
      <c r="B215" s="162"/>
      <c r="C215" s="161"/>
      <c r="D215" s="160"/>
      <c r="E215" s="259"/>
      <c r="F215" s="260"/>
      <c r="G215" s="268"/>
      <c r="H215" s="337" t="str">
        <f t="shared" si="24"/>
        <v/>
      </c>
      <c r="I215" s="339"/>
      <c r="J215" s="270"/>
      <c r="K215" s="340"/>
      <c r="L215" s="344" t="str">
        <f t="shared" si="25"/>
        <v/>
      </c>
      <c r="M215" s="259"/>
      <c r="N215" s="345"/>
      <c r="O215" s="344" t="str">
        <f t="shared" si="26"/>
        <v/>
      </c>
      <c r="P215" s="159"/>
      <c r="Q215" s="259"/>
      <c r="R215" s="260"/>
      <c r="S215" s="260"/>
      <c r="T215" s="268"/>
      <c r="U215" s="347" t="str">
        <f t="shared" si="27"/>
        <v/>
      </c>
      <c r="V215" s="158" t="str">
        <f t="shared" si="28"/>
        <v/>
      </c>
      <c r="W215" s="158" t="str">
        <f t="shared" si="29"/>
        <v/>
      </c>
      <c r="X215" s="152"/>
      <c r="Y215" s="200"/>
      <c r="Z215" s="167"/>
      <c r="AA215" s="151"/>
      <c r="AB215" s="151"/>
      <c r="AC215" s="151"/>
      <c r="AD215" s="151"/>
      <c r="AE215" s="151"/>
      <c r="AF215" s="151"/>
      <c r="AG215" s="151"/>
      <c r="AH215" s="151"/>
      <c r="AJ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</row>
    <row r="216" spans="1:224" ht="20.100000000000001" customHeight="1" x14ac:dyDescent="0.25">
      <c r="A216" s="163">
        <v>212</v>
      </c>
      <c r="B216" s="162"/>
      <c r="C216" s="161"/>
      <c r="D216" s="160"/>
      <c r="E216" s="259"/>
      <c r="F216" s="260"/>
      <c r="G216" s="268"/>
      <c r="H216" s="337" t="str">
        <f t="shared" si="24"/>
        <v/>
      </c>
      <c r="I216" s="339"/>
      <c r="J216" s="270"/>
      <c r="K216" s="340"/>
      <c r="L216" s="344" t="str">
        <f t="shared" si="25"/>
        <v/>
      </c>
      <c r="M216" s="259"/>
      <c r="N216" s="345"/>
      <c r="O216" s="344" t="str">
        <f t="shared" si="26"/>
        <v/>
      </c>
      <c r="P216" s="159"/>
      <c r="Q216" s="259"/>
      <c r="R216" s="260"/>
      <c r="S216" s="260"/>
      <c r="T216" s="268"/>
      <c r="U216" s="347" t="str">
        <f t="shared" si="27"/>
        <v/>
      </c>
      <c r="V216" s="158" t="str">
        <f t="shared" si="28"/>
        <v/>
      </c>
      <c r="W216" s="158" t="str">
        <f t="shared" si="29"/>
        <v/>
      </c>
      <c r="X216" s="152"/>
      <c r="Y216" s="200"/>
      <c r="Z216" s="167"/>
      <c r="AA216" s="151"/>
      <c r="AB216" s="151"/>
      <c r="AC216" s="151"/>
      <c r="AD216" s="151"/>
      <c r="AE216" s="151"/>
      <c r="AF216" s="151"/>
      <c r="AG216" s="151"/>
      <c r="AH216" s="151"/>
      <c r="AJ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</row>
    <row r="217" spans="1:224" ht="20.100000000000001" customHeight="1" x14ac:dyDescent="0.25">
      <c r="A217" s="163">
        <v>213</v>
      </c>
      <c r="B217" s="162"/>
      <c r="C217" s="161"/>
      <c r="D217" s="160"/>
      <c r="E217" s="259"/>
      <c r="F217" s="260"/>
      <c r="G217" s="268"/>
      <c r="H217" s="337" t="str">
        <f t="shared" si="24"/>
        <v/>
      </c>
      <c r="I217" s="339"/>
      <c r="J217" s="270"/>
      <c r="K217" s="340"/>
      <c r="L217" s="344" t="str">
        <f t="shared" si="25"/>
        <v/>
      </c>
      <c r="M217" s="259"/>
      <c r="N217" s="345"/>
      <c r="O217" s="344" t="str">
        <f t="shared" si="26"/>
        <v/>
      </c>
      <c r="P217" s="159"/>
      <c r="Q217" s="259"/>
      <c r="R217" s="260"/>
      <c r="S217" s="260"/>
      <c r="T217" s="268"/>
      <c r="U217" s="347" t="str">
        <f t="shared" si="27"/>
        <v/>
      </c>
      <c r="V217" s="158" t="str">
        <f t="shared" si="28"/>
        <v/>
      </c>
      <c r="W217" s="158" t="str">
        <f t="shared" si="29"/>
        <v/>
      </c>
      <c r="X217" s="152"/>
      <c r="Y217" s="200"/>
      <c r="Z217" s="167"/>
      <c r="AA217" s="151"/>
      <c r="AB217" s="151"/>
      <c r="AC217" s="151"/>
      <c r="AD217" s="151"/>
      <c r="AE217" s="151"/>
      <c r="AF217" s="151"/>
      <c r="AG217" s="151"/>
      <c r="AH217" s="151"/>
      <c r="AJ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  <c r="GD217" s="151"/>
      <c r="GE217" s="151"/>
      <c r="GF217" s="151"/>
      <c r="GG217" s="151"/>
      <c r="GH217" s="151"/>
      <c r="GI217" s="151"/>
      <c r="GJ217" s="151"/>
      <c r="GK217" s="151"/>
      <c r="GL217" s="151"/>
      <c r="GM217" s="151"/>
      <c r="GN217" s="151"/>
      <c r="GO217" s="151"/>
      <c r="GP217" s="151"/>
      <c r="GQ217" s="151"/>
      <c r="GR217" s="151"/>
      <c r="GS217" s="151"/>
      <c r="GT217" s="151"/>
      <c r="GU217" s="151"/>
      <c r="GV217" s="151"/>
      <c r="GW217" s="151"/>
      <c r="GX217" s="151"/>
      <c r="GY217" s="151"/>
      <c r="GZ217" s="151"/>
      <c r="HA217" s="151"/>
      <c r="HB217" s="151"/>
      <c r="HC217" s="151"/>
      <c r="HD217" s="151"/>
      <c r="HE217" s="151"/>
      <c r="HF217" s="151"/>
      <c r="HG217" s="151"/>
      <c r="HH217" s="151"/>
      <c r="HI217" s="151"/>
      <c r="HJ217" s="151"/>
      <c r="HK217" s="151"/>
      <c r="HL217" s="151"/>
      <c r="HM217" s="151"/>
      <c r="HN217" s="151"/>
      <c r="HO217" s="151"/>
      <c r="HP217" s="151"/>
    </row>
    <row r="218" spans="1:224" ht="20.100000000000001" customHeight="1" x14ac:dyDescent="0.25">
      <c r="A218" s="163">
        <v>214</v>
      </c>
      <c r="B218" s="162"/>
      <c r="C218" s="161"/>
      <c r="D218" s="160"/>
      <c r="E218" s="259"/>
      <c r="F218" s="260"/>
      <c r="G218" s="268"/>
      <c r="H218" s="337" t="str">
        <f t="shared" si="24"/>
        <v/>
      </c>
      <c r="I218" s="339"/>
      <c r="J218" s="270"/>
      <c r="K218" s="340"/>
      <c r="L218" s="344" t="str">
        <f t="shared" si="25"/>
        <v/>
      </c>
      <c r="M218" s="259"/>
      <c r="N218" s="345"/>
      <c r="O218" s="344" t="str">
        <f t="shared" si="26"/>
        <v/>
      </c>
      <c r="P218" s="159"/>
      <c r="Q218" s="259"/>
      <c r="R218" s="260"/>
      <c r="S218" s="260"/>
      <c r="T218" s="268"/>
      <c r="U218" s="347" t="str">
        <f t="shared" si="27"/>
        <v/>
      </c>
      <c r="V218" s="158" t="str">
        <f t="shared" si="28"/>
        <v/>
      </c>
      <c r="W218" s="158" t="str">
        <f t="shared" si="29"/>
        <v/>
      </c>
      <c r="X218" s="152"/>
      <c r="Y218" s="200"/>
      <c r="Z218" s="167"/>
      <c r="AA218" s="151"/>
      <c r="AB218" s="151"/>
      <c r="AC218" s="151"/>
      <c r="AD218" s="151"/>
      <c r="AE218" s="151"/>
      <c r="AF218" s="151"/>
      <c r="AG218" s="151"/>
      <c r="AH218" s="151"/>
      <c r="AJ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</row>
    <row r="219" spans="1:224" ht="20.100000000000001" customHeight="1" x14ac:dyDescent="0.25">
      <c r="A219" s="163">
        <v>215</v>
      </c>
      <c r="B219" s="162"/>
      <c r="C219" s="161"/>
      <c r="D219" s="160"/>
      <c r="E219" s="259"/>
      <c r="F219" s="260"/>
      <c r="G219" s="268"/>
      <c r="H219" s="337" t="str">
        <f t="shared" si="24"/>
        <v/>
      </c>
      <c r="I219" s="339"/>
      <c r="J219" s="270"/>
      <c r="K219" s="340"/>
      <c r="L219" s="344" t="str">
        <f t="shared" si="25"/>
        <v/>
      </c>
      <c r="M219" s="259"/>
      <c r="N219" s="345"/>
      <c r="O219" s="344" t="str">
        <f t="shared" si="26"/>
        <v/>
      </c>
      <c r="P219" s="159"/>
      <c r="Q219" s="259"/>
      <c r="R219" s="260"/>
      <c r="S219" s="260"/>
      <c r="T219" s="268"/>
      <c r="U219" s="347" t="str">
        <f t="shared" si="27"/>
        <v/>
      </c>
      <c r="V219" s="158" t="str">
        <f t="shared" si="28"/>
        <v/>
      </c>
      <c r="W219" s="158" t="str">
        <f t="shared" si="29"/>
        <v/>
      </c>
      <c r="X219" s="152"/>
      <c r="Y219" s="200"/>
      <c r="Z219" s="167"/>
      <c r="AA219" s="151"/>
      <c r="AB219" s="151"/>
      <c r="AC219" s="151"/>
      <c r="AD219" s="151"/>
      <c r="AE219" s="151"/>
      <c r="AF219" s="151"/>
      <c r="AG219" s="151"/>
      <c r="AH219" s="151"/>
      <c r="AJ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  <c r="EL219" s="151"/>
      <c r="EM219" s="151"/>
      <c r="EN219" s="151"/>
      <c r="EO219" s="151"/>
      <c r="EP219" s="151"/>
      <c r="EQ219" s="151"/>
      <c r="ER219" s="151"/>
      <c r="ES219" s="151"/>
      <c r="ET219" s="151"/>
      <c r="EU219" s="151"/>
      <c r="EV219" s="151"/>
      <c r="EW219" s="151"/>
      <c r="EX219" s="151"/>
      <c r="EY219" s="151"/>
      <c r="EZ219" s="151"/>
      <c r="FA219" s="151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1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</row>
    <row r="220" spans="1:224" ht="20.100000000000001" customHeight="1" x14ac:dyDescent="0.25">
      <c r="A220" s="163">
        <v>216</v>
      </c>
      <c r="B220" s="162"/>
      <c r="C220" s="161"/>
      <c r="D220" s="160"/>
      <c r="E220" s="259"/>
      <c r="F220" s="260"/>
      <c r="G220" s="268"/>
      <c r="H220" s="337" t="str">
        <f t="shared" si="24"/>
        <v/>
      </c>
      <c r="I220" s="339"/>
      <c r="J220" s="270"/>
      <c r="K220" s="340"/>
      <c r="L220" s="344" t="str">
        <f t="shared" si="25"/>
        <v/>
      </c>
      <c r="M220" s="259"/>
      <c r="N220" s="345"/>
      <c r="O220" s="344" t="str">
        <f t="shared" si="26"/>
        <v/>
      </c>
      <c r="P220" s="159"/>
      <c r="Q220" s="259"/>
      <c r="R220" s="260"/>
      <c r="S220" s="260"/>
      <c r="T220" s="268"/>
      <c r="U220" s="347" t="str">
        <f t="shared" si="27"/>
        <v/>
      </c>
      <c r="V220" s="158" t="str">
        <f t="shared" si="28"/>
        <v/>
      </c>
      <c r="W220" s="158" t="str">
        <f t="shared" si="29"/>
        <v/>
      </c>
      <c r="X220" s="152"/>
      <c r="Y220" s="200"/>
      <c r="Z220" s="167"/>
      <c r="AA220" s="151"/>
      <c r="AB220" s="151"/>
      <c r="AC220" s="151"/>
      <c r="AD220" s="151"/>
      <c r="AE220" s="151"/>
      <c r="AF220" s="151"/>
      <c r="AG220" s="151"/>
      <c r="AH220" s="151"/>
      <c r="AJ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</row>
    <row r="221" spans="1:224" ht="20.100000000000001" customHeight="1" x14ac:dyDescent="0.25">
      <c r="A221" s="163">
        <v>217</v>
      </c>
      <c r="B221" s="162"/>
      <c r="C221" s="161"/>
      <c r="D221" s="160"/>
      <c r="E221" s="259"/>
      <c r="F221" s="260"/>
      <c r="G221" s="268"/>
      <c r="H221" s="337" t="str">
        <f t="shared" si="24"/>
        <v/>
      </c>
      <c r="I221" s="339"/>
      <c r="J221" s="270"/>
      <c r="K221" s="340"/>
      <c r="L221" s="344" t="str">
        <f t="shared" si="25"/>
        <v/>
      </c>
      <c r="M221" s="259"/>
      <c r="N221" s="345"/>
      <c r="O221" s="344" t="str">
        <f t="shared" si="26"/>
        <v/>
      </c>
      <c r="P221" s="159"/>
      <c r="Q221" s="259"/>
      <c r="R221" s="260"/>
      <c r="S221" s="260"/>
      <c r="T221" s="268"/>
      <c r="U221" s="347" t="str">
        <f t="shared" si="27"/>
        <v/>
      </c>
      <c r="V221" s="158" t="str">
        <f t="shared" si="28"/>
        <v/>
      </c>
      <c r="W221" s="158" t="str">
        <f t="shared" si="29"/>
        <v/>
      </c>
      <c r="X221" s="152"/>
      <c r="Y221" s="200"/>
      <c r="Z221" s="167"/>
      <c r="AA221" s="151"/>
      <c r="AB221" s="151"/>
      <c r="AC221" s="151"/>
      <c r="AD221" s="151"/>
      <c r="AE221" s="151"/>
      <c r="AF221" s="151"/>
      <c r="AG221" s="151"/>
      <c r="AH221" s="151"/>
      <c r="AJ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</row>
    <row r="222" spans="1:224" ht="20.100000000000001" customHeight="1" x14ac:dyDescent="0.25">
      <c r="A222" s="163">
        <v>218</v>
      </c>
      <c r="B222" s="162"/>
      <c r="C222" s="161"/>
      <c r="D222" s="160"/>
      <c r="E222" s="259"/>
      <c r="F222" s="260"/>
      <c r="G222" s="268"/>
      <c r="H222" s="337" t="str">
        <f t="shared" si="24"/>
        <v/>
      </c>
      <c r="I222" s="339"/>
      <c r="J222" s="270"/>
      <c r="K222" s="340"/>
      <c r="L222" s="344" t="str">
        <f t="shared" si="25"/>
        <v/>
      </c>
      <c r="M222" s="259"/>
      <c r="N222" s="345"/>
      <c r="O222" s="344" t="str">
        <f t="shared" si="26"/>
        <v/>
      </c>
      <c r="P222" s="159"/>
      <c r="Q222" s="259"/>
      <c r="R222" s="260"/>
      <c r="S222" s="260"/>
      <c r="T222" s="268"/>
      <c r="U222" s="347" t="str">
        <f t="shared" si="27"/>
        <v/>
      </c>
      <c r="V222" s="158" t="str">
        <f t="shared" si="28"/>
        <v/>
      </c>
      <c r="W222" s="158" t="str">
        <f t="shared" si="29"/>
        <v/>
      </c>
      <c r="X222" s="152"/>
      <c r="Y222" s="200"/>
      <c r="Z222" s="167"/>
      <c r="AA222" s="151"/>
      <c r="AB222" s="151"/>
      <c r="AC222" s="151"/>
      <c r="AD222" s="151"/>
      <c r="AE222" s="151"/>
      <c r="AF222" s="151"/>
      <c r="AG222" s="151"/>
      <c r="AH222" s="151"/>
      <c r="AJ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  <c r="GD222" s="151"/>
      <c r="GE222" s="151"/>
      <c r="GF222" s="151"/>
      <c r="GG222" s="151"/>
      <c r="GH222" s="151"/>
      <c r="GI222" s="151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1"/>
      <c r="HI222" s="151"/>
      <c r="HJ222" s="151"/>
      <c r="HK222" s="151"/>
      <c r="HL222" s="151"/>
      <c r="HM222" s="151"/>
      <c r="HN222" s="151"/>
      <c r="HO222" s="151"/>
      <c r="HP222" s="151"/>
    </row>
    <row r="223" spans="1:224" ht="20.100000000000001" customHeight="1" x14ac:dyDescent="0.25">
      <c r="A223" s="163">
        <v>219</v>
      </c>
      <c r="B223" s="162"/>
      <c r="C223" s="161"/>
      <c r="D223" s="160"/>
      <c r="E223" s="259"/>
      <c r="F223" s="260"/>
      <c r="G223" s="268"/>
      <c r="H223" s="337" t="str">
        <f t="shared" si="24"/>
        <v/>
      </c>
      <c r="I223" s="339"/>
      <c r="J223" s="270"/>
      <c r="K223" s="340"/>
      <c r="L223" s="344" t="str">
        <f t="shared" si="25"/>
        <v/>
      </c>
      <c r="M223" s="259"/>
      <c r="N223" s="345"/>
      <c r="O223" s="344" t="str">
        <f t="shared" si="26"/>
        <v/>
      </c>
      <c r="P223" s="159"/>
      <c r="Q223" s="259"/>
      <c r="R223" s="260"/>
      <c r="S223" s="260"/>
      <c r="T223" s="268"/>
      <c r="U223" s="347" t="str">
        <f t="shared" si="27"/>
        <v/>
      </c>
      <c r="V223" s="158" t="str">
        <f t="shared" si="28"/>
        <v/>
      </c>
      <c r="W223" s="158" t="str">
        <f t="shared" si="29"/>
        <v/>
      </c>
      <c r="X223" s="152"/>
      <c r="Y223" s="200"/>
      <c r="Z223" s="167"/>
      <c r="AA223" s="151"/>
      <c r="AB223" s="151"/>
      <c r="AC223" s="151"/>
      <c r="AD223" s="151"/>
      <c r="AE223" s="151"/>
      <c r="AF223" s="151"/>
      <c r="AG223" s="151"/>
      <c r="AH223" s="151"/>
      <c r="AJ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</row>
    <row r="224" spans="1:224" ht="20.100000000000001" customHeight="1" x14ac:dyDescent="0.25">
      <c r="A224" s="163">
        <v>220</v>
      </c>
      <c r="B224" s="162"/>
      <c r="C224" s="161"/>
      <c r="D224" s="160"/>
      <c r="E224" s="259"/>
      <c r="F224" s="260"/>
      <c r="G224" s="268"/>
      <c r="H224" s="337" t="str">
        <f t="shared" si="24"/>
        <v/>
      </c>
      <c r="I224" s="339"/>
      <c r="J224" s="270"/>
      <c r="K224" s="340"/>
      <c r="L224" s="344" t="str">
        <f t="shared" si="25"/>
        <v/>
      </c>
      <c r="M224" s="259"/>
      <c r="N224" s="345"/>
      <c r="O224" s="344" t="str">
        <f t="shared" si="26"/>
        <v/>
      </c>
      <c r="P224" s="159"/>
      <c r="Q224" s="259"/>
      <c r="R224" s="260"/>
      <c r="S224" s="260"/>
      <c r="T224" s="268"/>
      <c r="U224" s="347" t="str">
        <f t="shared" si="27"/>
        <v/>
      </c>
      <c r="V224" s="158" t="str">
        <f t="shared" si="28"/>
        <v/>
      </c>
      <c r="W224" s="158" t="str">
        <f t="shared" si="29"/>
        <v/>
      </c>
      <c r="X224" s="152"/>
      <c r="Y224" s="200"/>
      <c r="Z224" s="167"/>
      <c r="AA224" s="151"/>
      <c r="AB224" s="151"/>
      <c r="AC224" s="151"/>
      <c r="AD224" s="151"/>
      <c r="AE224" s="151"/>
      <c r="AF224" s="151"/>
      <c r="AG224" s="151"/>
      <c r="AH224" s="151"/>
      <c r="AJ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/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151"/>
      <c r="FT224" s="151"/>
      <c r="FU224" s="151"/>
      <c r="FV224" s="151"/>
      <c r="FW224" s="151"/>
      <c r="FX224" s="151"/>
      <c r="FY224" s="151"/>
      <c r="FZ224" s="151"/>
      <c r="GA224" s="151"/>
      <c r="GB224" s="151"/>
      <c r="GC224" s="151"/>
      <c r="GD224" s="151"/>
      <c r="GE224" s="151"/>
      <c r="GF224" s="151"/>
      <c r="GG224" s="151"/>
      <c r="GH224" s="151"/>
      <c r="GI224" s="151"/>
      <c r="GJ224" s="151"/>
      <c r="GK224" s="151"/>
      <c r="GL224" s="151"/>
      <c r="GM224" s="151"/>
      <c r="GN224" s="151"/>
      <c r="GO224" s="151"/>
      <c r="GP224" s="151"/>
      <c r="GQ224" s="151"/>
      <c r="GR224" s="151"/>
      <c r="GS224" s="151"/>
      <c r="GT224" s="151"/>
      <c r="GU224" s="151"/>
      <c r="GV224" s="151"/>
      <c r="GW224" s="151"/>
      <c r="GX224" s="151"/>
      <c r="GY224" s="151"/>
      <c r="GZ224" s="151"/>
      <c r="HA224" s="151"/>
      <c r="HB224" s="151"/>
      <c r="HC224" s="151"/>
      <c r="HD224" s="151"/>
      <c r="HE224" s="151"/>
      <c r="HF224" s="151"/>
      <c r="HG224" s="151"/>
      <c r="HH224" s="151"/>
      <c r="HI224" s="151"/>
      <c r="HJ224" s="151"/>
      <c r="HK224" s="151"/>
      <c r="HL224" s="151"/>
      <c r="HM224" s="151"/>
      <c r="HN224" s="151"/>
      <c r="HO224" s="151"/>
      <c r="HP224" s="151"/>
    </row>
    <row r="225" spans="1:224" ht="20.100000000000001" customHeight="1" x14ac:dyDescent="0.25">
      <c r="A225" s="163">
        <v>221</v>
      </c>
      <c r="B225" s="162"/>
      <c r="C225" s="161"/>
      <c r="D225" s="160"/>
      <c r="E225" s="259"/>
      <c r="F225" s="260"/>
      <c r="G225" s="268"/>
      <c r="H225" s="337" t="str">
        <f t="shared" si="24"/>
        <v/>
      </c>
      <c r="I225" s="339"/>
      <c r="J225" s="270"/>
      <c r="K225" s="340"/>
      <c r="L225" s="344" t="str">
        <f t="shared" si="25"/>
        <v/>
      </c>
      <c r="M225" s="259"/>
      <c r="N225" s="345"/>
      <c r="O225" s="344" t="str">
        <f t="shared" si="26"/>
        <v/>
      </c>
      <c r="P225" s="159"/>
      <c r="Q225" s="259"/>
      <c r="R225" s="260"/>
      <c r="S225" s="260"/>
      <c r="T225" s="268"/>
      <c r="U225" s="347" t="str">
        <f t="shared" si="27"/>
        <v/>
      </c>
      <c r="V225" s="158" t="str">
        <f t="shared" si="28"/>
        <v/>
      </c>
      <c r="W225" s="158" t="str">
        <f t="shared" si="29"/>
        <v/>
      </c>
      <c r="X225" s="152"/>
      <c r="Y225" s="200"/>
      <c r="Z225" s="167"/>
      <c r="AA225" s="151"/>
      <c r="AB225" s="151"/>
      <c r="AC225" s="151"/>
      <c r="AD225" s="151"/>
      <c r="AE225" s="151"/>
      <c r="AF225" s="151"/>
      <c r="AG225" s="151"/>
      <c r="AH225" s="151"/>
      <c r="AJ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51"/>
      <c r="GK225" s="151"/>
      <c r="GL225" s="151"/>
      <c r="GM225" s="151"/>
      <c r="GN225" s="151"/>
      <c r="GO225" s="151"/>
      <c r="GP225" s="151"/>
      <c r="GQ225" s="151"/>
      <c r="GR225" s="151"/>
      <c r="GS225" s="151"/>
      <c r="GT225" s="151"/>
      <c r="GU225" s="151"/>
      <c r="GV225" s="151"/>
      <c r="GW225" s="151"/>
      <c r="GX225" s="151"/>
      <c r="GY225" s="151"/>
      <c r="GZ225" s="151"/>
      <c r="HA225" s="151"/>
      <c r="HB225" s="151"/>
      <c r="HC225" s="151"/>
      <c r="HD225" s="151"/>
      <c r="HE225" s="151"/>
      <c r="HF225" s="151"/>
      <c r="HG225" s="151"/>
      <c r="HH225" s="151"/>
      <c r="HI225" s="151"/>
      <c r="HJ225" s="151"/>
      <c r="HK225" s="151"/>
      <c r="HL225" s="151"/>
      <c r="HM225" s="151"/>
      <c r="HN225" s="151"/>
      <c r="HO225" s="151"/>
      <c r="HP225" s="151"/>
    </row>
    <row r="226" spans="1:224" ht="20.100000000000001" customHeight="1" x14ac:dyDescent="0.25">
      <c r="A226" s="163">
        <v>222</v>
      </c>
      <c r="B226" s="162"/>
      <c r="C226" s="161"/>
      <c r="D226" s="160"/>
      <c r="E226" s="259"/>
      <c r="F226" s="260"/>
      <c r="G226" s="268"/>
      <c r="H226" s="337" t="str">
        <f t="shared" si="24"/>
        <v/>
      </c>
      <c r="I226" s="339"/>
      <c r="J226" s="270"/>
      <c r="K226" s="340"/>
      <c r="L226" s="344" t="str">
        <f t="shared" si="25"/>
        <v/>
      </c>
      <c r="M226" s="259"/>
      <c r="N226" s="345"/>
      <c r="O226" s="344" t="str">
        <f t="shared" si="26"/>
        <v/>
      </c>
      <c r="P226" s="159"/>
      <c r="Q226" s="259"/>
      <c r="R226" s="260"/>
      <c r="S226" s="260"/>
      <c r="T226" s="268"/>
      <c r="U226" s="347" t="str">
        <f t="shared" si="27"/>
        <v/>
      </c>
      <c r="V226" s="158" t="str">
        <f t="shared" si="28"/>
        <v/>
      </c>
      <c r="W226" s="158" t="str">
        <f t="shared" si="29"/>
        <v/>
      </c>
      <c r="X226" s="152"/>
      <c r="Y226" s="200"/>
      <c r="Z226" s="167"/>
      <c r="AA226" s="151"/>
      <c r="AB226" s="151"/>
      <c r="AC226" s="151"/>
      <c r="AD226" s="151"/>
      <c r="AE226" s="151"/>
      <c r="AF226" s="151"/>
      <c r="AG226" s="151"/>
      <c r="AH226" s="151"/>
      <c r="AJ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  <c r="GV226" s="151"/>
      <c r="GW226" s="151"/>
      <c r="GX226" s="151"/>
      <c r="GY226" s="151"/>
      <c r="GZ226" s="151"/>
      <c r="HA226" s="151"/>
      <c r="HB226" s="151"/>
      <c r="HC226" s="151"/>
      <c r="HD226" s="151"/>
      <c r="HE226" s="151"/>
      <c r="HF226" s="151"/>
      <c r="HG226" s="151"/>
      <c r="HH226" s="151"/>
      <c r="HI226" s="151"/>
      <c r="HJ226" s="151"/>
      <c r="HK226" s="151"/>
      <c r="HL226" s="151"/>
      <c r="HM226" s="151"/>
      <c r="HN226" s="151"/>
      <c r="HO226" s="151"/>
      <c r="HP226" s="151"/>
    </row>
    <row r="227" spans="1:224" ht="20.100000000000001" customHeight="1" x14ac:dyDescent="0.25">
      <c r="A227" s="163">
        <v>223</v>
      </c>
      <c r="B227" s="162"/>
      <c r="C227" s="161"/>
      <c r="D227" s="160"/>
      <c r="E227" s="259"/>
      <c r="F227" s="260"/>
      <c r="G227" s="268"/>
      <c r="H227" s="337" t="str">
        <f t="shared" si="24"/>
        <v/>
      </c>
      <c r="I227" s="339"/>
      <c r="J227" s="270"/>
      <c r="K227" s="340"/>
      <c r="L227" s="344" t="str">
        <f t="shared" si="25"/>
        <v/>
      </c>
      <c r="M227" s="259"/>
      <c r="N227" s="345"/>
      <c r="O227" s="344" t="str">
        <f t="shared" si="26"/>
        <v/>
      </c>
      <c r="P227" s="159"/>
      <c r="Q227" s="259"/>
      <c r="R227" s="260"/>
      <c r="S227" s="260"/>
      <c r="T227" s="268"/>
      <c r="U227" s="347" t="str">
        <f t="shared" si="27"/>
        <v/>
      </c>
      <c r="V227" s="158" t="str">
        <f t="shared" si="28"/>
        <v/>
      </c>
      <c r="W227" s="158" t="str">
        <f t="shared" si="29"/>
        <v/>
      </c>
      <c r="X227" s="152"/>
      <c r="Y227" s="200"/>
      <c r="Z227" s="167"/>
      <c r="AA227" s="151"/>
      <c r="AB227" s="151"/>
      <c r="AC227" s="151"/>
      <c r="AD227" s="151"/>
      <c r="AE227" s="151"/>
      <c r="AF227" s="151"/>
      <c r="AG227" s="151"/>
      <c r="AH227" s="151"/>
      <c r="AJ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  <c r="GV227" s="151"/>
      <c r="GW227" s="151"/>
      <c r="GX227" s="151"/>
      <c r="GY227" s="151"/>
      <c r="GZ227" s="151"/>
      <c r="HA227" s="151"/>
      <c r="HB227" s="151"/>
      <c r="HC227" s="151"/>
      <c r="HD227" s="151"/>
      <c r="HE227" s="151"/>
      <c r="HF227" s="151"/>
      <c r="HG227" s="151"/>
      <c r="HH227" s="151"/>
      <c r="HI227" s="151"/>
      <c r="HJ227" s="151"/>
      <c r="HK227" s="151"/>
      <c r="HL227" s="151"/>
      <c r="HM227" s="151"/>
      <c r="HN227" s="151"/>
      <c r="HO227" s="151"/>
      <c r="HP227" s="151"/>
    </row>
    <row r="228" spans="1:224" ht="20.100000000000001" customHeight="1" x14ac:dyDescent="0.25">
      <c r="A228" s="163">
        <v>224</v>
      </c>
      <c r="B228" s="162"/>
      <c r="C228" s="161"/>
      <c r="D228" s="160"/>
      <c r="E228" s="259"/>
      <c r="F228" s="260"/>
      <c r="G228" s="268"/>
      <c r="H228" s="337" t="str">
        <f t="shared" si="24"/>
        <v/>
      </c>
      <c r="I228" s="339"/>
      <c r="J228" s="270"/>
      <c r="K228" s="340"/>
      <c r="L228" s="344" t="str">
        <f t="shared" si="25"/>
        <v/>
      </c>
      <c r="M228" s="259"/>
      <c r="N228" s="345"/>
      <c r="O228" s="344" t="str">
        <f t="shared" si="26"/>
        <v/>
      </c>
      <c r="P228" s="159"/>
      <c r="Q228" s="259"/>
      <c r="R228" s="260"/>
      <c r="S228" s="260"/>
      <c r="T228" s="268"/>
      <c r="U228" s="347" t="str">
        <f t="shared" si="27"/>
        <v/>
      </c>
      <c r="V228" s="158" t="str">
        <f t="shared" si="28"/>
        <v/>
      </c>
      <c r="W228" s="158" t="str">
        <f t="shared" si="29"/>
        <v/>
      </c>
      <c r="X228" s="152"/>
      <c r="Y228" s="200"/>
      <c r="Z228" s="167"/>
      <c r="AA228" s="151"/>
      <c r="AB228" s="151"/>
      <c r="AC228" s="151"/>
      <c r="AD228" s="151"/>
      <c r="AE228" s="151"/>
      <c r="AF228" s="151"/>
      <c r="AG228" s="151"/>
      <c r="AH228" s="151"/>
      <c r="AJ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/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  <c r="GD228" s="151"/>
      <c r="GE228" s="151"/>
      <c r="GF228" s="151"/>
      <c r="GG228" s="151"/>
      <c r="GH228" s="151"/>
      <c r="GI228" s="151"/>
      <c r="GJ228" s="151"/>
      <c r="GK228" s="151"/>
      <c r="GL228" s="151"/>
      <c r="GM228" s="151"/>
      <c r="GN228" s="151"/>
      <c r="GO228" s="151"/>
      <c r="GP228" s="151"/>
      <c r="GQ228" s="151"/>
      <c r="GR228" s="151"/>
      <c r="GS228" s="151"/>
      <c r="GT228" s="151"/>
      <c r="GU228" s="151"/>
      <c r="GV228" s="151"/>
      <c r="GW228" s="151"/>
      <c r="GX228" s="151"/>
      <c r="GY228" s="151"/>
      <c r="GZ228" s="151"/>
      <c r="HA228" s="151"/>
      <c r="HB228" s="151"/>
      <c r="HC228" s="151"/>
      <c r="HD228" s="151"/>
      <c r="HE228" s="151"/>
      <c r="HF228" s="151"/>
      <c r="HG228" s="151"/>
      <c r="HH228" s="151"/>
      <c r="HI228" s="151"/>
      <c r="HJ228" s="151"/>
      <c r="HK228" s="151"/>
      <c r="HL228" s="151"/>
      <c r="HM228" s="151"/>
      <c r="HN228" s="151"/>
      <c r="HO228" s="151"/>
      <c r="HP228" s="151"/>
    </row>
    <row r="229" spans="1:224" ht="20.100000000000001" customHeight="1" x14ac:dyDescent="0.25">
      <c r="A229" s="163">
        <v>225</v>
      </c>
      <c r="B229" s="162"/>
      <c r="C229" s="161"/>
      <c r="D229" s="160"/>
      <c r="E229" s="259"/>
      <c r="F229" s="260"/>
      <c r="G229" s="268"/>
      <c r="H229" s="337" t="str">
        <f t="shared" si="24"/>
        <v/>
      </c>
      <c r="I229" s="339"/>
      <c r="J229" s="270"/>
      <c r="K229" s="340"/>
      <c r="L229" s="344" t="str">
        <f t="shared" si="25"/>
        <v/>
      </c>
      <c r="M229" s="259"/>
      <c r="N229" s="345"/>
      <c r="O229" s="344" t="str">
        <f t="shared" si="26"/>
        <v/>
      </c>
      <c r="P229" s="159"/>
      <c r="Q229" s="259"/>
      <c r="R229" s="260"/>
      <c r="S229" s="260"/>
      <c r="T229" s="268"/>
      <c r="U229" s="347" t="str">
        <f t="shared" si="27"/>
        <v/>
      </c>
      <c r="V229" s="158" t="str">
        <f t="shared" si="28"/>
        <v/>
      </c>
      <c r="W229" s="158" t="str">
        <f t="shared" si="29"/>
        <v/>
      </c>
      <c r="X229" s="152"/>
      <c r="Y229" s="200"/>
      <c r="Z229" s="167"/>
      <c r="AA229" s="151"/>
      <c r="AB229" s="151"/>
      <c r="AC229" s="151"/>
      <c r="AD229" s="151"/>
      <c r="AE229" s="151"/>
      <c r="AF229" s="151"/>
      <c r="AG229" s="151"/>
      <c r="AH229" s="151"/>
      <c r="AJ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51"/>
      <c r="GK229" s="151"/>
      <c r="GL229" s="151"/>
      <c r="GM229" s="151"/>
      <c r="GN229" s="151"/>
      <c r="GO229" s="151"/>
      <c r="GP229" s="151"/>
      <c r="GQ229" s="151"/>
      <c r="GR229" s="151"/>
      <c r="GS229" s="151"/>
      <c r="GT229" s="151"/>
      <c r="GU229" s="151"/>
      <c r="GV229" s="151"/>
      <c r="GW229" s="151"/>
      <c r="GX229" s="151"/>
      <c r="GY229" s="151"/>
      <c r="GZ229" s="151"/>
      <c r="HA229" s="151"/>
      <c r="HB229" s="151"/>
      <c r="HC229" s="151"/>
      <c r="HD229" s="151"/>
      <c r="HE229" s="151"/>
      <c r="HF229" s="151"/>
      <c r="HG229" s="151"/>
      <c r="HH229" s="151"/>
      <c r="HI229" s="151"/>
      <c r="HJ229" s="151"/>
      <c r="HK229" s="151"/>
      <c r="HL229" s="151"/>
      <c r="HM229" s="151"/>
      <c r="HN229" s="151"/>
      <c r="HO229" s="151"/>
      <c r="HP229" s="151"/>
    </row>
    <row r="230" spans="1:224" ht="20.100000000000001" customHeight="1" x14ac:dyDescent="0.25">
      <c r="A230" s="163">
        <v>226</v>
      </c>
      <c r="B230" s="162"/>
      <c r="C230" s="161"/>
      <c r="D230" s="160"/>
      <c r="E230" s="259"/>
      <c r="F230" s="260"/>
      <c r="G230" s="268"/>
      <c r="H230" s="337" t="str">
        <f t="shared" si="24"/>
        <v/>
      </c>
      <c r="I230" s="339"/>
      <c r="J230" s="270"/>
      <c r="K230" s="340"/>
      <c r="L230" s="344" t="str">
        <f t="shared" si="25"/>
        <v/>
      </c>
      <c r="M230" s="259"/>
      <c r="N230" s="345"/>
      <c r="O230" s="344" t="str">
        <f t="shared" si="26"/>
        <v/>
      </c>
      <c r="P230" s="159"/>
      <c r="Q230" s="259"/>
      <c r="R230" s="260"/>
      <c r="S230" s="260"/>
      <c r="T230" s="268"/>
      <c r="U230" s="347" t="str">
        <f t="shared" si="27"/>
        <v/>
      </c>
      <c r="V230" s="158" t="str">
        <f t="shared" si="28"/>
        <v/>
      </c>
      <c r="W230" s="158" t="str">
        <f t="shared" si="29"/>
        <v/>
      </c>
      <c r="X230" s="152"/>
      <c r="Y230" s="200"/>
      <c r="Z230" s="167"/>
      <c r="AA230" s="151"/>
      <c r="AB230" s="151"/>
      <c r="AC230" s="151"/>
      <c r="AD230" s="151"/>
      <c r="AE230" s="151"/>
      <c r="AF230" s="151"/>
      <c r="AG230" s="151"/>
      <c r="AH230" s="151"/>
      <c r="AJ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  <c r="EB230" s="151"/>
      <c r="EC230" s="151"/>
      <c r="ED230" s="151"/>
      <c r="EE230" s="151"/>
      <c r="EF230" s="151"/>
      <c r="EG230" s="151"/>
      <c r="EH230" s="151"/>
      <c r="EI230" s="151"/>
      <c r="EJ230" s="151"/>
      <c r="EK230" s="151"/>
      <c r="EL230" s="151"/>
      <c r="EM230" s="151"/>
      <c r="EN230" s="151"/>
      <c r="EO230" s="151"/>
      <c r="EP230" s="151"/>
      <c r="EQ230" s="151"/>
      <c r="ER230" s="151"/>
      <c r="ES230" s="151"/>
      <c r="ET230" s="151"/>
      <c r="EU230" s="151"/>
      <c r="EV230" s="151"/>
      <c r="EW230" s="151"/>
      <c r="EX230" s="151"/>
      <c r="EY230" s="151"/>
      <c r="EZ230" s="151"/>
      <c r="FA230" s="151"/>
      <c r="FB230" s="151"/>
      <c r="FC230" s="151"/>
      <c r="FD230" s="151"/>
      <c r="FE230" s="151"/>
      <c r="FF230" s="151"/>
      <c r="FG230" s="151"/>
      <c r="FH230" s="151"/>
      <c r="FI230" s="151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1"/>
      <c r="FT230" s="151"/>
      <c r="FU230" s="151"/>
      <c r="FV230" s="151"/>
      <c r="FW230" s="151"/>
      <c r="FX230" s="151"/>
      <c r="FY230" s="151"/>
      <c r="FZ230" s="151"/>
      <c r="GA230" s="151"/>
      <c r="GB230" s="151"/>
      <c r="GC230" s="151"/>
      <c r="GD230" s="151"/>
      <c r="GE230" s="151"/>
      <c r="GF230" s="151"/>
      <c r="GG230" s="151"/>
      <c r="GH230" s="151"/>
      <c r="GI230" s="151"/>
      <c r="GJ230" s="151"/>
      <c r="GK230" s="151"/>
      <c r="GL230" s="151"/>
      <c r="GM230" s="151"/>
      <c r="GN230" s="151"/>
      <c r="GO230" s="151"/>
      <c r="GP230" s="151"/>
      <c r="GQ230" s="151"/>
      <c r="GR230" s="151"/>
      <c r="GS230" s="151"/>
      <c r="GT230" s="151"/>
      <c r="GU230" s="151"/>
      <c r="GV230" s="151"/>
      <c r="GW230" s="151"/>
      <c r="GX230" s="151"/>
      <c r="GY230" s="151"/>
      <c r="GZ230" s="151"/>
      <c r="HA230" s="151"/>
      <c r="HB230" s="151"/>
      <c r="HC230" s="151"/>
      <c r="HD230" s="151"/>
      <c r="HE230" s="151"/>
      <c r="HF230" s="151"/>
      <c r="HG230" s="151"/>
      <c r="HH230" s="151"/>
      <c r="HI230" s="151"/>
      <c r="HJ230" s="151"/>
      <c r="HK230" s="151"/>
      <c r="HL230" s="151"/>
      <c r="HM230" s="151"/>
      <c r="HN230" s="151"/>
      <c r="HO230" s="151"/>
      <c r="HP230" s="151"/>
    </row>
    <row r="231" spans="1:224" ht="20.100000000000001" customHeight="1" x14ac:dyDescent="0.25">
      <c r="A231" s="163">
        <v>227</v>
      </c>
      <c r="B231" s="162"/>
      <c r="C231" s="161"/>
      <c r="D231" s="160"/>
      <c r="E231" s="259"/>
      <c r="F231" s="260"/>
      <c r="G231" s="268"/>
      <c r="H231" s="337" t="str">
        <f t="shared" si="24"/>
        <v/>
      </c>
      <c r="I231" s="339"/>
      <c r="J231" s="270"/>
      <c r="K231" s="340"/>
      <c r="L231" s="344" t="str">
        <f t="shared" si="25"/>
        <v/>
      </c>
      <c r="M231" s="259"/>
      <c r="N231" s="345"/>
      <c r="O231" s="344" t="str">
        <f t="shared" si="26"/>
        <v/>
      </c>
      <c r="P231" s="159"/>
      <c r="Q231" s="259"/>
      <c r="R231" s="260"/>
      <c r="S231" s="260"/>
      <c r="T231" s="268"/>
      <c r="U231" s="347" t="str">
        <f t="shared" si="27"/>
        <v/>
      </c>
      <c r="V231" s="158" t="str">
        <f t="shared" si="28"/>
        <v/>
      </c>
      <c r="W231" s="158" t="str">
        <f t="shared" si="29"/>
        <v/>
      </c>
      <c r="X231" s="152"/>
      <c r="Y231" s="200"/>
      <c r="Z231" s="167"/>
      <c r="AA231" s="151"/>
      <c r="AB231" s="151"/>
      <c r="AC231" s="151"/>
      <c r="AD231" s="151"/>
      <c r="AE231" s="151"/>
      <c r="AF231" s="151"/>
      <c r="AG231" s="151"/>
      <c r="AH231" s="151"/>
      <c r="AJ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  <c r="GD231" s="151"/>
      <c r="GE231" s="151"/>
      <c r="GF231" s="151"/>
      <c r="GG231" s="151"/>
      <c r="GH231" s="151"/>
      <c r="GI231" s="151"/>
      <c r="GJ231" s="151"/>
      <c r="GK231" s="151"/>
      <c r="GL231" s="151"/>
      <c r="GM231" s="151"/>
      <c r="GN231" s="151"/>
      <c r="GO231" s="151"/>
      <c r="GP231" s="151"/>
      <c r="GQ231" s="151"/>
      <c r="GR231" s="151"/>
      <c r="GS231" s="151"/>
      <c r="GT231" s="151"/>
      <c r="GU231" s="151"/>
      <c r="GV231" s="151"/>
      <c r="GW231" s="151"/>
      <c r="GX231" s="151"/>
      <c r="GY231" s="151"/>
      <c r="GZ231" s="151"/>
      <c r="HA231" s="151"/>
      <c r="HB231" s="151"/>
      <c r="HC231" s="151"/>
      <c r="HD231" s="151"/>
      <c r="HE231" s="151"/>
      <c r="HF231" s="151"/>
      <c r="HG231" s="151"/>
      <c r="HH231" s="151"/>
      <c r="HI231" s="151"/>
      <c r="HJ231" s="151"/>
      <c r="HK231" s="151"/>
      <c r="HL231" s="151"/>
      <c r="HM231" s="151"/>
      <c r="HN231" s="151"/>
      <c r="HO231" s="151"/>
      <c r="HP231" s="151"/>
    </row>
    <row r="232" spans="1:224" ht="20.100000000000001" customHeight="1" x14ac:dyDescent="0.25">
      <c r="A232" s="163">
        <v>228</v>
      </c>
      <c r="B232" s="162"/>
      <c r="C232" s="161"/>
      <c r="D232" s="160"/>
      <c r="E232" s="259"/>
      <c r="F232" s="260"/>
      <c r="G232" s="268"/>
      <c r="H232" s="337" t="str">
        <f t="shared" si="24"/>
        <v/>
      </c>
      <c r="I232" s="339"/>
      <c r="J232" s="270"/>
      <c r="K232" s="340"/>
      <c r="L232" s="344" t="str">
        <f t="shared" si="25"/>
        <v/>
      </c>
      <c r="M232" s="259"/>
      <c r="N232" s="345"/>
      <c r="O232" s="344" t="str">
        <f t="shared" si="26"/>
        <v/>
      </c>
      <c r="P232" s="159"/>
      <c r="Q232" s="259"/>
      <c r="R232" s="260"/>
      <c r="S232" s="260"/>
      <c r="T232" s="268"/>
      <c r="U232" s="347" t="str">
        <f t="shared" si="27"/>
        <v/>
      </c>
      <c r="V232" s="158" t="str">
        <f t="shared" si="28"/>
        <v/>
      </c>
      <c r="W232" s="158" t="str">
        <f t="shared" si="29"/>
        <v/>
      </c>
      <c r="X232" s="152"/>
      <c r="Y232" s="200"/>
      <c r="Z232" s="167"/>
      <c r="AA232" s="151"/>
      <c r="AB232" s="151"/>
      <c r="AC232" s="151"/>
      <c r="AD232" s="151"/>
      <c r="AE232" s="151"/>
      <c r="AF232" s="151"/>
      <c r="AG232" s="151"/>
      <c r="AH232" s="151"/>
      <c r="AJ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</row>
    <row r="233" spans="1:224" ht="20.100000000000001" customHeight="1" x14ac:dyDescent="0.25">
      <c r="A233" s="163">
        <v>229</v>
      </c>
      <c r="B233" s="162"/>
      <c r="C233" s="161"/>
      <c r="D233" s="160"/>
      <c r="E233" s="259"/>
      <c r="F233" s="260"/>
      <c r="G233" s="268"/>
      <c r="H233" s="337" t="str">
        <f t="shared" si="24"/>
        <v/>
      </c>
      <c r="I233" s="339"/>
      <c r="J233" s="270"/>
      <c r="K233" s="340"/>
      <c r="L233" s="344" t="str">
        <f t="shared" si="25"/>
        <v/>
      </c>
      <c r="M233" s="259"/>
      <c r="N233" s="345"/>
      <c r="O233" s="344" t="str">
        <f t="shared" si="26"/>
        <v/>
      </c>
      <c r="P233" s="159"/>
      <c r="Q233" s="259"/>
      <c r="R233" s="260"/>
      <c r="S233" s="260"/>
      <c r="T233" s="268"/>
      <c r="U233" s="347" t="str">
        <f t="shared" si="27"/>
        <v/>
      </c>
      <c r="V233" s="158" t="str">
        <f t="shared" si="28"/>
        <v/>
      </c>
      <c r="W233" s="158" t="str">
        <f t="shared" si="29"/>
        <v/>
      </c>
      <c r="X233" s="152"/>
      <c r="Y233" s="200"/>
      <c r="Z233" s="167"/>
      <c r="AA233" s="151"/>
      <c r="AB233" s="151"/>
      <c r="AC233" s="151"/>
      <c r="AD233" s="151"/>
      <c r="AE233" s="151"/>
      <c r="AF233" s="151"/>
      <c r="AG233" s="151"/>
      <c r="AH233" s="151"/>
      <c r="AJ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</row>
    <row r="234" spans="1:224" ht="20.100000000000001" customHeight="1" x14ac:dyDescent="0.25">
      <c r="A234" s="163">
        <v>230</v>
      </c>
      <c r="B234" s="162"/>
      <c r="C234" s="161"/>
      <c r="D234" s="160"/>
      <c r="E234" s="259"/>
      <c r="F234" s="260"/>
      <c r="G234" s="268"/>
      <c r="H234" s="337" t="str">
        <f t="shared" si="24"/>
        <v/>
      </c>
      <c r="I234" s="339"/>
      <c r="J234" s="270"/>
      <c r="K234" s="340"/>
      <c r="L234" s="344" t="str">
        <f t="shared" si="25"/>
        <v/>
      </c>
      <c r="M234" s="259"/>
      <c r="N234" s="345"/>
      <c r="O234" s="344" t="str">
        <f t="shared" si="26"/>
        <v/>
      </c>
      <c r="P234" s="159"/>
      <c r="Q234" s="259"/>
      <c r="R234" s="260"/>
      <c r="S234" s="260"/>
      <c r="T234" s="268"/>
      <c r="U234" s="347" t="str">
        <f t="shared" si="27"/>
        <v/>
      </c>
      <c r="V234" s="158" t="str">
        <f t="shared" si="28"/>
        <v/>
      </c>
      <c r="W234" s="158" t="str">
        <f t="shared" si="29"/>
        <v/>
      </c>
      <c r="X234" s="152"/>
      <c r="Y234" s="200"/>
      <c r="Z234" s="167"/>
      <c r="AA234" s="151"/>
      <c r="AB234" s="151"/>
      <c r="AC234" s="151"/>
      <c r="AD234" s="151"/>
      <c r="AE234" s="151"/>
      <c r="AF234" s="151"/>
      <c r="AG234" s="151"/>
      <c r="AH234" s="151"/>
      <c r="AJ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</row>
    <row r="235" spans="1:224" ht="20.100000000000001" customHeight="1" x14ac:dyDescent="0.25">
      <c r="A235" s="163">
        <v>231</v>
      </c>
      <c r="B235" s="162"/>
      <c r="C235" s="161"/>
      <c r="D235" s="160"/>
      <c r="E235" s="259"/>
      <c r="F235" s="260"/>
      <c r="G235" s="268"/>
      <c r="H235" s="337" t="str">
        <f t="shared" si="24"/>
        <v/>
      </c>
      <c r="I235" s="339"/>
      <c r="J235" s="270"/>
      <c r="K235" s="340"/>
      <c r="L235" s="344" t="str">
        <f t="shared" si="25"/>
        <v/>
      </c>
      <c r="M235" s="259"/>
      <c r="N235" s="345"/>
      <c r="O235" s="344" t="str">
        <f t="shared" si="26"/>
        <v/>
      </c>
      <c r="P235" s="159"/>
      <c r="Q235" s="259"/>
      <c r="R235" s="260"/>
      <c r="S235" s="260"/>
      <c r="T235" s="268"/>
      <c r="U235" s="347" t="str">
        <f t="shared" si="27"/>
        <v/>
      </c>
      <c r="V235" s="158" t="str">
        <f t="shared" si="28"/>
        <v/>
      </c>
      <c r="W235" s="158" t="str">
        <f t="shared" si="29"/>
        <v/>
      </c>
      <c r="X235" s="152"/>
      <c r="Y235" s="200"/>
      <c r="Z235" s="167"/>
      <c r="AA235" s="151"/>
      <c r="AB235" s="151"/>
      <c r="AC235" s="151"/>
      <c r="AD235" s="151"/>
      <c r="AE235" s="151"/>
      <c r="AF235" s="151"/>
      <c r="AG235" s="151"/>
      <c r="AH235" s="151"/>
      <c r="AJ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  <c r="GD235" s="151"/>
      <c r="GE235" s="151"/>
      <c r="GF235" s="151"/>
      <c r="GG235" s="151"/>
      <c r="GH235" s="151"/>
      <c r="GI235" s="151"/>
      <c r="GJ235" s="151"/>
      <c r="GK235" s="151"/>
      <c r="GL235" s="151"/>
      <c r="GM235" s="151"/>
      <c r="GN235" s="151"/>
      <c r="GO235" s="151"/>
      <c r="GP235" s="151"/>
      <c r="GQ235" s="151"/>
      <c r="GR235" s="151"/>
      <c r="GS235" s="151"/>
      <c r="GT235" s="151"/>
      <c r="GU235" s="151"/>
      <c r="GV235" s="151"/>
      <c r="GW235" s="151"/>
      <c r="GX235" s="151"/>
      <c r="GY235" s="151"/>
      <c r="GZ235" s="151"/>
      <c r="HA235" s="151"/>
      <c r="HB235" s="151"/>
      <c r="HC235" s="151"/>
      <c r="HD235" s="151"/>
      <c r="HE235" s="151"/>
      <c r="HF235" s="151"/>
      <c r="HG235" s="151"/>
      <c r="HH235" s="151"/>
      <c r="HI235" s="151"/>
      <c r="HJ235" s="151"/>
      <c r="HK235" s="151"/>
      <c r="HL235" s="151"/>
      <c r="HM235" s="151"/>
      <c r="HN235" s="151"/>
      <c r="HO235" s="151"/>
      <c r="HP235" s="151"/>
    </row>
    <row r="236" spans="1:224" ht="20.100000000000001" customHeight="1" x14ac:dyDescent="0.25">
      <c r="A236" s="163">
        <v>232</v>
      </c>
      <c r="B236" s="162"/>
      <c r="C236" s="161"/>
      <c r="D236" s="160"/>
      <c r="E236" s="259"/>
      <c r="F236" s="260"/>
      <c r="G236" s="268"/>
      <c r="H236" s="337" t="str">
        <f t="shared" si="24"/>
        <v/>
      </c>
      <c r="I236" s="339"/>
      <c r="J236" s="270"/>
      <c r="K236" s="340"/>
      <c r="L236" s="344" t="str">
        <f t="shared" si="25"/>
        <v/>
      </c>
      <c r="M236" s="259"/>
      <c r="N236" s="345"/>
      <c r="O236" s="344" t="str">
        <f t="shared" si="26"/>
        <v/>
      </c>
      <c r="P236" s="159"/>
      <c r="Q236" s="259"/>
      <c r="R236" s="260"/>
      <c r="S236" s="260"/>
      <c r="T236" s="268"/>
      <c r="U236" s="347" t="str">
        <f t="shared" si="27"/>
        <v/>
      </c>
      <c r="V236" s="158" t="str">
        <f t="shared" si="28"/>
        <v/>
      </c>
      <c r="W236" s="158" t="str">
        <f t="shared" si="29"/>
        <v/>
      </c>
      <c r="X236" s="152"/>
      <c r="Y236" s="200"/>
      <c r="Z236" s="167"/>
      <c r="AA236" s="151"/>
      <c r="AB236" s="151"/>
      <c r="AC236" s="151"/>
      <c r="AD236" s="151"/>
      <c r="AE236" s="151"/>
      <c r="AF236" s="151"/>
      <c r="AG236" s="151"/>
      <c r="AH236" s="151"/>
      <c r="AJ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  <c r="GV236" s="151"/>
      <c r="GW236" s="151"/>
      <c r="GX236" s="151"/>
      <c r="GY236" s="151"/>
      <c r="GZ236" s="151"/>
      <c r="HA236" s="151"/>
      <c r="HB236" s="151"/>
      <c r="HC236" s="151"/>
      <c r="HD236" s="151"/>
      <c r="HE236" s="151"/>
      <c r="HF236" s="151"/>
      <c r="HG236" s="151"/>
      <c r="HH236" s="151"/>
      <c r="HI236" s="151"/>
      <c r="HJ236" s="151"/>
      <c r="HK236" s="151"/>
      <c r="HL236" s="151"/>
      <c r="HM236" s="151"/>
      <c r="HN236" s="151"/>
      <c r="HO236" s="151"/>
      <c r="HP236" s="151"/>
    </row>
    <row r="237" spans="1:224" ht="20.100000000000001" customHeight="1" x14ac:dyDescent="0.25">
      <c r="A237" s="163">
        <v>233</v>
      </c>
      <c r="B237" s="162"/>
      <c r="C237" s="161"/>
      <c r="D237" s="160"/>
      <c r="E237" s="259"/>
      <c r="F237" s="260"/>
      <c r="G237" s="268"/>
      <c r="H237" s="337" t="str">
        <f t="shared" si="24"/>
        <v/>
      </c>
      <c r="I237" s="339"/>
      <c r="J237" s="270"/>
      <c r="K237" s="340"/>
      <c r="L237" s="344" t="str">
        <f t="shared" si="25"/>
        <v/>
      </c>
      <c r="M237" s="259"/>
      <c r="N237" s="345"/>
      <c r="O237" s="344" t="str">
        <f t="shared" si="26"/>
        <v/>
      </c>
      <c r="P237" s="159"/>
      <c r="Q237" s="259"/>
      <c r="R237" s="260"/>
      <c r="S237" s="260"/>
      <c r="T237" s="268"/>
      <c r="U237" s="347" t="str">
        <f t="shared" si="27"/>
        <v/>
      </c>
      <c r="V237" s="158" t="str">
        <f t="shared" si="28"/>
        <v/>
      </c>
      <c r="W237" s="158" t="str">
        <f t="shared" si="29"/>
        <v/>
      </c>
      <c r="X237" s="152"/>
      <c r="Y237" s="200"/>
      <c r="Z237" s="167"/>
      <c r="AA237" s="151"/>
      <c r="AB237" s="151"/>
      <c r="AC237" s="151"/>
      <c r="AD237" s="151"/>
      <c r="AE237" s="151"/>
      <c r="AF237" s="151"/>
      <c r="AG237" s="151"/>
      <c r="AH237" s="151"/>
      <c r="AJ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  <c r="GD237" s="151"/>
      <c r="GE237" s="151"/>
      <c r="GF237" s="151"/>
      <c r="GG237" s="151"/>
      <c r="GH237" s="151"/>
      <c r="GI237" s="151"/>
      <c r="GJ237" s="151"/>
      <c r="GK237" s="151"/>
      <c r="GL237" s="151"/>
      <c r="GM237" s="151"/>
      <c r="GN237" s="151"/>
      <c r="GO237" s="151"/>
      <c r="GP237" s="151"/>
      <c r="GQ237" s="151"/>
      <c r="GR237" s="151"/>
      <c r="GS237" s="151"/>
      <c r="GT237" s="151"/>
      <c r="GU237" s="151"/>
      <c r="GV237" s="151"/>
      <c r="GW237" s="151"/>
      <c r="GX237" s="151"/>
      <c r="GY237" s="151"/>
      <c r="GZ237" s="151"/>
      <c r="HA237" s="151"/>
      <c r="HB237" s="151"/>
      <c r="HC237" s="151"/>
      <c r="HD237" s="151"/>
      <c r="HE237" s="151"/>
      <c r="HF237" s="151"/>
      <c r="HG237" s="151"/>
      <c r="HH237" s="151"/>
      <c r="HI237" s="151"/>
      <c r="HJ237" s="151"/>
      <c r="HK237" s="151"/>
      <c r="HL237" s="151"/>
      <c r="HM237" s="151"/>
      <c r="HN237" s="151"/>
      <c r="HO237" s="151"/>
      <c r="HP237" s="151"/>
    </row>
    <row r="238" spans="1:224" ht="20.100000000000001" customHeight="1" x14ac:dyDescent="0.25">
      <c r="A238" s="163">
        <v>234</v>
      </c>
      <c r="B238" s="162"/>
      <c r="C238" s="161"/>
      <c r="D238" s="160"/>
      <c r="E238" s="259"/>
      <c r="F238" s="260"/>
      <c r="G238" s="268"/>
      <c r="H238" s="337" t="str">
        <f t="shared" si="24"/>
        <v/>
      </c>
      <c r="I238" s="339"/>
      <c r="J238" s="270"/>
      <c r="K238" s="340"/>
      <c r="L238" s="344" t="str">
        <f t="shared" si="25"/>
        <v/>
      </c>
      <c r="M238" s="259"/>
      <c r="N238" s="345"/>
      <c r="O238" s="344" t="str">
        <f t="shared" si="26"/>
        <v/>
      </c>
      <c r="P238" s="159"/>
      <c r="Q238" s="259"/>
      <c r="R238" s="260"/>
      <c r="S238" s="260"/>
      <c r="T238" s="268"/>
      <c r="U238" s="347" t="str">
        <f t="shared" si="27"/>
        <v/>
      </c>
      <c r="V238" s="158" t="str">
        <f t="shared" si="28"/>
        <v/>
      </c>
      <c r="W238" s="158" t="str">
        <f t="shared" si="29"/>
        <v/>
      </c>
      <c r="X238" s="152"/>
      <c r="Y238" s="200"/>
      <c r="Z238" s="167"/>
      <c r="AA238" s="151"/>
      <c r="AB238" s="151"/>
      <c r="AC238" s="151"/>
      <c r="AD238" s="151"/>
      <c r="AE238" s="151"/>
      <c r="AF238" s="151"/>
      <c r="AG238" s="151"/>
      <c r="AH238" s="151"/>
      <c r="AJ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/>
      <c r="BU238" s="151"/>
      <c r="BV238" s="151"/>
      <c r="BW238" s="151"/>
      <c r="BX238" s="151"/>
      <c r="BY238" s="151"/>
      <c r="BZ238" s="151"/>
      <c r="CA238" s="151"/>
      <c r="CB238" s="151"/>
      <c r="CC238" s="151"/>
      <c r="CD238" s="151"/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  <c r="GV238" s="151"/>
      <c r="GW238" s="151"/>
      <c r="GX238" s="151"/>
      <c r="GY238" s="151"/>
      <c r="GZ238" s="151"/>
      <c r="HA238" s="151"/>
      <c r="HB238" s="151"/>
      <c r="HC238" s="151"/>
      <c r="HD238" s="151"/>
      <c r="HE238" s="151"/>
      <c r="HF238" s="151"/>
      <c r="HG238" s="151"/>
      <c r="HH238" s="151"/>
      <c r="HI238" s="151"/>
      <c r="HJ238" s="151"/>
      <c r="HK238" s="151"/>
      <c r="HL238" s="151"/>
      <c r="HM238" s="151"/>
      <c r="HN238" s="151"/>
      <c r="HO238" s="151"/>
      <c r="HP238" s="151"/>
    </row>
    <row r="239" spans="1:224" ht="20.100000000000001" customHeight="1" x14ac:dyDescent="0.25">
      <c r="A239" s="163">
        <v>235</v>
      </c>
      <c r="B239" s="162"/>
      <c r="C239" s="161"/>
      <c r="D239" s="160"/>
      <c r="E239" s="259"/>
      <c r="F239" s="260"/>
      <c r="G239" s="268"/>
      <c r="H239" s="337" t="str">
        <f t="shared" si="24"/>
        <v/>
      </c>
      <c r="I239" s="339"/>
      <c r="J239" s="270"/>
      <c r="K239" s="340"/>
      <c r="L239" s="344" t="str">
        <f t="shared" si="25"/>
        <v/>
      </c>
      <c r="M239" s="259"/>
      <c r="N239" s="345"/>
      <c r="O239" s="344" t="str">
        <f t="shared" si="26"/>
        <v/>
      </c>
      <c r="P239" s="159"/>
      <c r="Q239" s="259"/>
      <c r="R239" s="260"/>
      <c r="S239" s="260"/>
      <c r="T239" s="268"/>
      <c r="U239" s="347" t="str">
        <f t="shared" si="27"/>
        <v/>
      </c>
      <c r="V239" s="158" t="str">
        <f t="shared" si="28"/>
        <v/>
      </c>
      <c r="W239" s="158" t="str">
        <f t="shared" si="29"/>
        <v/>
      </c>
      <c r="X239" s="152"/>
      <c r="Y239" s="200"/>
      <c r="Z239" s="167"/>
      <c r="AA239" s="151"/>
      <c r="AB239" s="151"/>
      <c r="AC239" s="151"/>
      <c r="AD239" s="151"/>
      <c r="AE239" s="151"/>
      <c r="AF239" s="151"/>
      <c r="AG239" s="151"/>
      <c r="AH239" s="151"/>
      <c r="AJ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1"/>
      <c r="HI239" s="151"/>
      <c r="HJ239" s="151"/>
      <c r="HK239" s="151"/>
      <c r="HL239" s="151"/>
      <c r="HM239" s="151"/>
      <c r="HN239" s="151"/>
      <c r="HO239" s="151"/>
      <c r="HP239" s="151"/>
    </row>
    <row r="240" spans="1:224" ht="20.100000000000001" customHeight="1" x14ac:dyDescent="0.25">
      <c r="A240" s="163">
        <v>236</v>
      </c>
      <c r="B240" s="162"/>
      <c r="C240" s="161"/>
      <c r="D240" s="160"/>
      <c r="E240" s="259"/>
      <c r="F240" s="260"/>
      <c r="G240" s="268"/>
      <c r="H240" s="337" t="str">
        <f t="shared" si="24"/>
        <v/>
      </c>
      <c r="I240" s="339"/>
      <c r="J240" s="270"/>
      <c r="K240" s="340"/>
      <c r="L240" s="344" t="str">
        <f t="shared" si="25"/>
        <v/>
      </c>
      <c r="M240" s="259"/>
      <c r="N240" s="345"/>
      <c r="O240" s="344" t="str">
        <f t="shared" si="26"/>
        <v/>
      </c>
      <c r="P240" s="159"/>
      <c r="Q240" s="259"/>
      <c r="R240" s="260"/>
      <c r="S240" s="260"/>
      <c r="T240" s="268"/>
      <c r="U240" s="347" t="str">
        <f t="shared" si="27"/>
        <v/>
      </c>
      <c r="V240" s="158" t="str">
        <f t="shared" si="28"/>
        <v/>
      </c>
      <c r="W240" s="158" t="str">
        <f t="shared" si="29"/>
        <v/>
      </c>
      <c r="X240" s="152"/>
      <c r="Y240" s="200"/>
      <c r="Z240" s="167"/>
      <c r="AA240" s="151"/>
      <c r="AB240" s="151"/>
      <c r="AC240" s="151"/>
      <c r="AD240" s="151"/>
      <c r="AE240" s="151"/>
      <c r="AF240" s="151"/>
      <c r="AG240" s="151"/>
      <c r="AH240" s="151"/>
      <c r="AJ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  <c r="GV240" s="151"/>
      <c r="GW240" s="151"/>
      <c r="GX240" s="151"/>
      <c r="GY240" s="151"/>
      <c r="GZ240" s="151"/>
      <c r="HA240" s="151"/>
      <c r="HB240" s="151"/>
      <c r="HC240" s="151"/>
      <c r="HD240" s="151"/>
      <c r="HE240" s="151"/>
      <c r="HF240" s="151"/>
      <c r="HG240" s="151"/>
      <c r="HH240" s="151"/>
      <c r="HI240" s="151"/>
      <c r="HJ240" s="151"/>
      <c r="HK240" s="151"/>
      <c r="HL240" s="151"/>
      <c r="HM240" s="151"/>
      <c r="HN240" s="151"/>
      <c r="HO240" s="151"/>
      <c r="HP240" s="151"/>
    </row>
    <row r="241" spans="1:224" ht="20.100000000000001" customHeight="1" x14ac:dyDescent="0.25">
      <c r="A241" s="163">
        <v>237</v>
      </c>
      <c r="B241" s="162"/>
      <c r="C241" s="161"/>
      <c r="D241" s="160"/>
      <c r="E241" s="259"/>
      <c r="F241" s="260"/>
      <c r="G241" s="268"/>
      <c r="H241" s="337" t="str">
        <f t="shared" si="24"/>
        <v/>
      </c>
      <c r="I241" s="339"/>
      <c r="J241" s="270"/>
      <c r="K241" s="340"/>
      <c r="L241" s="344" t="str">
        <f t="shared" si="25"/>
        <v/>
      </c>
      <c r="M241" s="259"/>
      <c r="N241" s="345"/>
      <c r="O241" s="344" t="str">
        <f t="shared" si="26"/>
        <v/>
      </c>
      <c r="P241" s="159"/>
      <c r="Q241" s="259"/>
      <c r="R241" s="260"/>
      <c r="S241" s="260"/>
      <c r="T241" s="268"/>
      <c r="U241" s="347" t="str">
        <f t="shared" si="27"/>
        <v/>
      </c>
      <c r="V241" s="158" t="str">
        <f t="shared" si="28"/>
        <v/>
      </c>
      <c r="W241" s="158" t="str">
        <f t="shared" si="29"/>
        <v/>
      </c>
      <c r="X241" s="152"/>
      <c r="Y241" s="200"/>
      <c r="Z241" s="167"/>
      <c r="AA241" s="151"/>
      <c r="AB241" s="151"/>
      <c r="AC241" s="151"/>
      <c r="AD241" s="151"/>
      <c r="AE241" s="151"/>
      <c r="AF241" s="151"/>
      <c r="AG241" s="151"/>
      <c r="AH241" s="151"/>
      <c r="AJ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  <c r="GV241" s="151"/>
      <c r="GW241" s="151"/>
      <c r="GX241" s="151"/>
      <c r="GY241" s="151"/>
      <c r="GZ241" s="151"/>
      <c r="HA241" s="151"/>
      <c r="HB241" s="151"/>
      <c r="HC241" s="151"/>
      <c r="HD241" s="151"/>
      <c r="HE241" s="151"/>
      <c r="HF241" s="151"/>
      <c r="HG241" s="151"/>
      <c r="HH241" s="151"/>
      <c r="HI241" s="151"/>
      <c r="HJ241" s="151"/>
      <c r="HK241" s="151"/>
      <c r="HL241" s="151"/>
      <c r="HM241" s="151"/>
      <c r="HN241" s="151"/>
      <c r="HO241" s="151"/>
      <c r="HP241" s="151"/>
    </row>
    <row r="242" spans="1:224" ht="20.100000000000001" customHeight="1" x14ac:dyDescent="0.25">
      <c r="A242" s="163">
        <v>238</v>
      </c>
      <c r="B242" s="162"/>
      <c r="C242" s="161"/>
      <c r="D242" s="160"/>
      <c r="E242" s="259"/>
      <c r="F242" s="260"/>
      <c r="G242" s="268"/>
      <c r="H242" s="337" t="str">
        <f t="shared" si="24"/>
        <v/>
      </c>
      <c r="I242" s="339"/>
      <c r="J242" s="270"/>
      <c r="K242" s="340"/>
      <c r="L242" s="344" t="str">
        <f t="shared" si="25"/>
        <v/>
      </c>
      <c r="M242" s="259"/>
      <c r="N242" s="345"/>
      <c r="O242" s="344" t="str">
        <f t="shared" si="26"/>
        <v/>
      </c>
      <c r="P242" s="159"/>
      <c r="Q242" s="259"/>
      <c r="R242" s="260"/>
      <c r="S242" s="260"/>
      <c r="T242" s="268"/>
      <c r="U242" s="347" t="str">
        <f t="shared" si="27"/>
        <v/>
      </c>
      <c r="V242" s="158" t="str">
        <f t="shared" si="28"/>
        <v/>
      </c>
      <c r="W242" s="158" t="str">
        <f t="shared" si="29"/>
        <v/>
      </c>
      <c r="X242" s="152"/>
      <c r="Y242" s="200"/>
      <c r="Z242" s="167"/>
      <c r="AA242" s="151"/>
      <c r="AB242" s="151"/>
      <c r="AC242" s="151"/>
      <c r="AD242" s="151"/>
      <c r="AE242" s="151"/>
      <c r="AF242" s="151"/>
      <c r="AG242" s="151"/>
      <c r="AH242" s="151"/>
      <c r="AJ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1"/>
      <c r="BQ242" s="151"/>
      <c r="BR242" s="151"/>
      <c r="BS242" s="151"/>
      <c r="BT242" s="151"/>
      <c r="BU242" s="151"/>
      <c r="BV242" s="151"/>
      <c r="BW242" s="151"/>
      <c r="BX242" s="151"/>
      <c r="BY242" s="151"/>
      <c r="BZ242" s="151"/>
      <c r="CA242" s="151"/>
      <c r="CB242" s="151"/>
      <c r="CC242" s="151"/>
      <c r="CD242" s="151"/>
      <c r="CE242" s="151"/>
      <c r="CF242" s="151"/>
      <c r="CG242" s="151"/>
      <c r="CH242" s="151"/>
      <c r="CI242" s="151"/>
      <c r="CJ242" s="151"/>
      <c r="CK242" s="151"/>
      <c r="CL242" s="151"/>
      <c r="CM242" s="151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  <c r="EB242" s="151"/>
      <c r="EC242" s="151"/>
      <c r="ED242" s="151"/>
      <c r="EE242" s="151"/>
      <c r="EF242" s="151"/>
      <c r="EG242" s="151"/>
      <c r="EH242" s="151"/>
      <c r="EI242" s="151"/>
      <c r="EJ242" s="151"/>
      <c r="EK242" s="151"/>
      <c r="EL242" s="151"/>
      <c r="EM242" s="151"/>
      <c r="EN242" s="151"/>
      <c r="EO242" s="151"/>
      <c r="EP242" s="151"/>
      <c r="EQ242" s="151"/>
      <c r="ER242" s="151"/>
      <c r="ES242" s="151"/>
      <c r="ET242" s="151"/>
      <c r="EU242" s="151"/>
      <c r="EV242" s="151"/>
      <c r="EW242" s="151"/>
      <c r="EX242" s="151"/>
      <c r="EY242" s="151"/>
      <c r="EZ242" s="151"/>
      <c r="FA242" s="151"/>
      <c r="FB242" s="151"/>
      <c r="FC242" s="151"/>
      <c r="FD242" s="151"/>
      <c r="FE242" s="151"/>
      <c r="FF242" s="151"/>
      <c r="FG242" s="151"/>
      <c r="FH242" s="151"/>
      <c r="FI242" s="151"/>
      <c r="FJ242" s="151"/>
      <c r="FK242" s="151"/>
      <c r="FL242" s="151"/>
      <c r="FM242" s="151"/>
      <c r="FN242" s="151"/>
      <c r="FO242" s="151"/>
      <c r="FP242" s="151"/>
      <c r="FQ242" s="151"/>
      <c r="FR242" s="151"/>
      <c r="FS242" s="151"/>
      <c r="FT242" s="151"/>
      <c r="FU242" s="151"/>
      <c r="FV242" s="151"/>
      <c r="FW242" s="151"/>
      <c r="FX242" s="151"/>
      <c r="FY242" s="151"/>
      <c r="FZ242" s="151"/>
      <c r="GA242" s="151"/>
      <c r="GB242" s="151"/>
      <c r="GC242" s="151"/>
      <c r="GD242" s="151"/>
      <c r="GE242" s="151"/>
      <c r="GF242" s="151"/>
      <c r="GG242" s="151"/>
      <c r="GH242" s="151"/>
      <c r="GI242" s="151"/>
      <c r="GJ242" s="151"/>
      <c r="GK242" s="151"/>
      <c r="GL242" s="151"/>
      <c r="GM242" s="151"/>
      <c r="GN242" s="151"/>
      <c r="GO242" s="151"/>
      <c r="GP242" s="151"/>
      <c r="GQ242" s="151"/>
      <c r="GR242" s="151"/>
      <c r="GS242" s="151"/>
      <c r="GT242" s="151"/>
      <c r="GU242" s="151"/>
      <c r="GV242" s="151"/>
      <c r="GW242" s="151"/>
      <c r="GX242" s="151"/>
      <c r="GY242" s="151"/>
      <c r="GZ242" s="151"/>
      <c r="HA242" s="151"/>
      <c r="HB242" s="151"/>
      <c r="HC242" s="151"/>
      <c r="HD242" s="151"/>
      <c r="HE242" s="151"/>
      <c r="HF242" s="151"/>
      <c r="HG242" s="151"/>
      <c r="HH242" s="151"/>
      <c r="HI242" s="151"/>
      <c r="HJ242" s="151"/>
      <c r="HK242" s="151"/>
      <c r="HL242" s="151"/>
      <c r="HM242" s="151"/>
      <c r="HN242" s="151"/>
      <c r="HO242" s="151"/>
      <c r="HP242" s="151"/>
    </row>
    <row r="243" spans="1:224" ht="20.100000000000001" customHeight="1" x14ac:dyDescent="0.25">
      <c r="A243" s="163">
        <v>239</v>
      </c>
      <c r="B243" s="162"/>
      <c r="C243" s="161"/>
      <c r="D243" s="160"/>
      <c r="E243" s="259"/>
      <c r="F243" s="260"/>
      <c r="G243" s="268"/>
      <c r="H243" s="337" t="str">
        <f t="shared" si="24"/>
        <v/>
      </c>
      <c r="I243" s="339"/>
      <c r="J243" s="270"/>
      <c r="K243" s="340"/>
      <c r="L243" s="344" t="str">
        <f t="shared" si="25"/>
        <v/>
      </c>
      <c r="M243" s="259"/>
      <c r="N243" s="345"/>
      <c r="O243" s="344" t="str">
        <f t="shared" si="26"/>
        <v/>
      </c>
      <c r="P243" s="159"/>
      <c r="Q243" s="259"/>
      <c r="R243" s="260"/>
      <c r="S243" s="260"/>
      <c r="T243" s="268"/>
      <c r="U243" s="347" t="str">
        <f t="shared" si="27"/>
        <v/>
      </c>
      <c r="V243" s="158" t="str">
        <f t="shared" si="28"/>
        <v/>
      </c>
      <c r="W243" s="158" t="str">
        <f t="shared" si="29"/>
        <v/>
      </c>
      <c r="X243" s="152"/>
      <c r="Y243" s="200"/>
      <c r="Z243" s="167"/>
      <c r="AA243" s="151"/>
      <c r="AB243" s="151"/>
      <c r="AC243" s="151"/>
      <c r="AD243" s="151"/>
      <c r="AE243" s="151"/>
      <c r="AF243" s="151"/>
      <c r="AG243" s="151"/>
      <c r="AH243" s="151"/>
      <c r="AJ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51"/>
      <c r="BQ243" s="151"/>
      <c r="BR243" s="151"/>
      <c r="BS243" s="151"/>
      <c r="BT243" s="151"/>
      <c r="BU243" s="151"/>
      <c r="BV243" s="151"/>
      <c r="BW243" s="151"/>
      <c r="BX243" s="151"/>
      <c r="BY243" s="151"/>
      <c r="BZ243" s="151"/>
      <c r="CA243" s="151"/>
      <c r="CB243" s="151"/>
      <c r="CC243" s="151"/>
      <c r="CD243" s="151"/>
      <c r="CE243" s="151"/>
      <c r="CF243" s="151"/>
      <c r="CG243" s="151"/>
      <c r="CH243" s="151"/>
      <c r="CI243" s="151"/>
      <c r="CJ243" s="151"/>
      <c r="CK243" s="151"/>
      <c r="CL243" s="151"/>
      <c r="CM243" s="151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  <c r="EB243" s="151"/>
      <c r="EC243" s="151"/>
      <c r="ED243" s="151"/>
      <c r="EE243" s="151"/>
      <c r="EF243" s="151"/>
      <c r="EG243" s="151"/>
      <c r="EH243" s="151"/>
      <c r="EI243" s="151"/>
      <c r="EJ243" s="151"/>
      <c r="EK243" s="151"/>
      <c r="EL243" s="151"/>
      <c r="EM243" s="151"/>
      <c r="EN243" s="151"/>
      <c r="EO243" s="151"/>
      <c r="EP243" s="151"/>
      <c r="EQ243" s="151"/>
      <c r="ER243" s="151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  <c r="GD243" s="151"/>
      <c r="GE243" s="151"/>
      <c r="GF243" s="151"/>
      <c r="GG243" s="151"/>
      <c r="GH243" s="151"/>
      <c r="GI243" s="151"/>
      <c r="GJ243" s="151"/>
      <c r="GK243" s="151"/>
      <c r="GL243" s="151"/>
      <c r="GM243" s="151"/>
      <c r="GN243" s="151"/>
      <c r="GO243" s="151"/>
      <c r="GP243" s="151"/>
      <c r="GQ243" s="151"/>
      <c r="GR243" s="151"/>
      <c r="GS243" s="151"/>
      <c r="GT243" s="151"/>
      <c r="GU243" s="151"/>
      <c r="GV243" s="151"/>
      <c r="GW243" s="151"/>
      <c r="GX243" s="151"/>
      <c r="GY243" s="151"/>
      <c r="GZ243" s="151"/>
      <c r="HA243" s="151"/>
      <c r="HB243" s="151"/>
      <c r="HC243" s="151"/>
      <c r="HD243" s="151"/>
      <c r="HE243" s="151"/>
      <c r="HF243" s="151"/>
      <c r="HG243" s="151"/>
      <c r="HH243" s="151"/>
      <c r="HI243" s="151"/>
      <c r="HJ243" s="151"/>
      <c r="HK243" s="151"/>
      <c r="HL243" s="151"/>
      <c r="HM243" s="151"/>
      <c r="HN243" s="151"/>
      <c r="HO243" s="151"/>
      <c r="HP243" s="151"/>
    </row>
    <row r="244" spans="1:224" ht="20.100000000000001" customHeight="1" x14ac:dyDescent="0.25">
      <c r="A244" s="163">
        <v>240</v>
      </c>
      <c r="B244" s="162"/>
      <c r="C244" s="161"/>
      <c r="D244" s="160"/>
      <c r="E244" s="259"/>
      <c r="F244" s="260"/>
      <c r="G244" s="268"/>
      <c r="H244" s="337" t="str">
        <f t="shared" si="24"/>
        <v/>
      </c>
      <c r="I244" s="339"/>
      <c r="J244" s="270"/>
      <c r="K244" s="340"/>
      <c r="L244" s="344" t="str">
        <f t="shared" si="25"/>
        <v/>
      </c>
      <c r="M244" s="259"/>
      <c r="N244" s="345"/>
      <c r="O244" s="344" t="str">
        <f t="shared" si="26"/>
        <v/>
      </c>
      <c r="P244" s="159"/>
      <c r="Q244" s="259"/>
      <c r="R244" s="260"/>
      <c r="S244" s="260"/>
      <c r="T244" s="268"/>
      <c r="U244" s="347" t="str">
        <f t="shared" si="27"/>
        <v/>
      </c>
      <c r="V244" s="158" t="str">
        <f t="shared" si="28"/>
        <v/>
      </c>
      <c r="W244" s="158" t="str">
        <f t="shared" si="29"/>
        <v/>
      </c>
      <c r="X244" s="152"/>
      <c r="Y244" s="200"/>
      <c r="Z244" s="167"/>
      <c r="AA244" s="151"/>
      <c r="AB244" s="151"/>
      <c r="AC244" s="151"/>
      <c r="AD244" s="151"/>
      <c r="AE244" s="151"/>
      <c r="AF244" s="151"/>
      <c r="AG244" s="151"/>
      <c r="AH244" s="151"/>
      <c r="AJ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1"/>
      <c r="CD244" s="151"/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1"/>
      <c r="FQ244" s="151"/>
      <c r="FR244" s="151"/>
      <c r="FS244" s="151"/>
      <c r="FT244" s="151"/>
      <c r="FU244" s="151"/>
      <c r="FV244" s="151"/>
      <c r="FW244" s="151"/>
      <c r="FX244" s="151"/>
      <c r="FY244" s="151"/>
      <c r="FZ244" s="151"/>
      <c r="GA244" s="151"/>
      <c r="GB244" s="151"/>
      <c r="GC244" s="151"/>
      <c r="GD244" s="151"/>
      <c r="GE244" s="151"/>
      <c r="GF244" s="151"/>
      <c r="GG244" s="151"/>
      <c r="GH244" s="151"/>
      <c r="GI244" s="151"/>
      <c r="GJ244" s="151"/>
      <c r="GK244" s="151"/>
      <c r="GL244" s="151"/>
      <c r="GM244" s="151"/>
      <c r="GN244" s="151"/>
      <c r="GO244" s="151"/>
      <c r="GP244" s="151"/>
      <c r="GQ244" s="151"/>
      <c r="GR244" s="151"/>
      <c r="GS244" s="151"/>
      <c r="GT244" s="151"/>
      <c r="GU244" s="151"/>
      <c r="GV244" s="151"/>
      <c r="GW244" s="151"/>
      <c r="GX244" s="151"/>
      <c r="GY244" s="151"/>
      <c r="GZ244" s="151"/>
      <c r="HA244" s="151"/>
      <c r="HB244" s="151"/>
      <c r="HC244" s="151"/>
      <c r="HD244" s="151"/>
      <c r="HE244" s="151"/>
      <c r="HF244" s="151"/>
      <c r="HG244" s="151"/>
      <c r="HH244" s="151"/>
      <c r="HI244" s="151"/>
      <c r="HJ244" s="151"/>
      <c r="HK244" s="151"/>
      <c r="HL244" s="151"/>
      <c r="HM244" s="151"/>
      <c r="HN244" s="151"/>
      <c r="HO244" s="151"/>
      <c r="HP244" s="151"/>
    </row>
    <row r="245" spans="1:224" ht="20.100000000000001" customHeight="1" x14ac:dyDescent="0.25">
      <c r="A245" s="163">
        <v>241</v>
      </c>
      <c r="B245" s="162"/>
      <c r="C245" s="161"/>
      <c r="D245" s="160"/>
      <c r="E245" s="259"/>
      <c r="F245" s="260"/>
      <c r="G245" s="268"/>
      <c r="H245" s="337" t="str">
        <f t="shared" si="24"/>
        <v/>
      </c>
      <c r="I245" s="339"/>
      <c r="J245" s="270"/>
      <c r="K245" s="340"/>
      <c r="L245" s="344" t="str">
        <f t="shared" si="25"/>
        <v/>
      </c>
      <c r="M245" s="259"/>
      <c r="N245" s="345"/>
      <c r="O245" s="344" t="str">
        <f t="shared" si="26"/>
        <v/>
      </c>
      <c r="P245" s="159"/>
      <c r="Q245" s="259"/>
      <c r="R245" s="260"/>
      <c r="S245" s="260"/>
      <c r="T245" s="268"/>
      <c r="U245" s="347" t="str">
        <f t="shared" si="27"/>
        <v/>
      </c>
      <c r="V245" s="158" t="str">
        <f t="shared" si="28"/>
        <v/>
      </c>
      <c r="W245" s="158" t="str">
        <f t="shared" si="29"/>
        <v/>
      </c>
      <c r="X245" s="152"/>
      <c r="Y245" s="200"/>
      <c r="Z245" s="167"/>
      <c r="AA245" s="151"/>
      <c r="AB245" s="151"/>
      <c r="AC245" s="151"/>
      <c r="AD245" s="151"/>
      <c r="AE245" s="151"/>
      <c r="AF245" s="151"/>
      <c r="AG245" s="151"/>
      <c r="AH245" s="151"/>
      <c r="AJ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</row>
    <row r="246" spans="1:224" ht="20.100000000000001" customHeight="1" x14ac:dyDescent="0.25">
      <c r="A246" s="163">
        <v>242</v>
      </c>
      <c r="B246" s="162"/>
      <c r="C246" s="161"/>
      <c r="D246" s="160"/>
      <c r="E246" s="259"/>
      <c r="F246" s="260"/>
      <c r="G246" s="268"/>
      <c r="H246" s="337" t="str">
        <f t="shared" si="24"/>
        <v/>
      </c>
      <c r="I246" s="339"/>
      <c r="J246" s="270"/>
      <c r="K246" s="340"/>
      <c r="L246" s="344" t="str">
        <f t="shared" si="25"/>
        <v/>
      </c>
      <c r="M246" s="259"/>
      <c r="N246" s="345"/>
      <c r="O246" s="344" t="str">
        <f t="shared" si="26"/>
        <v/>
      </c>
      <c r="P246" s="159"/>
      <c r="Q246" s="259"/>
      <c r="R246" s="260"/>
      <c r="S246" s="260"/>
      <c r="T246" s="268"/>
      <c r="U246" s="347" t="str">
        <f t="shared" si="27"/>
        <v/>
      </c>
      <c r="V246" s="158" t="str">
        <f t="shared" si="28"/>
        <v/>
      </c>
      <c r="W246" s="158" t="str">
        <f t="shared" si="29"/>
        <v/>
      </c>
      <c r="X246" s="152"/>
      <c r="Y246" s="200"/>
      <c r="Z246" s="167"/>
      <c r="AA246" s="151"/>
      <c r="AB246" s="151"/>
      <c r="AC246" s="151"/>
      <c r="AD246" s="151"/>
      <c r="AE246" s="151"/>
      <c r="AF246" s="151"/>
      <c r="AG246" s="151"/>
      <c r="AH246" s="151"/>
      <c r="AJ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  <c r="GV246" s="151"/>
      <c r="GW246" s="151"/>
      <c r="GX246" s="151"/>
      <c r="GY246" s="151"/>
      <c r="GZ246" s="151"/>
      <c r="HA246" s="151"/>
      <c r="HB246" s="151"/>
      <c r="HC246" s="151"/>
      <c r="HD246" s="151"/>
      <c r="HE246" s="151"/>
      <c r="HF246" s="151"/>
      <c r="HG246" s="151"/>
      <c r="HH246" s="151"/>
      <c r="HI246" s="151"/>
      <c r="HJ246" s="151"/>
      <c r="HK246" s="151"/>
      <c r="HL246" s="151"/>
      <c r="HM246" s="151"/>
      <c r="HN246" s="151"/>
      <c r="HO246" s="151"/>
      <c r="HP246" s="151"/>
    </row>
    <row r="247" spans="1:224" ht="20.100000000000001" customHeight="1" x14ac:dyDescent="0.25">
      <c r="A247" s="163">
        <v>243</v>
      </c>
      <c r="B247" s="162"/>
      <c r="C247" s="161"/>
      <c r="D247" s="160"/>
      <c r="E247" s="259"/>
      <c r="F247" s="260"/>
      <c r="G247" s="268"/>
      <c r="H247" s="337" t="str">
        <f t="shared" si="24"/>
        <v/>
      </c>
      <c r="I247" s="339"/>
      <c r="J247" s="270"/>
      <c r="K247" s="340"/>
      <c r="L247" s="344" t="str">
        <f t="shared" si="25"/>
        <v/>
      </c>
      <c r="M247" s="259"/>
      <c r="N247" s="345"/>
      <c r="O247" s="344" t="str">
        <f t="shared" si="26"/>
        <v/>
      </c>
      <c r="P247" s="159"/>
      <c r="Q247" s="259"/>
      <c r="R247" s="260"/>
      <c r="S247" s="260"/>
      <c r="T247" s="268"/>
      <c r="U247" s="347" t="str">
        <f t="shared" si="27"/>
        <v/>
      </c>
      <c r="V247" s="158" t="str">
        <f t="shared" si="28"/>
        <v/>
      </c>
      <c r="W247" s="158" t="str">
        <f t="shared" si="29"/>
        <v/>
      </c>
      <c r="X247" s="152"/>
      <c r="Y247" s="200"/>
      <c r="Z247" s="167"/>
      <c r="AA247" s="151"/>
      <c r="AB247" s="151"/>
      <c r="AC247" s="151"/>
      <c r="AD247" s="151"/>
      <c r="AE247" s="151"/>
      <c r="AF247" s="151"/>
      <c r="AG247" s="151"/>
      <c r="AH247" s="151"/>
      <c r="AJ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  <c r="GV247" s="151"/>
      <c r="GW247" s="151"/>
      <c r="GX247" s="151"/>
      <c r="GY247" s="151"/>
      <c r="GZ247" s="151"/>
      <c r="HA247" s="151"/>
      <c r="HB247" s="151"/>
      <c r="HC247" s="151"/>
      <c r="HD247" s="151"/>
      <c r="HE247" s="151"/>
      <c r="HF247" s="151"/>
      <c r="HG247" s="151"/>
      <c r="HH247" s="151"/>
      <c r="HI247" s="151"/>
      <c r="HJ247" s="151"/>
      <c r="HK247" s="151"/>
      <c r="HL247" s="151"/>
      <c r="HM247" s="151"/>
      <c r="HN247" s="151"/>
      <c r="HO247" s="151"/>
      <c r="HP247" s="151"/>
    </row>
    <row r="248" spans="1:224" ht="20.100000000000001" customHeight="1" x14ac:dyDescent="0.25">
      <c r="A248" s="163">
        <v>244</v>
      </c>
      <c r="B248" s="162"/>
      <c r="C248" s="161"/>
      <c r="D248" s="160"/>
      <c r="E248" s="259"/>
      <c r="F248" s="260"/>
      <c r="G248" s="268"/>
      <c r="H248" s="337" t="str">
        <f t="shared" si="24"/>
        <v/>
      </c>
      <c r="I248" s="339"/>
      <c r="J248" s="270"/>
      <c r="K248" s="340"/>
      <c r="L248" s="344" t="str">
        <f t="shared" si="25"/>
        <v/>
      </c>
      <c r="M248" s="259"/>
      <c r="N248" s="345"/>
      <c r="O248" s="344" t="str">
        <f t="shared" si="26"/>
        <v/>
      </c>
      <c r="P248" s="159"/>
      <c r="Q248" s="259"/>
      <c r="R248" s="260"/>
      <c r="S248" s="260"/>
      <c r="T248" s="268"/>
      <c r="U248" s="347" t="str">
        <f t="shared" si="27"/>
        <v/>
      </c>
      <c r="V248" s="158" t="str">
        <f t="shared" si="28"/>
        <v/>
      </c>
      <c r="W248" s="158" t="str">
        <f t="shared" si="29"/>
        <v/>
      </c>
      <c r="X248" s="152"/>
      <c r="Y248" s="200"/>
      <c r="Z248" s="167"/>
      <c r="AA248" s="151"/>
      <c r="AB248" s="151"/>
      <c r="AC248" s="151"/>
      <c r="AD248" s="151"/>
      <c r="AE248" s="151"/>
      <c r="AF248" s="151"/>
      <c r="AG248" s="151"/>
      <c r="AH248" s="151"/>
      <c r="AJ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51"/>
      <c r="BV248" s="151"/>
      <c r="BW248" s="151"/>
      <c r="BX248" s="151"/>
      <c r="BY248" s="151"/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1"/>
      <c r="CM248" s="151"/>
      <c r="CN248" s="151"/>
      <c r="CO248" s="151"/>
      <c r="CP248" s="151"/>
      <c r="CQ248" s="151"/>
      <c r="CR248" s="151"/>
      <c r="CS248" s="151"/>
      <c r="CT248" s="151"/>
      <c r="CU248" s="151"/>
      <c r="CV248" s="151"/>
      <c r="CW248" s="151"/>
      <c r="CX248" s="151"/>
      <c r="CY248" s="151"/>
      <c r="CZ248" s="151"/>
      <c r="DA248" s="151"/>
      <c r="DB248" s="151"/>
      <c r="DC248" s="151"/>
      <c r="DD248" s="151"/>
      <c r="DE248" s="151"/>
      <c r="DF248" s="151"/>
      <c r="DG248" s="151"/>
      <c r="DH248" s="151"/>
      <c r="DI248" s="151"/>
      <c r="DJ248" s="151"/>
      <c r="DK248" s="151"/>
      <c r="DL248" s="151"/>
      <c r="DM248" s="151"/>
      <c r="DN248" s="151"/>
      <c r="DO248" s="151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  <c r="EB248" s="151"/>
      <c r="EC248" s="151"/>
      <c r="ED248" s="151"/>
      <c r="EE248" s="151"/>
      <c r="EF248" s="151"/>
      <c r="EG248" s="151"/>
      <c r="EH248" s="151"/>
      <c r="EI248" s="151"/>
      <c r="EJ248" s="151"/>
      <c r="EK248" s="151"/>
      <c r="EL248" s="151"/>
      <c r="EM248" s="151"/>
      <c r="EN248" s="151"/>
      <c r="EO248" s="151"/>
      <c r="EP248" s="151"/>
      <c r="EQ248" s="151"/>
      <c r="ER248" s="151"/>
      <c r="ES248" s="151"/>
      <c r="ET248" s="151"/>
      <c r="EU248" s="151"/>
      <c r="EV248" s="151"/>
      <c r="EW248" s="151"/>
      <c r="EX248" s="151"/>
      <c r="EY248" s="151"/>
      <c r="EZ248" s="151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1"/>
      <c r="FQ248" s="151"/>
      <c r="FR248" s="151"/>
      <c r="FS248" s="151"/>
      <c r="FT248" s="151"/>
      <c r="FU248" s="151"/>
      <c r="FV248" s="151"/>
      <c r="FW248" s="151"/>
      <c r="FX248" s="151"/>
      <c r="FY248" s="151"/>
      <c r="FZ248" s="151"/>
      <c r="GA248" s="151"/>
      <c r="GB248" s="151"/>
      <c r="GC248" s="151"/>
      <c r="GD248" s="151"/>
      <c r="GE248" s="151"/>
      <c r="GF248" s="151"/>
      <c r="GG248" s="151"/>
      <c r="GH248" s="151"/>
      <c r="GI248" s="151"/>
      <c r="GJ248" s="151"/>
      <c r="GK248" s="151"/>
      <c r="GL248" s="151"/>
      <c r="GM248" s="151"/>
      <c r="GN248" s="151"/>
      <c r="GO248" s="151"/>
      <c r="GP248" s="151"/>
      <c r="GQ248" s="151"/>
      <c r="GR248" s="151"/>
      <c r="GS248" s="151"/>
      <c r="GT248" s="151"/>
      <c r="GU248" s="151"/>
      <c r="GV248" s="151"/>
      <c r="GW248" s="151"/>
      <c r="GX248" s="151"/>
      <c r="GY248" s="151"/>
      <c r="GZ248" s="151"/>
      <c r="HA248" s="151"/>
      <c r="HB248" s="151"/>
      <c r="HC248" s="151"/>
      <c r="HD248" s="151"/>
      <c r="HE248" s="151"/>
      <c r="HF248" s="151"/>
      <c r="HG248" s="151"/>
      <c r="HH248" s="151"/>
      <c r="HI248" s="151"/>
      <c r="HJ248" s="151"/>
      <c r="HK248" s="151"/>
      <c r="HL248" s="151"/>
      <c r="HM248" s="151"/>
      <c r="HN248" s="151"/>
      <c r="HO248" s="151"/>
      <c r="HP248" s="151"/>
    </row>
    <row r="249" spans="1:224" ht="20.100000000000001" customHeight="1" x14ac:dyDescent="0.25">
      <c r="A249" s="163">
        <v>245</v>
      </c>
      <c r="B249" s="162"/>
      <c r="C249" s="161"/>
      <c r="D249" s="160"/>
      <c r="E249" s="259"/>
      <c r="F249" s="260"/>
      <c r="G249" s="268"/>
      <c r="H249" s="337" t="str">
        <f t="shared" si="24"/>
        <v/>
      </c>
      <c r="I249" s="339"/>
      <c r="J249" s="270"/>
      <c r="K249" s="340"/>
      <c r="L249" s="344" t="str">
        <f t="shared" si="25"/>
        <v/>
      </c>
      <c r="M249" s="259"/>
      <c r="N249" s="345"/>
      <c r="O249" s="344" t="str">
        <f t="shared" si="26"/>
        <v/>
      </c>
      <c r="P249" s="159"/>
      <c r="Q249" s="259"/>
      <c r="R249" s="260"/>
      <c r="S249" s="260"/>
      <c r="T249" s="268"/>
      <c r="U249" s="347" t="str">
        <f t="shared" si="27"/>
        <v/>
      </c>
      <c r="V249" s="158" t="str">
        <f t="shared" si="28"/>
        <v/>
      </c>
      <c r="W249" s="158" t="str">
        <f t="shared" si="29"/>
        <v/>
      </c>
      <c r="X249" s="152"/>
      <c r="Y249" s="200"/>
      <c r="Z249" s="167"/>
      <c r="AA249" s="151"/>
      <c r="AB249" s="151"/>
      <c r="AC249" s="151"/>
      <c r="AD249" s="151"/>
      <c r="AE249" s="151"/>
      <c r="AF249" s="151"/>
      <c r="AG249" s="151"/>
      <c r="AH249" s="151"/>
      <c r="AJ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</row>
    <row r="250" spans="1:224" ht="20.100000000000001" customHeight="1" x14ac:dyDescent="0.25">
      <c r="A250" s="163">
        <v>246</v>
      </c>
      <c r="B250" s="162"/>
      <c r="C250" s="161"/>
      <c r="D250" s="160"/>
      <c r="E250" s="259"/>
      <c r="F250" s="260"/>
      <c r="G250" s="268"/>
      <c r="H250" s="337" t="str">
        <f t="shared" si="24"/>
        <v/>
      </c>
      <c r="I250" s="339"/>
      <c r="J250" s="270"/>
      <c r="K250" s="340"/>
      <c r="L250" s="344" t="str">
        <f t="shared" si="25"/>
        <v/>
      </c>
      <c r="M250" s="259"/>
      <c r="N250" s="345"/>
      <c r="O250" s="344" t="str">
        <f t="shared" si="26"/>
        <v/>
      </c>
      <c r="P250" s="159"/>
      <c r="Q250" s="259"/>
      <c r="R250" s="260"/>
      <c r="S250" s="260"/>
      <c r="T250" s="268"/>
      <c r="U250" s="347" t="str">
        <f t="shared" si="27"/>
        <v/>
      </c>
      <c r="V250" s="158" t="str">
        <f t="shared" si="28"/>
        <v/>
      </c>
      <c r="W250" s="158" t="str">
        <f t="shared" si="29"/>
        <v/>
      </c>
      <c r="X250" s="152"/>
      <c r="Y250" s="200"/>
      <c r="Z250" s="167"/>
      <c r="AA250" s="151"/>
      <c r="AB250" s="151"/>
      <c r="AC250" s="151"/>
      <c r="AD250" s="151"/>
      <c r="AE250" s="151"/>
      <c r="AF250" s="151"/>
      <c r="AG250" s="151"/>
      <c r="AH250" s="151"/>
      <c r="AJ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51"/>
      <c r="BQ250" s="151"/>
      <c r="BR250" s="151"/>
      <c r="BS250" s="151"/>
      <c r="BT250" s="151"/>
      <c r="BU250" s="151"/>
      <c r="BV250" s="151"/>
      <c r="BW250" s="151"/>
      <c r="BX250" s="151"/>
      <c r="BY250" s="151"/>
      <c r="BZ250" s="151"/>
      <c r="CA250" s="151"/>
      <c r="CB250" s="151"/>
      <c r="CC250" s="151"/>
      <c r="CD250" s="151"/>
      <c r="CE250" s="151"/>
      <c r="CF250" s="151"/>
      <c r="CG250" s="151"/>
      <c r="CH250" s="151"/>
      <c r="CI250" s="151"/>
      <c r="CJ250" s="151"/>
      <c r="CK250" s="151"/>
      <c r="CL250" s="151"/>
      <c r="CM250" s="151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151"/>
      <c r="GB250" s="151"/>
      <c r="GC250" s="151"/>
      <c r="GD250" s="151"/>
      <c r="GE250" s="151"/>
      <c r="GF250" s="151"/>
      <c r="GG250" s="151"/>
      <c r="GH250" s="151"/>
      <c r="GI250" s="151"/>
      <c r="GJ250" s="151"/>
      <c r="GK250" s="151"/>
      <c r="GL250" s="151"/>
      <c r="GM250" s="151"/>
      <c r="GN250" s="151"/>
      <c r="GO250" s="151"/>
      <c r="GP250" s="151"/>
      <c r="GQ250" s="151"/>
      <c r="GR250" s="151"/>
      <c r="GS250" s="151"/>
      <c r="GT250" s="151"/>
      <c r="GU250" s="151"/>
      <c r="GV250" s="151"/>
      <c r="GW250" s="151"/>
      <c r="GX250" s="151"/>
      <c r="GY250" s="151"/>
      <c r="GZ250" s="151"/>
      <c r="HA250" s="151"/>
      <c r="HB250" s="151"/>
      <c r="HC250" s="151"/>
      <c r="HD250" s="151"/>
      <c r="HE250" s="151"/>
      <c r="HF250" s="151"/>
      <c r="HG250" s="151"/>
      <c r="HH250" s="151"/>
      <c r="HI250" s="151"/>
      <c r="HJ250" s="151"/>
      <c r="HK250" s="151"/>
      <c r="HL250" s="151"/>
      <c r="HM250" s="151"/>
      <c r="HN250" s="151"/>
      <c r="HO250" s="151"/>
      <c r="HP250" s="151"/>
    </row>
    <row r="251" spans="1:224" ht="20.100000000000001" customHeight="1" x14ac:dyDescent="0.25">
      <c r="A251" s="163">
        <v>247</v>
      </c>
      <c r="B251" s="162"/>
      <c r="C251" s="161"/>
      <c r="D251" s="160"/>
      <c r="E251" s="259"/>
      <c r="F251" s="260"/>
      <c r="G251" s="268"/>
      <c r="H251" s="337" t="str">
        <f t="shared" si="24"/>
        <v/>
      </c>
      <c r="I251" s="339"/>
      <c r="J251" s="270"/>
      <c r="K251" s="340"/>
      <c r="L251" s="344" t="str">
        <f t="shared" si="25"/>
        <v/>
      </c>
      <c r="M251" s="259"/>
      <c r="N251" s="345"/>
      <c r="O251" s="344" t="str">
        <f t="shared" si="26"/>
        <v/>
      </c>
      <c r="P251" s="159"/>
      <c r="Q251" s="259"/>
      <c r="R251" s="260"/>
      <c r="S251" s="260"/>
      <c r="T251" s="268"/>
      <c r="U251" s="347" t="str">
        <f t="shared" si="27"/>
        <v/>
      </c>
      <c r="V251" s="158" t="str">
        <f t="shared" si="28"/>
        <v/>
      </c>
      <c r="W251" s="158" t="str">
        <f t="shared" si="29"/>
        <v/>
      </c>
      <c r="X251" s="152"/>
      <c r="Y251" s="200"/>
      <c r="Z251" s="167"/>
      <c r="AA251" s="151"/>
      <c r="AB251" s="151"/>
      <c r="AC251" s="151"/>
      <c r="AD251" s="151"/>
      <c r="AE251" s="151"/>
      <c r="AF251" s="151"/>
      <c r="AG251" s="151"/>
      <c r="AH251" s="151"/>
      <c r="AJ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  <c r="GD251" s="151"/>
      <c r="GE251" s="151"/>
      <c r="GF251" s="151"/>
      <c r="GG251" s="151"/>
      <c r="GH251" s="151"/>
      <c r="GI251" s="151"/>
      <c r="GJ251" s="151"/>
      <c r="GK251" s="151"/>
      <c r="GL251" s="151"/>
      <c r="GM251" s="151"/>
      <c r="GN251" s="151"/>
      <c r="GO251" s="151"/>
      <c r="GP251" s="151"/>
      <c r="GQ251" s="151"/>
      <c r="GR251" s="151"/>
      <c r="GS251" s="151"/>
      <c r="GT251" s="151"/>
      <c r="GU251" s="151"/>
      <c r="GV251" s="151"/>
      <c r="GW251" s="151"/>
      <c r="GX251" s="151"/>
      <c r="GY251" s="151"/>
      <c r="GZ251" s="151"/>
      <c r="HA251" s="151"/>
      <c r="HB251" s="151"/>
      <c r="HC251" s="151"/>
      <c r="HD251" s="151"/>
      <c r="HE251" s="151"/>
      <c r="HF251" s="151"/>
      <c r="HG251" s="151"/>
      <c r="HH251" s="151"/>
      <c r="HI251" s="151"/>
      <c r="HJ251" s="151"/>
      <c r="HK251" s="151"/>
      <c r="HL251" s="151"/>
      <c r="HM251" s="151"/>
      <c r="HN251" s="151"/>
      <c r="HO251" s="151"/>
      <c r="HP251" s="151"/>
    </row>
    <row r="252" spans="1:224" ht="20.100000000000001" customHeight="1" x14ac:dyDescent="0.25">
      <c r="A252" s="163">
        <v>248</v>
      </c>
      <c r="B252" s="162"/>
      <c r="C252" s="161"/>
      <c r="D252" s="160"/>
      <c r="E252" s="259"/>
      <c r="F252" s="260"/>
      <c r="G252" s="268"/>
      <c r="H252" s="337" t="str">
        <f t="shared" si="24"/>
        <v/>
      </c>
      <c r="I252" s="339"/>
      <c r="J252" s="270"/>
      <c r="K252" s="340"/>
      <c r="L252" s="344" t="str">
        <f t="shared" si="25"/>
        <v/>
      </c>
      <c r="M252" s="259"/>
      <c r="N252" s="345"/>
      <c r="O252" s="344" t="str">
        <f t="shared" si="26"/>
        <v/>
      </c>
      <c r="P252" s="159"/>
      <c r="Q252" s="259"/>
      <c r="R252" s="260"/>
      <c r="S252" s="260"/>
      <c r="T252" s="268"/>
      <c r="U252" s="347" t="str">
        <f t="shared" si="27"/>
        <v/>
      </c>
      <c r="V252" s="158" t="str">
        <f t="shared" si="28"/>
        <v/>
      </c>
      <c r="W252" s="158" t="str">
        <f t="shared" si="29"/>
        <v/>
      </c>
      <c r="X252" s="152"/>
      <c r="Y252" s="200"/>
      <c r="Z252" s="167"/>
      <c r="AA252" s="151"/>
      <c r="AB252" s="151"/>
      <c r="AC252" s="151"/>
      <c r="AD252" s="151"/>
      <c r="AE252" s="151"/>
      <c r="AF252" s="151"/>
      <c r="AG252" s="151"/>
      <c r="AH252" s="151"/>
      <c r="AJ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  <c r="HO252" s="151"/>
      <c r="HP252" s="151"/>
    </row>
    <row r="253" spans="1:224" ht="20.100000000000001" customHeight="1" x14ac:dyDescent="0.25">
      <c r="A253" s="163">
        <v>249</v>
      </c>
      <c r="B253" s="162"/>
      <c r="C253" s="161"/>
      <c r="D253" s="160"/>
      <c r="E253" s="259"/>
      <c r="F253" s="260"/>
      <c r="G253" s="268"/>
      <c r="H253" s="337" t="str">
        <f t="shared" si="24"/>
        <v/>
      </c>
      <c r="I253" s="339"/>
      <c r="J253" s="270"/>
      <c r="K253" s="340"/>
      <c r="L253" s="344" t="str">
        <f t="shared" si="25"/>
        <v/>
      </c>
      <c r="M253" s="259"/>
      <c r="N253" s="345"/>
      <c r="O253" s="344" t="str">
        <f t="shared" si="26"/>
        <v/>
      </c>
      <c r="P253" s="159"/>
      <c r="Q253" s="259"/>
      <c r="R253" s="260"/>
      <c r="S253" s="260"/>
      <c r="T253" s="268"/>
      <c r="U253" s="347" t="str">
        <f t="shared" si="27"/>
        <v/>
      </c>
      <c r="V253" s="158" t="str">
        <f t="shared" si="28"/>
        <v/>
      </c>
      <c r="W253" s="158" t="str">
        <f t="shared" si="29"/>
        <v/>
      </c>
      <c r="X253" s="152"/>
      <c r="Y253" s="200"/>
      <c r="Z253" s="167"/>
      <c r="AA253" s="151"/>
      <c r="AB253" s="151"/>
      <c r="AC253" s="151"/>
      <c r="AD253" s="151"/>
      <c r="AE253" s="151"/>
      <c r="AF253" s="151"/>
      <c r="AG253" s="151"/>
      <c r="AH253" s="151"/>
      <c r="AJ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</row>
    <row r="254" spans="1:224" ht="20.100000000000001" customHeight="1" x14ac:dyDescent="0.25">
      <c r="A254" s="163">
        <v>250</v>
      </c>
      <c r="B254" s="162"/>
      <c r="C254" s="161"/>
      <c r="D254" s="160"/>
      <c r="E254" s="259"/>
      <c r="F254" s="260"/>
      <c r="G254" s="268"/>
      <c r="H254" s="337" t="str">
        <f t="shared" si="24"/>
        <v/>
      </c>
      <c r="I254" s="339"/>
      <c r="J254" s="270"/>
      <c r="K254" s="340"/>
      <c r="L254" s="344" t="str">
        <f t="shared" si="25"/>
        <v/>
      </c>
      <c r="M254" s="259"/>
      <c r="N254" s="345"/>
      <c r="O254" s="344" t="str">
        <f t="shared" si="26"/>
        <v/>
      </c>
      <c r="P254" s="159"/>
      <c r="Q254" s="259"/>
      <c r="R254" s="260"/>
      <c r="S254" s="260"/>
      <c r="T254" s="268"/>
      <c r="U254" s="347" t="str">
        <f t="shared" si="27"/>
        <v/>
      </c>
      <c r="V254" s="158" t="str">
        <f t="shared" si="28"/>
        <v/>
      </c>
      <c r="W254" s="158" t="str">
        <f t="shared" si="29"/>
        <v/>
      </c>
      <c r="X254" s="152"/>
      <c r="Y254" s="200"/>
      <c r="Z254" s="167"/>
      <c r="AA254" s="151"/>
      <c r="AB254" s="151"/>
      <c r="AC254" s="151"/>
      <c r="AD254" s="151"/>
      <c r="AE254" s="151"/>
      <c r="AF254" s="151"/>
      <c r="AG254" s="151"/>
      <c r="AH254" s="151"/>
      <c r="AJ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  <c r="HO254" s="151"/>
      <c r="HP254" s="151"/>
    </row>
    <row r="255" spans="1:224" ht="20.100000000000001" customHeight="1" x14ac:dyDescent="0.25">
      <c r="A255" s="163">
        <v>251</v>
      </c>
      <c r="B255" s="162"/>
      <c r="C255" s="161"/>
      <c r="D255" s="160"/>
      <c r="E255" s="259"/>
      <c r="F255" s="260"/>
      <c r="G255" s="268"/>
      <c r="H255" s="337" t="str">
        <f t="shared" si="24"/>
        <v/>
      </c>
      <c r="I255" s="339"/>
      <c r="J255" s="270"/>
      <c r="K255" s="340"/>
      <c r="L255" s="344" t="str">
        <f t="shared" si="25"/>
        <v/>
      </c>
      <c r="M255" s="259"/>
      <c r="N255" s="345"/>
      <c r="O255" s="344" t="str">
        <f t="shared" si="26"/>
        <v/>
      </c>
      <c r="P255" s="159"/>
      <c r="Q255" s="259"/>
      <c r="R255" s="260"/>
      <c r="S255" s="260"/>
      <c r="T255" s="268"/>
      <c r="U255" s="347" t="str">
        <f t="shared" si="27"/>
        <v/>
      </c>
      <c r="V255" s="158" t="str">
        <f t="shared" si="28"/>
        <v/>
      </c>
      <c r="W255" s="158" t="str">
        <f t="shared" si="29"/>
        <v/>
      </c>
      <c r="X255" s="152"/>
      <c r="Y255" s="200"/>
      <c r="Z255" s="167"/>
      <c r="AA255" s="151"/>
      <c r="AB255" s="151"/>
      <c r="AC255" s="151"/>
      <c r="AD255" s="151"/>
      <c r="AE255" s="151"/>
      <c r="AF255" s="151"/>
      <c r="AG255" s="151"/>
      <c r="AH255" s="151"/>
      <c r="AJ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51"/>
      <c r="BQ255" s="151"/>
      <c r="BR255" s="151"/>
      <c r="BS255" s="151"/>
      <c r="BT255" s="151"/>
      <c r="BU255" s="151"/>
      <c r="BV255" s="151"/>
      <c r="BW255" s="151"/>
      <c r="BX255" s="151"/>
      <c r="BY255" s="151"/>
      <c r="BZ255" s="151"/>
      <c r="CA255" s="151"/>
      <c r="CB255" s="151"/>
      <c r="CC255" s="151"/>
      <c r="CD255" s="151"/>
      <c r="CE255" s="151"/>
      <c r="CF255" s="151"/>
      <c r="CG255" s="151"/>
      <c r="CH255" s="151"/>
      <c r="CI255" s="151"/>
      <c r="CJ255" s="151"/>
      <c r="CK255" s="151"/>
      <c r="CL255" s="151"/>
      <c r="CM255" s="151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</row>
    <row r="256" spans="1:224" ht="20.100000000000001" customHeight="1" x14ac:dyDescent="0.25">
      <c r="A256" s="163">
        <v>252</v>
      </c>
      <c r="B256" s="162"/>
      <c r="C256" s="161"/>
      <c r="D256" s="160"/>
      <c r="E256" s="259"/>
      <c r="F256" s="260"/>
      <c r="G256" s="268"/>
      <c r="H256" s="337" t="str">
        <f t="shared" si="24"/>
        <v/>
      </c>
      <c r="I256" s="339"/>
      <c r="J256" s="270"/>
      <c r="K256" s="340"/>
      <c r="L256" s="344" t="str">
        <f t="shared" si="25"/>
        <v/>
      </c>
      <c r="M256" s="259"/>
      <c r="N256" s="345"/>
      <c r="O256" s="344" t="str">
        <f t="shared" si="26"/>
        <v/>
      </c>
      <c r="P256" s="159"/>
      <c r="Q256" s="259"/>
      <c r="R256" s="260"/>
      <c r="S256" s="260"/>
      <c r="T256" s="268"/>
      <c r="U256" s="347" t="str">
        <f t="shared" si="27"/>
        <v/>
      </c>
      <c r="V256" s="158" t="str">
        <f t="shared" si="28"/>
        <v/>
      </c>
      <c r="W256" s="158" t="str">
        <f t="shared" si="29"/>
        <v/>
      </c>
      <c r="X256" s="152"/>
      <c r="Y256" s="200"/>
      <c r="Z256" s="167"/>
      <c r="AA256" s="151"/>
      <c r="AB256" s="151"/>
      <c r="AC256" s="151"/>
      <c r="AD256" s="151"/>
      <c r="AE256" s="151"/>
      <c r="AF256" s="151"/>
      <c r="AG256" s="151"/>
      <c r="AH256" s="151"/>
      <c r="AJ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</row>
    <row r="257" spans="1:224" ht="20.100000000000001" customHeight="1" x14ac:dyDescent="0.25">
      <c r="A257" s="163">
        <v>253</v>
      </c>
      <c r="B257" s="162"/>
      <c r="C257" s="161"/>
      <c r="D257" s="160"/>
      <c r="E257" s="259"/>
      <c r="F257" s="260"/>
      <c r="G257" s="268"/>
      <c r="H257" s="337" t="str">
        <f t="shared" si="24"/>
        <v/>
      </c>
      <c r="I257" s="339"/>
      <c r="J257" s="270"/>
      <c r="K257" s="340"/>
      <c r="L257" s="344" t="str">
        <f t="shared" si="25"/>
        <v/>
      </c>
      <c r="M257" s="259"/>
      <c r="N257" s="345"/>
      <c r="O257" s="344" t="str">
        <f t="shared" si="26"/>
        <v/>
      </c>
      <c r="P257" s="159"/>
      <c r="Q257" s="259"/>
      <c r="R257" s="260"/>
      <c r="S257" s="260"/>
      <c r="T257" s="268"/>
      <c r="U257" s="347" t="str">
        <f t="shared" si="27"/>
        <v/>
      </c>
      <c r="V257" s="158" t="str">
        <f t="shared" si="28"/>
        <v/>
      </c>
      <c r="W257" s="158" t="str">
        <f t="shared" si="29"/>
        <v/>
      </c>
      <c r="X257" s="152"/>
      <c r="Y257" s="200"/>
      <c r="Z257" s="167"/>
      <c r="AA257" s="151"/>
      <c r="AB257" s="151"/>
      <c r="AC257" s="151"/>
      <c r="AD257" s="151"/>
      <c r="AE257" s="151"/>
      <c r="AF257" s="151"/>
      <c r="AG257" s="151"/>
      <c r="AH257" s="151"/>
      <c r="AJ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  <c r="GV257" s="151"/>
      <c r="GW257" s="151"/>
      <c r="GX257" s="151"/>
      <c r="GY257" s="151"/>
      <c r="GZ257" s="151"/>
      <c r="HA257" s="151"/>
      <c r="HB257" s="151"/>
      <c r="HC257" s="151"/>
      <c r="HD257" s="151"/>
      <c r="HE257" s="151"/>
      <c r="HF257" s="151"/>
      <c r="HG257" s="151"/>
      <c r="HH257" s="151"/>
      <c r="HI257" s="151"/>
      <c r="HJ257" s="151"/>
      <c r="HK257" s="151"/>
      <c r="HL257" s="151"/>
      <c r="HM257" s="151"/>
      <c r="HN257" s="151"/>
      <c r="HO257" s="151"/>
      <c r="HP257" s="151"/>
    </row>
    <row r="258" spans="1:224" ht="20.100000000000001" customHeight="1" x14ac:dyDescent="0.25">
      <c r="A258" s="163">
        <v>254</v>
      </c>
      <c r="B258" s="162"/>
      <c r="C258" s="161"/>
      <c r="D258" s="160"/>
      <c r="E258" s="259"/>
      <c r="F258" s="260"/>
      <c r="G258" s="268"/>
      <c r="H258" s="337" t="str">
        <f t="shared" si="24"/>
        <v/>
      </c>
      <c r="I258" s="339"/>
      <c r="J258" s="270"/>
      <c r="K258" s="340"/>
      <c r="L258" s="344" t="str">
        <f t="shared" si="25"/>
        <v/>
      </c>
      <c r="M258" s="259"/>
      <c r="N258" s="345"/>
      <c r="O258" s="344" t="str">
        <f t="shared" si="26"/>
        <v/>
      </c>
      <c r="P258" s="159"/>
      <c r="Q258" s="259"/>
      <c r="R258" s="260"/>
      <c r="S258" s="260"/>
      <c r="T258" s="268"/>
      <c r="U258" s="347" t="str">
        <f t="shared" si="27"/>
        <v/>
      </c>
      <c r="V258" s="158" t="str">
        <f t="shared" si="28"/>
        <v/>
      </c>
      <c r="W258" s="158" t="str">
        <f t="shared" si="29"/>
        <v/>
      </c>
      <c r="X258" s="152"/>
      <c r="Y258" s="200"/>
      <c r="Z258" s="167"/>
      <c r="AA258" s="151"/>
      <c r="AB258" s="151"/>
      <c r="AC258" s="151"/>
      <c r="AD258" s="151"/>
      <c r="AE258" s="151"/>
      <c r="AF258" s="151"/>
      <c r="AG258" s="151"/>
      <c r="AH258" s="151"/>
      <c r="AJ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  <c r="HJ258" s="151"/>
      <c r="HK258" s="151"/>
      <c r="HL258" s="151"/>
      <c r="HM258" s="151"/>
      <c r="HN258" s="151"/>
      <c r="HO258" s="151"/>
      <c r="HP258" s="151"/>
    </row>
    <row r="259" spans="1:224" ht="20.100000000000001" customHeight="1" x14ac:dyDescent="0.25">
      <c r="A259" s="163">
        <v>255</v>
      </c>
      <c r="B259" s="162"/>
      <c r="C259" s="161"/>
      <c r="D259" s="160"/>
      <c r="E259" s="259"/>
      <c r="F259" s="260"/>
      <c r="G259" s="268"/>
      <c r="H259" s="337" t="str">
        <f t="shared" si="24"/>
        <v/>
      </c>
      <c r="I259" s="339"/>
      <c r="J259" s="270"/>
      <c r="K259" s="340"/>
      <c r="L259" s="344" t="str">
        <f t="shared" si="25"/>
        <v/>
      </c>
      <c r="M259" s="259"/>
      <c r="N259" s="345"/>
      <c r="O259" s="344" t="str">
        <f t="shared" si="26"/>
        <v/>
      </c>
      <c r="P259" s="159"/>
      <c r="Q259" s="259"/>
      <c r="R259" s="260"/>
      <c r="S259" s="260"/>
      <c r="T259" s="268"/>
      <c r="U259" s="347" t="str">
        <f t="shared" si="27"/>
        <v/>
      </c>
      <c r="V259" s="158" t="str">
        <f t="shared" si="28"/>
        <v/>
      </c>
      <c r="W259" s="158" t="str">
        <f t="shared" si="29"/>
        <v/>
      </c>
      <c r="X259" s="152"/>
      <c r="Y259" s="200"/>
      <c r="Z259" s="167"/>
      <c r="AA259" s="151"/>
      <c r="AB259" s="151"/>
      <c r="AC259" s="151"/>
      <c r="AD259" s="151"/>
      <c r="AE259" s="151"/>
      <c r="AF259" s="151"/>
      <c r="AG259" s="151"/>
      <c r="AH259" s="151"/>
      <c r="AJ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  <c r="HJ259" s="151"/>
      <c r="HK259" s="151"/>
      <c r="HL259" s="151"/>
      <c r="HM259" s="151"/>
      <c r="HN259" s="151"/>
      <c r="HO259" s="151"/>
      <c r="HP259" s="151"/>
    </row>
    <row r="260" spans="1:224" ht="20.100000000000001" customHeight="1" x14ac:dyDescent="0.25">
      <c r="A260" s="163">
        <v>256</v>
      </c>
      <c r="B260" s="162"/>
      <c r="C260" s="161"/>
      <c r="D260" s="160"/>
      <c r="E260" s="259"/>
      <c r="F260" s="260"/>
      <c r="G260" s="268"/>
      <c r="H260" s="337" t="str">
        <f t="shared" si="24"/>
        <v/>
      </c>
      <c r="I260" s="339"/>
      <c r="J260" s="270"/>
      <c r="K260" s="340"/>
      <c r="L260" s="344" t="str">
        <f t="shared" si="25"/>
        <v/>
      </c>
      <c r="M260" s="259"/>
      <c r="N260" s="345"/>
      <c r="O260" s="344" t="str">
        <f t="shared" si="26"/>
        <v/>
      </c>
      <c r="P260" s="159"/>
      <c r="Q260" s="259"/>
      <c r="R260" s="260"/>
      <c r="S260" s="260"/>
      <c r="T260" s="268"/>
      <c r="U260" s="347" t="str">
        <f t="shared" si="27"/>
        <v/>
      </c>
      <c r="V260" s="158" t="str">
        <f t="shared" si="28"/>
        <v/>
      </c>
      <c r="W260" s="158" t="str">
        <f t="shared" si="29"/>
        <v/>
      </c>
      <c r="X260" s="152"/>
      <c r="Y260" s="200"/>
      <c r="Z260" s="167"/>
      <c r="AA260" s="151"/>
      <c r="AB260" s="151"/>
      <c r="AC260" s="151"/>
      <c r="AD260" s="151"/>
      <c r="AE260" s="151"/>
      <c r="AF260" s="151"/>
      <c r="AG260" s="151"/>
      <c r="AH260" s="151"/>
      <c r="AJ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  <c r="GV260" s="151"/>
      <c r="GW260" s="151"/>
      <c r="GX260" s="151"/>
      <c r="GY260" s="151"/>
      <c r="GZ260" s="151"/>
      <c r="HA260" s="151"/>
      <c r="HB260" s="151"/>
      <c r="HC260" s="151"/>
      <c r="HD260" s="151"/>
      <c r="HE260" s="151"/>
      <c r="HF260" s="151"/>
      <c r="HG260" s="151"/>
      <c r="HH260" s="151"/>
      <c r="HI260" s="151"/>
      <c r="HJ260" s="151"/>
      <c r="HK260" s="151"/>
      <c r="HL260" s="151"/>
      <c r="HM260" s="151"/>
      <c r="HN260" s="151"/>
      <c r="HO260" s="151"/>
      <c r="HP260" s="151"/>
    </row>
    <row r="261" spans="1:224" ht="20.100000000000001" customHeight="1" x14ac:dyDescent="0.25">
      <c r="A261" s="163">
        <v>257</v>
      </c>
      <c r="B261" s="162"/>
      <c r="C261" s="161"/>
      <c r="D261" s="160"/>
      <c r="E261" s="259"/>
      <c r="F261" s="260"/>
      <c r="G261" s="268"/>
      <c r="H261" s="337" t="str">
        <f t="shared" si="24"/>
        <v/>
      </c>
      <c r="I261" s="339"/>
      <c r="J261" s="270"/>
      <c r="K261" s="340"/>
      <c r="L261" s="344" t="str">
        <f t="shared" si="25"/>
        <v/>
      </c>
      <c r="M261" s="259"/>
      <c r="N261" s="345"/>
      <c r="O261" s="344" t="str">
        <f t="shared" si="26"/>
        <v/>
      </c>
      <c r="P261" s="159"/>
      <c r="Q261" s="259"/>
      <c r="R261" s="260"/>
      <c r="S261" s="260"/>
      <c r="T261" s="268"/>
      <c r="U261" s="347" t="str">
        <f t="shared" si="27"/>
        <v/>
      </c>
      <c r="V261" s="158" t="str">
        <f t="shared" si="28"/>
        <v/>
      </c>
      <c r="W261" s="158" t="str">
        <f t="shared" si="29"/>
        <v/>
      </c>
      <c r="X261" s="152"/>
      <c r="Y261" s="200"/>
      <c r="Z261" s="167"/>
      <c r="AA261" s="151"/>
      <c r="AB261" s="151"/>
      <c r="AC261" s="151"/>
      <c r="AD261" s="151"/>
      <c r="AE261" s="151"/>
      <c r="AF261" s="151"/>
      <c r="AG261" s="151"/>
      <c r="AH261" s="151"/>
      <c r="AJ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</row>
    <row r="262" spans="1:224" ht="20.100000000000001" customHeight="1" x14ac:dyDescent="0.25">
      <c r="A262" s="163">
        <v>258</v>
      </c>
      <c r="B262" s="162"/>
      <c r="C262" s="161"/>
      <c r="D262" s="160"/>
      <c r="E262" s="259"/>
      <c r="F262" s="260"/>
      <c r="G262" s="268"/>
      <c r="H262" s="337" t="str">
        <f t="shared" si="24"/>
        <v/>
      </c>
      <c r="I262" s="339"/>
      <c r="J262" s="270"/>
      <c r="K262" s="340"/>
      <c r="L262" s="344" t="str">
        <f t="shared" si="25"/>
        <v/>
      </c>
      <c r="M262" s="259"/>
      <c r="N262" s="345"/>
      <c r="O262" s="344" t="str">
        <f t="shared" si="26"/>
        <v/>
      </c>
      <c r="P262" s="159"/>
      <c r="Q262" s="259"/>
      <c r="R262" s="260"/>
      <c r="S262" s="260"/>
      <c r="T262" s="268"/>
      <c r="U262" s="347" t="str">
        <f t="shared" si="27"/>
        <v/>
      </c>
      <c r="V262" s="158" t="str">
        <f t="shared" si="28"/>
        <v/>
      </c>
      <c r="W262" s="158" t="str">
        <f t="shared" si="29"/>
        <v/>
      </c>
      <c r="X262" s="152"/>
      <c r="Y262" s="200"/>
      <c r="Z262" s="167"/>
      <c r="AA262" s="151"/>
      <c r="AB262" s="151"/>
      <c r="AC262" s="151"/>
      <c r="AD262" s="151"/>
      <c r="AE262" s="151"/>
      <c r="AF262" s="151"/>
      <c r="AG262" s="151"/>
      <c r="AH262" s="151"/>
      <c r="AJ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</row>
    <row r="263" spans="1:224" ht="20.100000000000001" customHeight="1" x14ac:dyDescent="0.25">
      <c r="A263" s="163">
        <v>259</v>
      </c>
      <c r="B263" s="162"/>
      <c r="C263" s="161"/>
      <c r="D263" s="160"/>
      <c r="E263" s="259"/>
      <c r="F263" s="260"/>
      <c r="G263" s="268"/>
      <c r="H263" s="337" t="str">
        <f t="shared" si="24"/>
        <v/>
      </c>
      <c r="I263" s="339"/>
      <c r="J263" s="270"/>
      <c r="K263" s="340"/>
      <c r="L263" s="344" t="str">
        <f t="shared" si="25"/>
        <v/>
      </c>
      <c r="M263" s="259"/>
      <c r="N263" s="345"/>
      <c r="O263" s="344" t="str">
        <f t="shared" si="26"/>
        <v/>
      </c>
      <c r="P263" s="159"/>
      <c r="Q263" s="259"/>
      <c r="R263" s="260"/>
      <c r="S263" s="260"/>
      <c r="T263" s="268"/>
      <c r="U263" s="347" t="str">
        <f t="shared" si="27"/>
        <v/>
      </c>
      <c r="V263" s="158" t="str">
        <f t="shared" si="28"/>
        <v/>
      </c>
      <c r="W263" s="158" t="str">
        <f t="shared" si="29"/>
        <v/>
      </c>
      <c r="X263" s="152"/>
      <c r="Y263" s="200"/>
      <c r="Z263" s="167"/>
      <c r="AA263" s="151"/>
      <c r="AB263" s="151"/>
      <c r="AC263" s="151"/>
      <c r="AD263" s="151"/>
      <c r="AE263" s="151"/>
      <c r="AF263" s="151"/>
      <c r="AG263" s="151"/>
      <c r="AH263" s="151"/>
      <c r="AJ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</row>
    <row r="264" spans="1:224" ht="20.100000000000001" customHeight="1" x14ac:dyDescent="0.25">
      <c r="A264" s="163">
        <v>260</v>
      </c>
      <c r="B264" s="162"/>
      <c r="C264" s="161"/>
      <c r="D264" s="160"/>
      <c r="E264" s="259"/>
      <c r="F264" s="260"/>
      <c r="G264" s="268"/>
      <c r="H264" s="337" t="str">
        <f t="shared" si="24"/>
        <v/>
      </c>
      <c r="I264" s="339"/>
      <c r="J264" s="270"/>
      <c r="K264" s="340"/>
      <c r="L264" s="344" t="str">
        <f t="shared" si="25"/>
        <v/>
      </c>
      <c r="M264" s="259"/>
      <c r="N264" s="345"/>
      <c r="O264" s="344" t="str">
        <f t="shared" si="26"/>
        <v/>
      </c>
      <c r="P264" s="159"/>
      <c r="Q264" s="259"/>
      <c r="R264" s="260"/>
      <c r="S264" s="260"/>
      <c r="T264" s="268"/>
      <c r="U264" s="347" t="str">
        <f t="shared" si="27"/>
        <v/>
      </c>
      <c r="V264" s="158" t="str">
        <f t="shared" si="28"/>
        <v/>
      </c>
      <c r="W264" s="158" t="str">
        <f t="shared" si="29"/>
        <v/>
      </c>
      <c r="X264" s="152"/>
      <c r="Y264" s="200"/>
      <c r="Z264" s="167"/>
      <c r="AA264" s="151"/>
      <c r="AB264" s="151"/>
      <c r="AC264" s="151"/>
      <c r="AD264" s="151"/>
      <c r="AE264" s="151"/>
      <c r="AF264" s="151"/>
      <c r="AG264" s="151"/>
      <c r="AH264" s="151"/>
      <c r="AJ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  <c r="GV264" s="151"/>
      <c r="GW264" s="151"/>
      <c r="GX264" s="151"/>
      <c r="GY264" s="151"/>
      <c r="GZ264" s="151"/>
      <c r="HA264" s="151"/>
      <c r="HB264" s="151"/>
      <c r="HC264" s="151"/>
      <c r="HD264" s="151"/>
      <c r="HE264" s="151"/>
      <c r="HF264" s="151"/>
      <c r="HG264" s="151"/>
      <c r="HH264" s="151"/>
      <c r="HI264" s="151"/>
      <c r="HJ264" s="151"/>
      <c r="HK264" s="151"/>
      <c r="HL264" s="151"/>
      <c r="HM264" s="151"/>
      <c r="HN264" s="151"/>
      <c r="HO264" s="151"/>
      <c r="HP264" s="151"/>
    </row>
    <row r="265" spans="1:224" ht="20.100000000000001" customHeight="1" x14ac:dyDescent="0.25">
      <c r="A265" s="163">
        <v>261</v>
      </c>
      <c r="B265" s="162"/>
      <c r="C265" s="161"/>
      <c r="D265" s="160"/>
      <c r="E265" s="259"/>
      <c r="F265" s="260"/>
      <c r="G265" s="268"/>
      <c r="H265" s="337" t="str">
        <f t="shared" si="24"/>
        <v/>
      </c>
      <c r="I265" s="339"/>
      <c r="J265" s="270"/>
      <c r="K265" s="340"/>
      <c r="L265" s="344" t="str">
        <f t="shared" si="25"/>
        <v/>
      </c>
      <c r="M265" s="259"/>
      <c r="N265" s="345"/>
      <c r="O265" s="344" t="str">
        <f t="shared" si="26"/>
        <v/>
      </c>
      <c r="P265" s="159"/>
      <c r="Q265" s="259"/>
      <c r="R265" s="260"/>
      <c r="S265" s="260"/>
      <c r="T265" s="268"/>
      <c r="U265" s="347" t="str">
        <f t="shared" si="27"/>
        <v/>
      </c>
      <c r="V265" s="158" t="str">
        <f t="shared" si="28"/>
        <v/>
      </c>
      <c r="W265" s="158" t="str">
        <f t="shared" si="29"/>
        <v/>
      </c>
      <c r="X265" s="152"/>
      <c r="Y265" s="200"/>
      <c r="Z265" s="167"/>
      <c r="AA265" s="151"/>
      <c r="AB265" s="151"/>
      <c r="AC265" s="151"/>
      <c r="AD265" s="151"/>
      <c r="AE265" s="151"/>
      <c r="AF265" s="151"/>
      <c r="AG265" s="151"/>
      <c r="AH265" s="151"/>
      <c r="AJ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  <c r="EB265" s="151"/>
      <c r="EC265" s="151"/>
      <c r="ED265" s="151"/>
      <c r="EE265" s="151"/>
      <c r="EF265" s="151"/>
      <c r="EG265" s="151"/>
      <c r="EH265" s="151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1"/>
      <c r="FU265" s="151"/>
      <c r="FV265" s="151"/>
      <c r="FW265" s="151"/>
      <c r="FX265" s="151"/>
      <c r="FY265" s="151"/>
      <c r="FZ265" s="151"/>
      <c r="GA265" s="151"/>
      <c r="GB265" s="151"/>
      <c r="GC265" s="151"/>
      <c r="GD265" s="151"/>
      <c r="GE265" s="151"/>
      <c r="GF265" s="151"/>
      <c r="GG265" s="151"/>
      <c r="GH265" s="151"/>
      <c r="GI265" s="151"/>
      <c r="GJ265" s="151"/>
      <c r="GK265" s="151"/>
      <c r="GL265" s="151"/>
      <c r="GM265" s="151"/>
      <c r="GN265" s="151"/>
      <c r="GO265" s="151"/>
      <c r="GP265" s="151"/>
      <c r="GQ265" s="151"/>
      <c r="GR265" s="151"/>
      <c r="GS265" s="151"/>
      <c r="GT265" s="151"/>
      <c r="GU265" s="151"/>
      <c r="GV265" s="151"/>
      <c r="GW265" s="151"/>
      <c r="GX265" s="151"/>
      <c r="GY265" s="151"/>
      <c r="GZ265" s="151"/>
      <c r="HA265" s="151"/>
      <c r="HB265" s="151"/>
      <c r="HC265" s="151"/>
      <c r="HD265" s="151"/>
      <c r="HE265" s="151"/>
      <c r="HF265" s="151"/>
      <c r="HG265" s="151"/>
      <c r="HH265" s="151"/>
      <c r="HI265" s="151"/>
      <c r="HJ265" s="151"/>
      <c r="HK265" s="151"/>
      <c r="HL265" s="151"/>
      <c r="HM265" s="151"/>
      <c r="HN265" s="151"/>
      <c r="HO265" s="151"/>
      <c r="HP265" s="151"/>
    </row>
    <row r="266" spans="1:224" ht="20.100000000000001" customHeight="1" x14ac:dyDescent="0.25">
      <c r="A266" s="163">
        <v>262</v>
      </c>
      <c r="B266" s="162"/>
      <c r="C266" s="161"/>
      <c r="D266" s="160"/>
      <c r="E266" s="259"/>
      <c r="F266" s="260"/>
      <c r="G266" s="268"/>
      <c r="H266" s="337" t="str">
        <f t="shared" si="24"/>
        <v/>
      </c>
      <c r="I266" s="339"/>
      <c r="J266" s="270"/>
      <c r="K266" s="340"/>
      <c r="L266" s="344" t="str">
        <f t="shared" si="25"/>
        <v/>
      </c>
      <c r="M266" s="259"/>
      <c r="N266" s="345"/>
      <c r="O266" s="344" t="str">
        <f t="shared" si="26"/>
        <v/>
      </c>
      <c r="P266" s="159"/>
      <c r="Q266" s="259"/>
      <c r="R266" s="260"/>
      <c r="S266" s="260"/>
      <c r="T266" s="268"/>
      <c r="U266" s="347" t="str">
        <f t="shared" si="27"/>
        <v/>
      </c>
      <c r="V266" s="158" t="str">
        <f t="shared" si="28"/>
        <v/>
      </c>
      <c r="W266" s="158" t="str">
        <f t="shared" si="29"/>
        <v/>
      </c>
      <c r="X266" s="152"/>
      <c r="Y266" s="200"/>
      <c r="Z266" s="167"/>
      <c r="AA266" s="151"/>
      <c r="AB266" s="151"/>
      <c r="AC266" s="151"/>
      <c r="AD266" s="151"/>
      <c r="AE266" s="151"/>
      <c r="AF266" s="151"/>
      <c r="AG266" s="151"/>
      <c r="AH266" s="151"/>
      <c r="AJ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1"/>
      <c r="EE266" s="151"/>
      <c r="EF266" s="151"/>
      <c r="EG266" s="151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51"/>
      <c r="ES266" s="151"/>
      <c r="ET266" s="151"/>
      <c r="EU266" s="151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51"/>
      <c r="FG266" s="151"/>
      <c r="FH266" s="151"/>
      <c r="FI266" s="151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51"/>
      <c r="FU266" s="151"/>
      <c r="FV266" s="151"/>
      <c r="FW266" s="151"/>
      <c r="FX266" s="151"/>
      <c r="FY266" s="151"/>
      <c r="FZ266" s="151"/>
      <c r="GA266" s="151"/>
      <c r="GB266" s="151"/>
      <c r="GC266" s="151"/>
      <c r="GD266" s="151"/>
      <c r="GE266" s="151"/>
      <c r="GF266" s="151"/>
      <c r="GG266" s="151"/>
      <c r="GH266" s="151"/>
      <c r="GI266" s="151"/>
      <c r="GJ266" s="151"/>
      <c r="GK266" s="151"/>
      <c r="GL266" s="151"/>
      <c r="GM266" s="151"/>
      <c r="GN266" s="151"/>
      <c r="GO266" s="151"/>
      <c r="GP266" s="151"/>
      <c r="GQ266" s="151"/>
      <c r="GR266" s="151"/>
      <c r="GS266" s="151"/>
      <c r="GT266" s="151"/>
      <c r="GU266" s="151"/>
      <c r="GV266" s="151"/>
      <c r="GW266" s="151"/>
      <c r="GX266" s="151"/>
      <c r="GY266" s="151"/>
      <c r="GZ266" s="151"/>
      <c r="HA266" s="151"/>
      <c r="HB266" s="151"/>
      <c r="HC266" s="151"/>
      <c r="HD266" s="151"/>
      <c r="HE266" s="151"/>
      <c r="HF266" s="151"/>
      <c r="HG266" s="151"/>
      <c r="HH266" s="151"/>
      <c r="HI266" s="151"/>
      <c r="HJ266" s="151"/>
      <c r="HK266" s="151"/>
      <c r="HL266" s="151"/>
      <c r="HM266" s="151"/>
      <c r="HN266" s="151"/>
      <c r="HO266" s="151"/>
      <c r="HP266" s="151"/>
    </row>
    <row r="267" spans="1:224" ht="20.100000000000001" customHeight="1" x14ac:dyDescent="0.25">
      <c r="A267" s="163">
        <v>263</v>
      </c>
      <c r="B267" s="162"/>
      <c r="C267" s="161"/>
      <c r="D267" s="160"/>
      <c r="E267" s="259"/>
      <c r="F267" s="260"/>
      <c r="G267" s="268"/>
      <c r="H267" s="337" t="str">
        <f t="shared" si="24"/>
        <v/>
      </c>
      <c r="I267" s="339"/>
      <c r="J267" s="270"/>
      <c r="K267" s="340"/>
      <c r="L267" s="344" t="str">
        <f t="shared" si="25"/>
        <v/>
      </c>
      <c r="M267" s="259"/>
      <c r="N267" s="345"/>
      <c r="O267" s="344" t="str">
        <f t="shared" si="26"/>
        <v/>
      </c>
      <c r="P267" s="159"/>
      <c r="Q267" s="259"/>
      <c r="R267" s="260"/>
      <c r="S267" s="260"/>
      <c r="T267" s="268"/>
      <c r="U267" s="347" t="str">
        <f t="shared" si="27"/>
        <v/>
      </c>
      <c r="V267" s="158" t="str">
        <f t="shared" si="28"/>
        <v/>
      </c>
      <c r="W267" s="158" t="str">
        <f t="shared" si="29"/>
        <v/>
      </c>
      <c r="X267" s="152"/>
      <c r="Y267" s="200"/>
      <c r="Z267" s="167"/>
      <c r="AA267" s="151"/>
      <c r="AB267" s="151"/>
      <c r="AC267" s="151"/>
      <c r="AD267" s="151"/>
      <c r="AE267" s="151"/>
      <c r="AF267" s="151"/>
      <c r="AG267" s="151"/>
      <c r="AH267" s="151"/>
      <c r="AJ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1"/>
      <c r="EE267" s="151"/>
      <c r="EF267" s="151"/>
      <c r="EG267" s="151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51"/>
      <c r="ES267" s="151"/>
      <c r="ET267" s="151"/>
      <c r="EU267" s="151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51"/>
      <c r="FG267" s="151"/>
      <c r="FH267" s="151"/>
      <c r="FI267" s="151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51"/>
      <c r="FU267" s="151"/>
      <c r="FV267" s="151"/>
      <c r="FW267" s="151"/>
      <c r="FX267" s="151"/>
      <c r="FY267" s="151"/>
      <c r="FZ267" s="151"/>
      <c r="GA267" s="151"/>
      <c r="GB267" s="151"/>
      <c r="GC267" s="151"/>
      <c r="GD267" s="151"/>
      <c r="GE267" s="151"/>
      <c r="GF267" s="151"/>
      <c r="GG267" s="151"/>
      <c r="GH267" s="151"/>
      <c r="GI267" s="151"/>
      <c r="GJ267" s="151"/>
      <c r="GK267" s="151"/>
      <c r="GL267" s="151"/>
      <c r="GM267" s="151"/>
      <c r="GN267" s="151"/>
      <c r="GO267" s="151"/>
      <c r="GP267" s="151"/>
      <c r="GQ267" s="151"/>
      <c r="GR267" s="151"/>
      <c r="GS267" s="151"/>
      <c r="GT267" s="151"/>
      <c r="GU267" s="151"/>
      <c r="GV267" s="151"/>
      <c r="GW267" s="151"/>
      <c r="GX267" s="151"/>
      <c r="GY267" s="151"/>
      <c r="GZ267" s="151"/>
      <c r="HA267" s="151"/>
      <c r="HB267" s="151"/>
      <c r="HC267" s="151"/>
      <c r="HD267" s="151"/>
      <c r="HE267" s="151"/>
      <c r="HF267" s="151"/>
      <c r="HG267" s="151"/>
      <c r="HH267" s="151"/>
      <c r="HI267" s="151"/>
      <c r="HJ267" s="151"/>
      <c r="HK267" s="151"/>
      <c r="HL267" s="151"/>
      <c r="HM267" s="151"/>
      <c r="HN267" s="151"/>
      <c r="HO267" s="151"/>
      <c r="HP267" s="151"/>
    </row>
    <row r="268" spans="1:224" ht="20.100000000000001" customHeight="1" x14ac:dyDescent="0.25">
      <c r="A268" s="163">
        <v>264</v>
      </c>
      <c r="B268" s="162"/>
      <c r="C268" s="161"/>
      <c r="D268" s="160"/>
      <c r="E268" s="259"/>
      <c r="F268" s="260"/>
      <c r="G268" s="268"/>
      <c r="H268" s="337" t="str">
        <f t="shared" si="24"/>
        <v/>
      </c>
      <c r="I268" s="339"/>
      <c r="J268" s="270"/>
      <c r="K268" s="340"/>
      <c r="L268" s="344" t="str">
        <f t="shared" si="25"/>
        <v/>
      </c>
      <c r="M268" s="259"/>
      <c r="N268" s="345"/>
      <c r="O268" s="344" t="str">
        <f t="shared" si="26"/>
        <v/>
      </c>
      <c r="P268" s="159"/>
      <c r="Q268" s="259"/>
      <c r="R268" s="260"/>
      <c r="S268" s="260"/>
      <c r="T268" s="268"/>
      <c r="U268" s="347" t="str">
        <f t="shared" si="27"/>
        <v/>
      </c>
      <c r="V268" s="158" t="str">
        <f t="shared" si="28"/>
        <v/>
      </c>
      <c r="W268" s="158" t="str">
        <f t="shared" si="29"/>
        <v/>
      </c>
      <c r="X268" s="152"/>
      <c r="Y268" s="200"/>
      <c r="Z268" s="167"/>
      <c r="AA268" s="151"/>
      <c r="AB268" s="151"/>
      <c r="AC268" s="151"/>
      <c r="AD268" s="151"/>
      <c r="AE268" s="151"/>
      <c r="AF268" s="151"/>
      <c r="AG268" s="151"/>
      <c r="AH268" s="151"/>
      <c r="AJ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51"/>
      <c r="CO268" s="151"/>
      <c r="CP268" s="151"/>
      <c r="CQ268" s="151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51"/>
      <c r="DC268" s="151"/>
      <c r="DD268" s="151"/>
      <c r="DE268" s="151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51"/>
      <c r="DQ268" s="151"/>
      <c r="DR268" s="151"/>
      <c r="DS268" s="151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51"/>
      <c r="EE268" s="151"/>
      <c r="EF268" s="151"/>
      <c r="EG268" s="151"/>
      <c r="EH268" s="151"/>
      <c r="EI268" s="151"/>
      <c r="EJ268" s="151"/>
      <c r="EK268" s="151"/>
      <c r="EL268" s="151"/>
      <c r="EM268" s="151"/>
      <c r="EN268" s="151"/>
      <c r="EO268" s="151"/>
      <c r="EP268" s="151"/>
      <c r="EQ268" s="151"/>
      <c r="ER268" s="151"/>
      <c r="ES268" s="151"/>
      <c r="ET268" s="151"/>
      <c r="EU268" s="151"/>
      <c r="EV268" s="151"/>
      <c r="EW268" s="151"/>
      <c r="EX268" s="151"/>
      <c r="EY268" s="151"/>
      <c r="EZ268" s="151"/>
      <c r="FA268" s="151"/>
      <c r="FB268" s="151"/>
      <c r="FC268" s="151"/>
      <c r="FD268" s="151"/>
      <c r="FE268" s="151"/>
      <c r="FF268" s="151"/>
      <c r="FG268" s="151"/>
      <c r="FH268" s="151"/>
      <c r="FI268" s="151"/>
      <c r="FJ268" s="151"/>
      <c r="FK268" s="151"/>
      <c r="FL268" s="151"/>
      <c r="FM268" s="151"/>
      <c r="FN268" s="151"/>
      <c r="FO268" s="151"/>
      <c r="FP268" s="151"/>
      <c r="FQ268" s="151"/>
      <c r="FR268" s="151"/>
      <c r="FS268" s="151"/>
      <c r="FT268" s="151"/>
      <c r="FU268" s="151"/>
      <c r="FV268" s="151"/>
      <c r="FW268" s="151"/>
      <c r="FX268" s="151"/>
      <c r="FY268" s="151"/>
      <c r="FZ268" s="151"/>
      <c r="GA268" s="151"/>
      <c r="GB268" s="151"/>
      <c r="GC268" s="151"/>
      <c r="GD268" s="151"/>
      <c r="GE268" s="151"/>
      <c r="GF268" s="151"/>
      <c r="GG268" s="151"/>
      <c r="GH268" s="151"/>
      <c r="GI268" s="151"/>
      <c r="GJ268" s="151"/>
      <c r="GK268" s="151"/>
      <c r="GL268" s="151"/>
      <c r="GM268" s="151"/>
      <c r="GN268" s="151"/>
      <c r="GO268" s="151"/>
      <c r="GP268" s="151"/>
      <c r="GQ268" s="151"/>
      <c r="GR268" s="151"/>
      <c r="GS268" s="151"/>
      <c r="GT268" s="151"/>
      <c r="GU268" s="151"/>
      <c r="GV268" s="151"/>
      <c r="GW268" s="151"/>
      <c r="GX268" s="151"/>
      <c r="GY268" s="151"/>
      <c r="GZ268" s="151"/>
      <c r="HA268" s="151"/>
      <c r="HB268" s="151"/>
      <c r="HC268" s="151"/>
      <c r="HD268" s="151"/>
      <c r="HE268" s="151"/>
      <c r="HF268" s="151"/>
      <c r="HG268" s="151"/>
      <c r="HH268" s="151"/>
      <c r="HI268" s="151"/>
      <c r="HJ268" s="151"/>
      <c r="HK268" s="151"/>
      <c r="HL268" s="151"/>
      <c r="HM268" s="151"/>
      <c r="HN268" s="151"/>
      <c r="HO268" s="151"/>
      <c r="HP268" s="151"/>
    </row>
    <row r="269" spans="1:224" ht="20.100000000000001" customHeight="1" x14ac:dyDescent="0.25">
      <c r="A269" s="163">
        <v>265</v>
      </c>
      <c r="B269" s="162"/>
      <c r="C269" s="161"/>
      <c r="D269" s="160"/>
      <c r="E269" s="259"/>
      <c r="F269" s="260"/>
      <c r="G269" s="268"/>
      <c r="H269" s="337" t="str">
        <f t="shared" ref="H269:H303" si="30">IF(E269+F269+G269&gt;0,E269+F269+G269,"")</f>
        <v/>
      </c>
      <c r="I269" s="339"/>
      <c r="J269" s="270"/>
      <c r="K269" s="340"/>
      <c r="L269" s="344" t="str">
        <f t="shared" ref="L269:L303" si="31">IF(I269+J269+K269&gt;0,I269+J269+K269,"")</f>
        <v/>
      </c>
      <c r="M269" s="259"/>
      <c r="N269" s="345"/>
      <c r="O269" s="344" t="str">
        <f t="shared" ref="O269:O303" si="32">IF(M269+N269&gt;0,M269+N269,"")</f>
        <v/>
      </c>
      <c r="P269" s="159"/>
      <c r="Q269" s="259"/>
      <c r="R269" s="260"/>
      <c r="S269" s="260"/>
      <c r="T269" s="268"/>
      <c r="U269" s="347" t="str">
        <f t="shared" ref="U269:U303" si="33">IF(Q269+R269+S269+T269&gt;0,Q269+R269+S269+T269,"")</f>
        <v/>
      </c>
      <c r="V269" s="158" t="str">
        <f t="shared" ref="V269:V303" si="34">IF(SUM(E269:G269)+SUM(I269:K269)+SUM(M269:N269)+SUM(Q269:T269)&gt;0,E269+F269+G269+I269+J269+K269+M269+N269+Q269+R269+S269+T269,"")</f>
        <v/>
      </c>
      <c r="W269" s="158" t="str">
        <f t="shared" ref="W269:W303" si="35">IF(V269&lt;&gt;"",VLOOKUP(V269,$Y$6:$Z$11,2),"")</f>
        <v/>
      </c>
      <c r="X269" s="152"/>
      <c r="Y269" s="200"/>
      <c r="Z269" s="167"/>
      <c r="AA269" s="151"/>
      <c r="AB269" s="151"/>
      <c r="AC269" s="151"/>
      <c r="AD269" s="151"/>
      <c r="AE269" s="151"/>
      <c r="AF269" s="151"/>
      <c r="AG269" s="151"/>
      <c r="AH269" s="151"/>
      <c r="AJ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1"/>
      <c r="EE269" s="151"/>
      <c r="EF269" s="151"/>
      <c r="EG269" s="151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1"/>
      <c r="FU269" s="151"/>
      <c r="FV269" s="151"/>
      <c r="FW269" s="151"/>
      <c r="FX269" s="151"/>
      <c r="FY269" s="151"/>
      <c r="FZ269" s="151"/>
      <c r="GA269" s="151"/>
      <c r="GB269" s="151"/>
      <c r="GC269" s="151"/>
      <c r="GD269" s="151"/>
      <c r="GE269" s="151"/>
      <c r="GF269" s="151"/>
      <c r="GG269" s="151"/>
      <c r="GH269" s="151"/>
      <c r="GI269" s="151"/>
      <c r="GJ269" s="151"/>
      <c r="GK269" s="151"/>
      <c r="GL269" s="151"/>
      <c r="GM269" s="151"/>
      <c r="GN269" s="151"/>
      <c r="GO269" s="151"/>
      <c r="GP269" s="151"/>
      <c r="GQ269" s="151"/>
      <c r="GR269" s="151"/>
      <c r="GS269" s="151"/>
      <c r="GT269" s="151"/>
      <c r="GU269" s="151"/>
      <c r="GV269" s="151"/>
      <c r="GW269" s="151"/>
      <c r="GX269" s="151"/>
      <c r="GY269" s="151"/>
      <c r="GZ269" s="151"/>
      <c r="HA269" s="151"/>
      <c r="HB269" s="151"/>
      <c r="HC269" s="151"/>
      <c r="HD269" s="151"/>
      <c r="HE269" s="151"/>
      <c r="HF269" s="151"/>
      <c r="HG269" s="151"/>
      <c r="HH269" s="151"/>
      <c r="HI269" s="151"/>
      <c r="HJ269" s="151"/>
      <c r="HK269" s="151"/>
      <c r="HL269" s="151"/>
      <c r="HM269" s="151"/>
      <c r="HN269" s="151"/>
      <c r="HO269" s="151"/>
      <c r="HP269" s="151"/>
    </row>
    <row r="270" spans="1:224" ht="20.100000000000001" customHeight="1" x14ac:dyDescent="0.25">
      <c r="A270" s="163">
        <v>266</v>
      </c>
      <c r="B270" s="162"/>
      <c r="C270" s="161"/>
      <c r="D270" s="160"/>
      <c r="E270" s="259"/>
      <c r="F270" s="260"/>
      <c r="G270" s="268"/>
      <c r="H270" s="337" t="str">
        <f t="shared" si="30"/>
        <v/>
      </c>
      <c r="I270" s="339"/>
      <c r="J270" s="270"/>
      <c r="K270" s="340"/>
      <c r="L270" s="344" t="str">
        <f t="shared" si="31"/>
        <v/>
      </c>
      <c r="M270" s="259"/>
      <c r="N270" s="345"/>
      <c r="O270" s="344" t="str">
        <f t="shared" si="32"/>
        <v/>
      </c>
      <c r="P270" s="159"/>
      <c r="Q270" s="259"/>
      <c r="R270" s="260"/>
      <c r="S270" s="260"/>
      <c r="T270" s="268"/>
      <c r="U270" s="347" t="str">
        <f t="shared" si="33"/>
        <v/>
      </c>
      <c r="V270" s="158" t="str">
        <f t="shared" si="34"/>
        <v/>
      </c>
      <c r="W270" s="158" t="str">
        <f t="shared" si="35"/>
        <v/>
      </c>
      <c r="X270" s="152"/>
      <c r="Y270" s="200"/>
      <c r="Z270" s="167"/>
      <c r="AA270" s="151"/>
      <c r="AB270" s="151"/>
      <c r="AC270" s="151"/>
      <c r="AD270" s="151"/>
      <c r="AE270" s="151"/>
      <c r="AF270" s="151"/>
      <c r="AG270" s="151"/>
      <c r="AH270" s="151"/>
      <c r="AJ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1"/>
      <c r="EE270" s="151"/>
      <c r="EF270" s="151"/>
      <c r="EG270" s="151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51"/>
      <c r="ES270" s="151"/>
      <c r="ET270" s="151"/>
      <c r="EU270" s="151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51"/>
      <c r="FG270" s="151"/>
      <c r="FH270" s="151"/>
      <c r="FI270" s="151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51"/>
      <c r="FU270" s="151"/>
      <c r="FV270" s="151"/>
      <c r="FW270" s="151"/>
      <c r="FX270" s="151"/>
      <c r="FY270" s="151"/>
      <c r="FZ270" s="151"/>
      <c r="GA270" s="151"/>
      <c r="GB270" s="151"/>
      <c r="GC270" s="151"/>
      <c r="GD270" s="151"/>
      <c r="GE270" s="151"/>
      <c r="GF270" s="151"/>
      <c r="GG270" s="151"/>
      <c r="GH270" s="151"/>
      <c r="GI270" s="151"/>
      <c r="GJ270" s="151"/>
      <c r="GK270" s="151"/>
      <c r="GL270" s="151"/>
      <c r="GM270" s="151"/>
      <c r="GN270" s="151"/>
      <c r="GO270" s="151"/>
      <c r="GP270" s="151"/>
      <c r="GQ270" s="151"/>
      <c r="GR270" s="151"/>
      <c r="GS270" s="151"/>
      <c r="GT270" s="151"/>
      <c r="GU270" s="151"/>
      <c r="GV270" s="151"/>
      <c r="GW270" s="151"/>
      <c r="GX270" s="151"/>
      <c r="GY270" s="151"/>
      <c r="GZ270" s="151"/>
      <c r="HA270" s="151"/>
      <c r="HB270" s="151"/>
      <c r="HC270" s="151"/>
      <c r="HD270" s="151"/>
      <c r="HE270" s="151"/>
      <c r="HF270" s="151"/>
      <c r="HG270" s="151"/>
      <c r="HH270" s="151"/>
      <c r="HI270" s="151"/>
      <c r="HJ270" s="151"/>
      <c r="HK270" s="151"/>
      <c r="HL270" s="151"/>
      <c r="HM270" s="151"/>
      <c r="HN270" s="151"/>
      <c r="HO270" s="151"/>
      <c r="HP270" s="151"/>
    </row>
    <row r="271" spans="1:224" ht="20.100000000000001" customHeight="1" x14ac:dyDescent="0.25">
      <c r="A271" s="163">
        <v>267</v>
      </c>
      <c r="B271" s="162"/>
      <c r="C271" s="161"/>
      <c r="D271" s="160"/>
      <c r="E271" s="259"/>
      <c r="F271" s="260"/>
      <c r="G271" s="268"/>
      <c r="H271" s="337" t="str">
        <f t="shared" si="30"/>
        <v/>
      </c>
      <c r="I271" s="339"/>
      <c r="J271" s="270"/>
      <c r="K271" s="340"/>
      <c r="L271" s="344" t="str">
        <f t="shared" si="31"/>
        <v/>
      </c>
      <c r="M271" s="259"/>
      <c r="N271" s="345"/>
      <c r="O271" s="344" t="str">
        <f t="shared" si="32"/>
        <v/>
      </c>
      <c r="P271" s="159"/>
      <c r="Q271" s="259"/>
      <c r="R271" s="260"/>
      <c r="S271" s="260"/>
      <c r="T271" s="268"/>
      <c r="U271" s="347" t="str">
        <f t="shared" si="33"/>
        <v/>
      </c>
      <c r="V271" s="158" t="str">
        <f t="shared" si="34"/>
        <v/>
      </c>
      <c r="W271" s="158" t="str">
        <f t="shared" si="35"/>
        <v/>
      </c>
      <c r="X271" s="152"/>
      <c r="Y271" s="200"/>
      <c r="Z271" s="167"/>
      <c r="AA271" s="151"/>
      <c r="AB271" s="151"/>
      <c r="AC271" s="151"/>
      <c r="AD271" s="151"/>
      <c r="AE271" s="151"/>
      <c r="AF271" s="151"/>
      <c r="AG271" s="151"/>
      <c r="AH271" s="151"/>
      <c r="AJ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  <c r="EB271" s="151"/>
      <c r="EC271" s="151"/>
      <c r="ED271" s="151"/>
      <c r="EE271" s="151"/>
      <c r="EF271" s="151"/>
      <c r="EG271" s="151"/>
      <c r="EH271" s="151"/>
      <c r="EI271" s="151"/>
      <c r="EJ271" s="151"/>
      <c r="EK271" s="151"/>
      <c r="EL271" s="151"/>
      <c r="EM271" s="151"/>
      <c r="EN271" s="151"/>
      <c r="EO271" s="151"/>
      <c r="EP271" s="151"/>
      <c r="EQ271" s="151"/>
      <c r="ER271" s="151"/>
      <c r="ES271" s="151"/>
      <c r="ET271" s="151"/>
      <c r="EU271" s="151"/>
      <c r="EV271" s="151"/>
      <c r="EW271" s="151"/>
      <c r="EX271" s="151"/>
      <c r="EY271" s="151"/>
      <c r="EZ271" s="151"/>
      <c r="FA271" s="151"/>
      <c r="FB271" s="151"/>
      <c r="FC271" s="151"/>
      <c r="FD271" s="151"/>
      <c r="FE271" s="151"/>
      <c r="FF271" s="151"/>
      <c r="FG271" s="151"/>
      <c r="FH271" s="151"/>
      <c r="FI271" s="151"/>
      <c r="FJ271" s="151"/>
      <c r="FK271" s="151"/>
      <c r="FL271" s="151"/>
      <c r="FM271" s="151"/>
      <c r="FN271" s="151"/>
      <c r="FO271" s="151"/>
      <c r="FP271" s="151"/>
      <c r="FQ271" s="151"/>
      <c r="FR271" s="151"/>
      <c r="FS271" s="151"/>
      <c r="FT271" s="151"/>
      <c r="FU271" s="151"/>
      <c r="FV271" s="151"/>
      <c r="FW271" s="151"/>
      <c r="FX271" s="151"/>
      <c r="FY271" s="151"/>
      <c r="FZ271" s="151"/>
      <c r="GA271" s="151"/>
      <c r="GB271" s="151"/>
      <c r="GC271" s="151"/>
      <c r="GD271" s="151"/>
      <c r="GE271" s="151"/>
      <c r="GF271" s="151"/>
      <c r="GG271" s="151"/>
      <c r="GH271" s="151"/>
      <c r="GI271" s="151"/>
      <c r="GJ271" s="151"/>
      <c r="GK271" s="151"/>
      <c r="GL271" s="151"/>
      <c r="GM271" s="151"/>
      <c r="GN271" s="151"/>
      <c r="GO271" s="151"/>
      <c r="GP271" s="151"/>
      <c r="GQ271" s="151"/>
      <c r="GR271" s="151"/>
      <c r="GS271" s="151"/>
      <c r="GT271" s="151"/>
      <c r="GU271" s="151"/>
      <c r="GV271" s="151"/>
      <c r="GW271" s="151"/>
      <c r="GX271" s="151"/>
      <c r="GY271" s="151"/>
      <c r="GZ271" s="151"/>
      <c r="HA271" s="151"/>
      <c r="HB271" s="151"/>
      <c r="HC271" s="151"/>
      <c r="HD271" s="151"/>
      <c r="HE271" s="151"/>
      <c r="HF271" s="151"/>
      <c r="HG271" s="151"/>
      <c r="HH271" s="151"/>
      <c r="HI271" s="151"/>
      <c r="HJ271" s="151"/>
      <c r="HK271" s="151"/>
      <c r="HL271" s="151"/>
      <c r="HM271" s="151"/>
      <c r="HN271" s="151"/>
      <c r="HO271" s="151"/>
      <c r="HP271" s="151"/>
    </row>
    <row r="272" spans="1:224" ht="20.100000000000001" customHeight="1" x14ac:dyDescent="0.25">
      <c r="A272" s="163">
        <v>268</v>
      </c>
      <c r="B272" s="162"/>
      <c r="C272" s="161"/>
      <c r="D272" s="160"/>
      <c r="E272" s="259"/>
      <c r="F272" s="260"/>
      <c r="G272" s="268"/>
      <c r="H272" s="337" t="str">
        <f t="shared" si="30"/>
        <v/>
      </c>
      <c r="I272" s="339"/>
      <c r="J272" s="270"/>
      <c r="K272" s="340"/>
      <c r="L272" s="344" t="str">
        <f t="shared" si="31"/>
        <v/>
      </c>
      <c r="M272" s="259"/>
      <c r="N272" s="345"/>
      <c r="O272" s="344" t="str">
        <f t="shared" si="32"/>
        <v/>
      </c>
      <c r="P272" s="159"/>
      <c r="Q272" s="259"/>
      <c r="R272" s="260"/>
      <c r="S272" s="260"/>
      <c r="T272" s="268"/>
      <c r="U272" s="347" t="str">
        <f t="shared" si="33"/>
        <v/>
      </c>
      <c r="V272" s="158" t="str">
        <f t="shared" si="34"/>
        <v/>
      </c>
      <c r="W272" s="158" t="str">
        <f t="shared" si="35"/>
        <v/>
      </c>
      <c r="X272" s="152"/>
      <c r="Y272" s="200"/>
      <c r="Z272" s="167"/>
      <c r="AA272" s="151"/>
      <c r="AB272" s="151"/>
      <c r="AC272" s="151"/>
      <c r="AD272" s="151"/>
      <c r="AE272" s="151"/>
      <c r="AF272" s="151"/>
      <c r="AG272" s="151"/>
      <c r="AH272" s="151"/>
      <c r="AJ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  <c r="BI272" s="151"/>
      <c r="BJ272" s="151"/>
      <c r="BK272" s="151"/>
      <c r="BL272" s="151"/>
      <c r="BM272" s="151"/>
      <c r="BN272" s="151"/>
      <c r="BO272" s="151"/>
      <c r="BP272" s="151"/>
      <c r="BQ272" s="151"/>
      <c r="BR272" s="151"/>
      <c r="BS272" s="151"/>
      <c r="BT272" s="151"/>
      <c r="BU272" s="151"/>
      <c r="BV272" s="151"/>
      <c r="BW272" s="151"/>
      <c r="BX272" s="151"/>
      <c r="BY272" s="151"/>
      <c r="BZ272" s="151"/>
      <c r="CA272" s="151"/>
      <c r="CB272" s="151"/>
      <c r="CC272" s="151"/>
      <c r="CD272" s="151"/>
      <c r="CE272" s="151"/>
      <c r="CF272" s="151"/>
      <c r="CG272" s="151"/>
      <c r="CH272" s="151"/>
      <c r="CI272" s="151"/>
      <c r="CJ272" s="151"/>
      <c r="CK272" s="151"/>
      <c r="CL272" s="151"/>
      <c r="CM272" s="151"/>
      <c r="CN272" s="151"/>
      <c r="CO272" s="151"/>
      <c r="CP272" s="151"/>
      <c r="CQ272" s="151"/>
      <c r="CR272" s="151"/>
      <c r="CS272" s="151"/>
      <c r="CT272" s="151"/>
      <c r="CU272" s="151"/>
      <c r="CV272" s="151"/>
      <c r="CW272" s="151"/>
      <c r="CX272" s="151"/>
      <c r="CY272" s="151"/>
      <c r="CZ272" s="151"/>
      <c r="DA272" s="151"/>
      <c r="DB272" s="151"/>
      <c r="DC272" s="151"/>
      <c r="DD272" s="151"/>
      <c r="DE272" s="151"/>
      <c r="DF272" s="151"/>
      <c r="DG272" s="151"/>
      <c r="DH272" s="151"/>
      <c r="DI272" s="151"/>
      <c r="DJ272" s="151"/>
      <c r="DK272" s="151"/>
      <c r="DL272" s="151"/>
      <c r="DM272" s="151"/>
      <c r="DN272" s="151"/>
      <c r="DO272" s="151"/>
      <c r="DP272" s="151"/>
      <c r="DQ272" s="151"/>
      <c r="DR272" s="151"/>
      <c r="DS272" s="151"/>
      <c r="DT272" s="151"/>
      <c r="DU272" s="151"/>
      <c r="DV272" s="151"/>
      <c r="DW272" s="151"/>
      <c r="DX272" s="151"/>
      <c r="DY272" s="151"/>
      <c r="DZ272" s="151"/>
      <c r="EA272" s="151"/>
      <c r="EB272" s="151"/>
      <c r="EC272" s="151"/>
      <c r="ED272" s="151"/>
      <c r="EE272" s="151"/>
      <c r="EF272" s="151"/>
      <c r="EG272" s="151"/>
      <c r="EH272" s="151"/>
      <c r="EI272" s="151"/>
      <c r="EJ272" s="151"/>
      <c r="EK272" s="151"/>
      <c r="EL272" s="151"/>
      <c r="EM272" s="151"/>
      <c r="EN272" s="151"/>
      <c r="EO272" s="151"/>
      <c r="EP272" s="151"/>
      <c r="EQ272" s="151"/>
      <c r="ER272" s="151"/>
      <c r="ES272" s="151"/>
      <c r="ET272" s="151"/>
      <c r="EU272" s="151"/>
      <c r="EV272" s="151"/>
      <c r="EW272" s="151"/>
      <c r="EX272" s="151"/>
      <c r="EY272" s="151"/>
      <c r="EZ272" s="151"/>
      <c r="FA272" s="151"/>
      <c r="FB272" s="151"/>
      <c r="FC272" s="151"/>
      <c r="FD272" s="151"/>
      <c r="FE272" s="151"/>
      <c r="FF272" s="151"/>
      <c r="FG272" s="151"/>
      <c r="FH272" s="151"/>
      <c r="FI272" s="151"/>
      <c r="FJ272" s="151"/>
      <c r="FK272" s="151"/>
      <c r="FL272" s="151"/>
      <c r="FM272" s="151"/>
      <c r="FN272" s="151"/>
      <c r="FO272" s="151"/>
      <c r="FP272" s="151"/>
      <c r="FQ272" s="151"/>
      <c r="FR272" s="151"/>
      <c r="FS272" s="151"/>
      <c r="FT272" s="151"/>
      <c r="FU272" s="151"/>
      <c r="FV272" s="151"/>
      <c r="FW272" s="151"/>
      <c r="FX272" s="151"/>
      <c r="FY272" s="151"/>
      <c r="FZ272" s="151"/>
      <c r="GA272" s="151"/>
      <c r="GB272" s="151"/>
      <c r="GC272" s="151"/>
      <c r="GD272" s="151"/>
      <c r="GE272" s="151"/>
      <c r="GF272" s="151"/>
      <c r="GG272" s="151"/>
      <c r="GH272" s="151"/>
      <c r="GI272" s="151"/>
      <c r="GJ272" s="151"/>
      <c r="GK272" s="151"/>
      <c r="GL272" s="151"/>
      <c r="GM272" s="151"/>
      <c r="GN272" s="151"/>
      <c r="GO272" s="151"/>
      <c r="GP272" s="151"/>
      <c r="GQ272" s="151"/>
      <c r="GR272" s="151"/>
      <c r="GS272" s="151"/>
      <c r="GT272" s="151"/>
      <c r="GU272" s="151"/>
      <c r="GV272" s="151"/>
      <c r="GW272" s="151"/>
      <c r="GX272" s="151"/>
      <c r="GY272" s="151"/>
      <c r="GZ272" s="151"/>
      <c r="HA272" s="151"/>
      <c r="HB272" s="151"/>
      <c r="HC272" s="151"/>
      <c r="HD272" s="151"/>
      <c r="HE272" s="151"/>
      <c r="HF272" s="151"/>
      <c r="HG272" s="151"/>
      <c r="HH272" s="151"/>
      <c r="HI272" s="151"/>
      <c r="HJ272" s="151"/>
      <c r="HK272" s="151"/>
      <c r="HL272" s="151"/>
      <c r="HM272" s="151"/>
      <c r="HN272" s="151"/>
      <c r="HO272" s="151"/>
      <c r="HP272" s="151"/>
    </row>
    <row r="273" spans="1:224" ht="20.100000000000001" customHeight="1" x14ac:dyDescent="0.25">
      <c r="A273" s="163">
        <v>269</v>
      </c>
      <c r="B273" s="162"/>
      <c r="C273" s="161"/>
      <c r="D273" s="160"/>
      <c r="E273" s="259"/>
      <c r="F273" s="260"/>
      <c r="G273" s="268"/>
      <c r="H273" s="337" t="str">
        <f t="shared" si="30"/>
        <v/>
      </c>
      <c r="I273" s="339"/>
      <c r="J273" s="270"/>
      <c r="K273" s="340"/>
      <c r="L273" s="344" t="str">
        <f t="shared" si="31"/>
        <v/>
      </c>
      <c r="M273" s="259"/>
      <c r="N273" s="345"/>
      <c r="O273" s="344" t="str">
        <f t="shared" si="32"/>
        <v/>
      </c>
      <c r="P273" s="159"/>
      <c r="Q273" s="259"/>
      <c r="R273" s="260"/>
      <c r="S273" s="260"/>
      <c r="T273" s="268"/>
      <c r="U273" s="347" t="str">
        <f t="shared" si="33"/>
        <v/>
      </c>
      <c r="V273" s="158" t="str">
        <f t="shared" si="34"/>
        <v/>
      </c>
      <c r="W273" s="158" t="str">
        <f t="shared" si="35"/>
        <v/>
      </c>
      <c r="X273" s="152"/>
      <c r="Y273" s="200"/>
      <c r="Z273" s="167"/>
      <c r="AA273" s="151"/>
      <c r="AB273" s="151"/>
      <c r="AC273" s="151"/>
      <c r="AD273" s="151"/>
      <c r="AE273" s="151"/>
      <c r="AF273" s="151"/>
      <c r="AG273" s="151"/>
      <c r="AH273" s="151"/>
      <c r="AJ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/>
      <c r="DM273" s="151"/>
      <c r="DN273" s="151"/>
      <c r="DO273" s="151"/>
      <c r="DP273" s="151"/>
      <c r="DQ273" s="151"/>
      <c r="DR273" s="151"/>
      <c r="DS273" s="151"/>
      <c r="DT273" s="151"/>
      <c r="DU273" s="151"/>
      <c r="DV273" s="151"/>
      <c r="DW273" s="151"/>
      <c r="DX273" s="151"/>
      <c r="DY273" s="151"/>
      <c r="DZ273" s="151"/>
      <c r="EA273" s="151"/>
      <c r="EB273" s="151"/>
      <c r="EC273" s="151"/>
      <c r="ED273" s="151"/>
      <c r="EE273" s="151"/>
      <c r="EF273" s="151"/>
      <c r="EG273" s="151"/>
      <c r="EH273" s="151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1"/>
      <c r="FU273" s="151"/>
      <c r="FV273" s="151"/>
      <c r="FW273" s="151"/>
      <c r="FX273" s="151"/>
      <c r="FY273" s="151"/>
      <c r="FZ273" s="151"/>
      <c r="GA273" s="151"/>
      <c r="GB273" s="151"/>
      <c r="GC273" s="151"/>
      <c r="GD273" s="151"/>
      <c r="GE273" s="151"/>
      <c r="GF273" s="151"/>
      <c r="GG273" s="151"/>
      <c r="GH273" s="151"/>
      <c r="GI273" s="151"/>
      <c r="GJ273" s="151"/>
      <c r="GK273" s="151"/>
      <c r="GL273" s="151"/>
      <c r="GM273" s="151"/>
      <c r="GN273" s="151"/>
      <c r="GO273" s="151"/>
      <c r="GP273" s="151"/>
      <c r="GQ273" s="151"/>
      <c r="GR273" s="151"/>
      <c r="GS273" s="151"/>
      <c r="GT273" s="151"/>
      <c r="GU273" s="151"/>
      <c r="GV273" s="151"/>
      <c r="GW273" s="151"/>
      <c r="GX273" s="151"/>
      <c r="GY273" s="151"/>
      <c r="GZ273" s="151"/>
      <c r="HA273" s="151"/>
      <c r="HB273" s="151"/>
      <c r="HC273" s="151"/>
      <c r="HD273" s="151"/>
      <c r="HE273" s="151"/>
      <c r="HF273" s="151"/>
      <c r="HG273" s="151"/>
      <c r="HH273" s="151"/>
      <c r="HI273" s="151"/>
      <c r="HJ273" s="151"/>
      <c r="HK273" s="151"/>
      <c r="HL273" s="151"/>
      <c r="HM273" s="151"/>
      <c r="HN273" s="151"/>
      <c r="HO273" s="151"/>
      <c r="HP273" s="151"/>
    </row>
    <row r="274" spans="1:224" ht="20.100000000000001" customHeight="1" x14ac:dyDescent="0.25">
      <c r="A274" s="163">
        <v>270</v>
      </c>
      <c r="B274" s="162"/>
      <c r="C274" s="161"/>
      <c r="D274" s="160"/>
      <c r="E274" s="259"/>
      <c r="F274" s="260"/>
      <c r="G274" s="268"/>
      <c r="H274" s="337" t="str">
        <f t="shared" si="30"/>
        <v/>
      </c>
      <c r="I274" s="339"/>
      <c r="J274" s="270"/>
      <c r="K274" s="340"/>
      <c r="L274" s="344" t="str">
        <f t="shared" si="31"/>
        <v/>
      </c>
      <c r="M274" s="259"/>
      <c r="N274" s="345"/>
      <c r="O274" s="344" t="str">
        <f t="shared" si="32"/>
        <v/>
      </c>
      <c r="P274" s="159"/>
      <c r="Q274" s="259"/>
      <c r="R274" s="260"/>
      <c r="S274" s="260"/>
      <c r="T274" s="268"/>
      <c r="U274" s="347" t="str">
        <f t="shared" si="33"/>
        <v/>
      </c>
      <c r="V274" s="158" t="str">
        <f t="shared" si="34"/>
        <v/>
      </c>
      <c r="W274" s="158" t="str">
        <f t="shared" si="35"/>
        <v/>
      </c>
      <c r="X274" s="152"/>
      <c r="Y274" s="200"/>
      <c r="Z274" s="167"/>
      <c r="AA274" s="151"/>
      <c r="AB274" s="151"/>
      <c r="AC274" s="151"/>
      <c r="AD274" s="151"/>
      <c r="AE274" s="151"/>
      <c r="AF274" s="151"/>
      <c r="AG274" s="151"/>
      <c r="AH274" s="151"/>
      <c r="AJ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1"/>
      <c r="FQ274" s="151"/>
      <c r="FR274" s="151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  <c r="GD274" s="151"/>
      <c r="GE274" s="151"/>
      <c r="GF274" s="151"/>
      <c r="GG274" s="151"/>
      <c r="GH274" s="151"/>
      <c r="GI274" s="151"/>
      <c r="GJ274" s="151"/>
      <c r="GK274" s="151"/>
      <c r="GL274" s="151"/>
      <c r="GM274" s="151"/>
      <c r="GN274" s="151"/>
      <c r="GO274" s="151"/>
      <c r="GP274" s="151"/>
      <c r="GQ274" s="151"/>
      <c r="GR274" s="151"/>
      <c r="GS274" s="151"/>
      <c r="GT274" s="151"/>
      <c r="GU274" s="151"/>
      <c r="GV274" s="151"/>
      <c r="GW274" s="151"/>
      <c r="GX274" s="151"/>
      <c r="GY274" s="151"/>
      <c r="GZ274" s="151"/>
      <c r="HA274" s="151"/>
      <c r="HB274" s="151"/>
      <c r="HC274" s="151"/>
      <c r="HD274" s="151"/>
      <c r="HE274" s="151"/>
      <c r="HF274" s="151"/>
      <c r="HG274" s="151"/>
      <c r="HH274" s="151"/>
      <c r="HI274" s="151"/>
      <c r="HJ274" s="151"/>
      <c r="HK274" s="151"/>
      <c r="HL274" s="151"/>
      <c r="HM274" s="151"/>
      <c r="HN274" s="151"/>
      <c r="HO274" s="151"/>
      <c r="HP274" s="151"/>
    </row>
    <row r="275" spans="1:224" ht="20.100000000000001" customHeight="1" x14ac:dyDescent="0.25">
      <c r="A275" s="163">
        <v>271</v>
      </c>
      <c r="B275" s="162"/>
      <c r="C275" s="161"/>
      <c r="D275" s="160"/>
      <c r="E275" s="259"/>
      <c r="F275" s="260"/>
      <c r="G275" s="268"/>
      <c r="H275" s="337" t="str">
        <f t="shared" si="30"/>
        <v/>
      </c>
      <c r="I275" s="339"/>
      <c r="J275" s="270"/>
      <c r="K275" s="340"/>
      <c r="L275" s="344" t="str">
        <f t="shared" si="31"/>
        <v/>
      </c>
      <c r="M275" s="259"/>
      <c r="N275" s="345"/>
      <c r="O275" s="344" t="str">
        <f t="shared" si="32"/>
        <v/>
      </c>
      <c r="P275" s="159"/>
      <c r="Q275" s="259"/>
      <c r="R275" s="260"/>
      <c r="S275" s="260"/>
      <c r="T275" s="268"/>
      <c r="U275" s="347" t="str">
        <f t="shared" si="33"/>
        <v/>
      </c>
      <c r="V275" s="158" t="str">
        <f t="shared" si="34"/>
        <v/>
      </c>
      <c r="W275" s="158" t="str">
        <f t="shared" si="35"/>
        <v/>
      </c>
      <c r="X275" s="152"/>
      <c r="Y275" s="200"/>
      <c r="Z275" s="167"/>
      <c r="AA275" s="151"/>
      <c r="AB275" s="151"/>
      <c r="AC275" s="151"/>
      <c r="AD275" s="151"/>
      <c r="AE275" s="151"/>
      <c r="AF275" s="151"/>
      <c r="AG275" s="151"/>
      <c r="AH275" s="151"/>
      <c r="AJ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1"/>
      <c r="FQ275" s="151"/>
      <c r="FR275" s="151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  <c r="GD275" s="151"/>
      <c r="GE275" s="151"/>
      <c r="GF275" s="151"/>
      <c r="GG275" s="151"/>
      <c r="GH275" s="151"/>
      <c r="GI275" s="151"/>
      <c r="GJ275" s="151"/>
      <c r="GK275" s="151"/>
      <c r="GL275" s="151"/>
      <c r="GM275" s="151"/>
      <c r="GN275" s="151"/>
      <c r="GO275" s="151"/>
      <c r="GP275" s="151"/>
      <c r="GQ275" s="151"/>
      <c r="GR275" s="151"/>
      <c r="GS275" s="151"/>
      <c r="GT275" s="151"/>
      <c r="GU275" s="151"/>
      <c r="GV275" s="151"/>
      <c r="GW275" s="151"/>
      <c r="GX275" s="151"/>
      <c r="GY275" s="151"/>
      <c r="GZ275" s="151"/>
      <c r="HA275" s="151"/>
      <c r="HB275" s="151"/>
      <c r="HC275" s="151"/>
      <c r="HD275" s="151"/>
      <c r="HE275" s="151"/>
      <c r="HF275" s="151"/>
      <c r="HG275" s="151"/>
      <c r="HH275" s="151"/>
      <c r="HI275" s="151"/>
      <c r="HJ275" s="151"/>
      <c r="HK275" s="151"/>
      <c r="HL275" s="151"/>
      <c r="HM275" s="151"/>
      <c r="HN275" s="151"/>
      <c r="HO275" s="151"/>
      <c r="HP275" s="151"/>
    </row>
    <row r="276" spans="1:224" ht="20.100000000000001" customHeight="1" x14ac:dyDescent="0.25">
      <c r="A276" s="163">
        <v>272</v>
      </c>
      <c r="B276" s="162"/>
      <c r="C276" s="161"/>
      <c r="D276" s="160"/>
      <c r="E276" s="259"/>
      <c r="F276" s="260"/>
      <c r="G276" s="268"/>
      <c r="H276" s="337" t="str">
        <f t="shared" si="30"/>
        <v/>
      </c>
      <c r="I276" s="339"/>
      <c r="J276" s="270"/>
      <c r="K276" s="340"/>
      <c r="L276" s="344" t="str">
        <f t="shared" si="31"/>
        <v/>
      </c>
      <c r="M276" s="259"/>
      <c r="N276" s="345"/>
      <c r="O276" s="344" t="str">
        <f t="shared" si="32"/>
        <v/>
      </c>
      <c r="P276" s="159"/>
      <c r="Q276" s="259"/>
      <c r="R276" s="260"/>
      <c r="S276" s="260"/>
      <c r="T276" s="268"/>
      <c r="U276" s="347" t="str">
        <f t="shared" si="33"/>
        <v/>
      </c>
      <c r="V276" s="158" t="str">
        <f t="shared" si="34"/>
        <v/>
      </c>
      <c r="W276" s="158" t="str">
        <f t="shared" si="35"/>
        <v/>
      </c>
      <c r="X276" s="152"/>
      <c r="Y276" s="200"/>
      <c r="Z276" s="167"/>
      <c r="AA276" s="151"/>
      <c r="AB276" s="151"/>
      <c r="AC276" s="151"/>
      <c r="AD276" s="151"/>
      <c r="AE276" s="151"/>
      <c r="AF276" s="151"/>
      <c r="AG276" s="151"/>
      <c r="AH276" s="151"/>
      <c r="AJ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1"/>
      <c r="FQ276" s="151"/>
      <c r="FR276" s="151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  <c r="GD276" s="151"/>
      <c r="GE276" s="151"/>
      <c r="GF276" s="151"/>
      <c r="GG276" s="151"/>
      <c r="GH276" s="151"/>
      <c r="GI276" s="151"/>
      <c r="GJ276" s="151"/>
      <c r="GK276" s="151"/>
      <c r="GL276" s="151"/>
      <c r="GM276" s="151"/>
      <c r="GN276" s="151"/>
      <c r="GO276" s="151"/>
      <c r="GP276" s="151"/>
      <c r="GQ276" s="151"/>
      <c r="GR276" s="151"/>
      <c r="GS276" s="151"/>
      <c r="GT276" s="151"/>
      <c r="GU276" s="151"/>
      <c r="GV276" s="151"/>
      <c r="GW276" s="151"/>
      <c r="GX276" s="151"/>
      <c r="GY276" s="151"/>
      <c r="GZ276" s="151"/>
      <c r="HA276" s="151"/>
      <c r="HB276" s="151"/>
      <c r="HC276" s="151"/>
      <c r="HD276" s="151"/>
      <c r="HE276" s="151"/>
      <c r="HF276" s="151"/>
      <c r="HG276" s="151"/>
      <c r="HH276" s="151"/>
      <c r="HI276" s="151"/>
      <c r="HJ276" s="151"/>
      <c r="HK276" s="151"/>
      <c r="HL276" s="151"/>
      <c r="HM276" s="151"/>
      <c r="HN276" s="151"/>
      <c r="HO276" s="151"/>
      <c r="HP276" s="151"/>
    </row>
    <row r="277" spans="1:224" ht="20.100000000000001" customHeight="1" x14ac:dyDescent="0.25">
      <c r="A277" s="163">
        <v>273</v>
      </c>
      <c r="B277" s="162"/>
      <c r="C277" s="161"/>
      <c r="D277" s="160"/>
      <c r="E277" s="259"/>
      <c r="F277" s="260"/>
      <c r="G277" s="268"/>
      <c r="H277" s="337" t="str">
        <f t="shared" si="30"/>
        <v/>
      </c>
      <c r="I277" s="339"/>
      <c r="J277" s="270"/>
      <c r="K277" s="340"/>
      <c r="L277" s="344" t="str">
        <f t="shared" si="31"/>
        <v/>
      </c>
      <c r="M277" s="259"/>
      <c r="N277" s="345"/>
      <c r="O277" s="344" t="str">
        <f t="shared" si="32"/>
        <v/>
      </c>
      <c r="P277" s="159"/>
      <c r="Q277" s="259"/>
      <c r="R277" s="260"/>
      <c r="S277" s="260"/>
      <c r="T277" s="268"/>
      <c r="U277" s="347" t="str">
        <f t="shared" si="33"/>
        <v/>
      </c>
      <c r="V277" s="158" t="str">
        <f t="shared" si="34"/>
        <v/>
      </c>
      <c r="W277" s="158" t="str">
        <f t="shared" si="35"/>
        <v/>
      </c>
      <c r="X277" s="152"/>
      <c r="Y277" s="200"/>
      <c r="Z277" s="167"/>
      <c r="AA277" s="151"/>
      <c r="AB277" s="151"/>
      <c r="AC277" s="151"/>
      <c r="AD277" s="151"/>
      <c r="AE277" s="151"/>
      <c r="AF277" s="151"/>
      <c r="AG277" s="151"/>
      <c r="AH277" s="151"/>
      <c r="AJ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1"/>
      <c r="FQ277" s="151"/>
      <c r="FR277" s="151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  <c r="GD277" s="151"/>
      <c r="GE277" s="151"/>
      <c r="GF277" s="151"/>
      <c r="GG277" s="151"/>
      <c r="GH277" s="151"/>
      <c r="GI277" s="151"/>
      <c r="GJ277" s="151"/>
      <c r="GK277" s="151"/>
      <c r="GL277" s="151"/>
      <c r="GM277" s="151"/>
      <c r="GN277" s="151"/>
      <c r="GO277" s="151"/>
      <c r="GP277" s="151"/>
      <c r="GQ277" s="151"/>
      <c r="GR277" s="151"/>
      <c r="GS277" s="151"/>
      <c r="GT277" s="151"/>
      <c r="GU277" s="151"/>
      <c r="GV277" s="151"/>
      <c r="GW277" s="151"/>
      <c r="GX277" s="151"/>
      <c r="GY277" s="151"/>
      <c r="GZ277" s="151"/>
      <c r="HA277" s="151"/>
      <c r="HB277" s="151"/>
      <c r="HC277" s="151"/>
      <c r="HD277" s="151"/>
      <c r="HE277" s="151"/>
      <c r="HF277" s="151"/>
      <c r="HG277" s="151"/>
      <c r="HH277" s="151"/>
      <c r="HI277" s="151"/>
      <c r="HJ277" s="151"/>
      <c r="HK277" s="151"/>
      <c r="HL277" s="151"/>
      <c r="HM277" s="151"/>
      <c r="HN277" s="151"/>
      <c r="HO277" s="151"/>
      <c r="HP277" s="151"/>
    </row>
    <row r="278" spans="1:224" ht="20.100000000000001" customHeight="1" x14ac:dyDescent="0.25">
      <c r="A278" s="163">
        <v>274</v>
      </c>
      <c r="B278" s="162"/>
      <c r="C278" s="161"/>
      <c r="D278" s="160"/>
      <c r="E278" s="259"/>
      <c r="F278" s="260"/>
      <c r="G278" s="268"/>
      <c r="H278" s="337" t="str">
        <f t="shared" si="30"/>
        <v/>
      </c>
      <c r="I278" s="339"/>
      <c r="J278" s="270"/>
      <c r="K278" s="340"/>
      <c r="L278" s="344" t="str">
        <f t="shared" si="31"/>
        <v/>
      </c>
      <c r="M278" s="259"/>
      <c r="N278" s="345"/>
      <c r="O278" s="344" t="str">
        <f t="shared" si="32"/>
        <v/>
      </c>
      <c r="P278" s="159"/>
      <c r="Q278" s="259"/>
      <c r="R278" s="260"/>
      <c r="S278" s="260"/>
      <c r="T278" s="268"/>
      <c r="U278" s="347" t="str">
        <f t="shared" si="33"/>
        <v/>
      </c>
      <c r="V278" s="158" t="str">
        <f t="shared" si="34"/>
        <v/>
      </c>
      <c r="W278" s="158" t="str">
        <f t="shared" si="35"/>
        <v/>
      </c>
      <c r="X278" s="152"/>
      <c r="Y278" s="200"/>
      <c r="Z278" s="167"/>
      <c r="AA278" s="151"/>
      <c r="AB278" s="151"/>
      <c r="AC278" s="151"/>
      <c r="AD278" s="151"/>
      <c r="AE278" s="151"/>
      <c r="AF278" s="151"/>
      <c r="AG278" s="151"/>
      <c r="AH278" s="151"/>
      <c r="AJ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  <c r="GV278" s="151"/>
      <c r="GW278" s="151"/>
      <c r="GX278" s="151"/>
      <c r="GY278" s="151"/>
      <c r="GZ278" s="151"/>
      <c r="HA278" s="151"/>
      <c r="HB278" s="151"/>
      <c r="HC278" s="151"/>
      <c r="HD278" s="151"/>
      <c r="HE278" s="151"/>
      <c r="HF278" s="151"/>
      <c r="HG278" s="151"/>
      <c r="HH278" s="151"/>
      <c r="HI278" s="151"/>
      <c r="HJ278" s="151"/>
      <c r="HK278" s="151"/>
      <c r="HL278" s="151"/>
      <c r="HM278" s="151"/>
      <c r="HN278" s="151"/>
      <c r="HO278" s="151"/>
      <c r="HP278" s="151"/>
    </row>
    <row r="279" spans="1:224" ht="20.100000000000001" customHeight="1" x14ac:dyDescent="0.25">
      <c r="A279" s="163">
        <v>275</v>
      </c>
      <c r="B279" s="162"/>
      <c r="C279" s="161"/>
      <c r="D279" s="160"/>
      <c r="E279" s="259"/>
      <c r="F279" s="260"/>
      <c r="G279" s="268"/>
      <c r="H279" s="337" t="str">
        <f t="shared" si="30"/>
        <v/>
      </c>
      <c r="I279" s="339"/>
      <c r="J279" s="270"/>
      <c r="K279" s="340"/>
      <c r="L279" s="344" t="str">
        <f t="shared" si="31"/>
        <v/>
      </c>
      <c r="M279" s="259"/>
      <c r="N279" s="345"/>
      <c r="O279" s="344" t="str">
        <f t="shared" si="32"/>
        <v/>
      </c>
      <c r="P279" s="159"/>
      <c r="Q279" s="259"/>
      <c r="R279" s="260"/>
      <c r="S279" s="260"/>
      <c r="T279" s="268"/>
      <c r="U279" s="347" t="str">
        <f t="shared" si="33"/>
        <v/>
      </c>
      <c r="V279" s="158" t="str">
        <f t="shared" si="34"/>
        <v/>
      </c>
      <c r="W279" s="158" t="str">
        <f t="shared" si="35"/>
        <v/>
      </c>
      <c r="X279" s="152"/>
      <c r="Y279" s="200"/>
      <c r="Z279" s="167"/>
      <c r="AA279" s="151"/>
      <c r="AB279" s="151"/>
      <c r="AC279" s="151"/>
      <c r="AD279" s="151"/>
      <c r="AE279" s="151"/>
      <c r="AF279" s="151"/>
      <c r="AG279" s="151"/>
      <c r="AH279" s="151"/>
      <c r="AJ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  <c r="GV279" s="151"/>
      <c r="GW279" s="151"/>
      <c r="GX279" s="151"/>
      <c r="GY279" s="151"/>
      <c r="GZ279" s="151"/>
      <c r="HA279" s="151"/>
      <c r="HB279" s="151"/>
      <c r="HC279" s="151"/>
      <c r="HD279" s="151"/>
      <c r="HE279" s="151"/>
      <c r="HF279" s="151"/>
      <c r="HG279" s="151"/>
      <c r="HH279" s="151"/>
      <c r="HI279" s="151"/>
      <c r="HJ279" s="151"/>
      <c r="HK279" s="151"/>
      <c r="HL279" s="151"/>
      <c r="HM279" s="151"/>
      <c r="HN279" s="151"/>
      <c r="HO279" s="151"/>
      <c r="HP279" s="151"/>
    </row>
    <row r="280" spans="1:224" ht="20.100000000000001" customHeight="1" x14ac:dyDescent="0.25">
      <c r="A280" s="163">
        <v>276</v>
      </c>
      <c r="B280" s="162"/>
      <c r="C280" s="161"/>
      <c r="D280" s="160"/>
      <c r="E280" s="259"/>
      <c r="F280" s="260"/>
      <c r="G280" s="268"/>
      <c r="H280" s="337" t="str">
        <f t="shared" si="30"/>
        <v/>
      </c>
      <c r="I280" s="339"/>
      <c r="J280" s="270"/>
      <c r="K280" s="340"/>
      <c r="L280" s="344" t="str">
        <f t="shared" si="31"/>
        <v/>
      </c>
      <c r="M280" s="259"/>
      <c r="N280" s="345"/>
      <c r="O280" s="344" t="str">
        <f t="shared" si="32"/>
        <v/>
      </c>
      <c r="P280" s="159"/>
      <c r="Q280" s="259"/>
      <c r="R280" s="260"/>
      <c r="S280" s="260"/>
      <c r="T280" s="268"/>
      <c r="U280" s="347" t="str">
        <f t="shared" si="33"/>
        <v/>
      </c>
      <c r="V280" s="158" t="str">
        <f t="shared" si="34"/>
        <v/>
      </c>
      <c r="W280" s="158" t="str">
        <f t="shared" si="35"/>
        <v/>
      </c>
      <c r="X280" s="152"/>
      <c r="Y280" s="200"/>
      <c r="Z280" s="167"/>
      <c r="AA280" s="151"/>
      <c r="AB280" s="151"/>
      <c r="AC280" s="151"/>
      <c r="AD280" s="151"/>
      <c r="AE280" s="151"/>
      <c r="AF280" s="151"/>
      <c r="AG280" s="151"/>
      <c r="AH280" s="151"/>
      <c r="AJ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1"/>
      <c r="FQ280" s="151"/>
      <c r="FR280" s="151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  <c r="GD280" s="151"/>
      <c r="GE280" s="151"/>
      <c r="GF280" s="151"/>
      <c r="GG280" s="151"/>
      <c r="GH280" s="151"/>
      <c r="GI280" s="151"/>
      <c r="GJ280" s="151"/>
      <c r="GK280" s="151"/>
      <c r="GL280" s="151"/>
      <c r="GM280" s="151"/>
      <c r="GN280" s="151"/>
      <c r="GO280" s="151"/>
      <c r="GP280" s="151"/>
      <c r="GQ280" s="151"/>
      <c r="GR280" s="151"/>
      <c r="GS280" s="151"/>
      <c r="GT280" s="151"/>
      <c r="GU280" s="151"/>
      <c r="GV280" s="151"/>
      <c r="GW280" s="151"/>
      <c r="GX280" s="151"/>
      <c r="GY280" s="151"/>
      <c r="GZ280" s="151"/>
      <c r="HA280" s="151"/>
      <c r="HB280" s="151"/>
      <c r="HC280" s="151"/>
      <c r="HD280" s="151"/>
      <c r="HE280" s="151"/>
      <c r="HF280" s="151"/>
      <c r="HG280" s="151"/>
      <c r="HH280" s="151"/>
      <c r="HI280" s="151"/>
      <c r="HJ280" s="151"/>
      <c r="HK280" s="151"/>
      <c r="HL280" s="151"/>
      <c r="HM280" s="151"/>
      <c r="HN280" s="151"/>
      <c r="HO280" s="151"/>
      <c r="HP280" s="151"/>
    </row>
    <row r="281" spans="1:224" ht="20.100000000000001" customHeight="1" x14ac:dyDescent="0.25">
      <c r="A281" s="163">
        <v>277</v>
      </c>
      <c r="B281" s="162"/>
      <c r="C281" s="161"/>
      <c r="D281" s="160"/>
      <c r="E281" s="259"/>
      <c r="F281" s="260"/>
      <c r="G281" s="268"/>
      <c r="H281" s="337" t="str">
        <f t="shared" si="30"/>
        <v/>
      </c>
      <c r="I281" s="339"/>
      <c r="J281" s="270"/>
      <c r="K281" s="340"/>
      <c r="L281" s="344" t="str">
        <f t="shared" si="31"/>
        <v/>
      </c>
      <c r="M281" s="259"/>
      <c r="N281" s="345"/>
      <c r="O281" s="344" t="str">
        <f t="shared" si="32"/>
        <v/>
      </c>
      <c r="P281" s="159"/>
      <c r="Q281" s="259"/>
      <c r="R281" s="260"/>
      <c r="S281" s="260"/>
      <c r="T281" s="268"/>
      <c r="U281" s="347" t="str">
        <f t="shared" si="33"/>
        <v/>
      </c>
      <c r="V281" s="158" t="str">
        <f t="shared" si="34"/>
        <v/>
      </c>
      <c r="W281" s="158" t="str">
        <f t="shared" si="35"/>
        <v/>
      </c>
      <c r="X281" s="152"/>
      <c r="Y281" s="200"/>
      <c r="Z281" s="167"/>
      <c r="AA281" s="151"/>
      <c r="AB281" s="151"/>
      <c r="AC281" s="151"/>
      <c r="AD281" s="151"/>
      <c r="AE281" s="151"/>
      <c r="AF281" s="151"/>
      <c r="AG281" s="151"/>
      <c r="AH281" s="151"/>
      <c r="AJ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1"/>
      <c r="FQ281" s="151"/>
      <c r="FR281" s="151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  <c r="GD281" s="151"/>
      <c r="GE281" s="151"/>
      <c r="GF281" s="151"/>
      <c r="GG281" s="151"/>
      <c r="GH281" s="151"/>
      <c r="GI281" s="151"/>
      <c r="GJ281" s="151"/>
      <c r="GK281" s="151"/>
      <c r="GL281" s="151"/>
      <c r="GM281" s="151"/>
      <c r="GN281" s="151"/>
      <c r="GO281" s="151"/>
      <c r="GP281" s="151"/>
      <c r="GQ281" s="151"/>
      <c r="GR281" s="151"/>
      <c r="GS281" s="151"/>
      <c r="GT281" s="151"/>
      <c r="GU281" s="151"/>
      <c r="GV281" s="151"/>
      <c r="GW281" s="151"/>
      <c r="GX281" s="151"/>
      <c r="GY281" s="151"/>
      <c r="GZ281" s="151"/>
      <c r="HA281" s="151"/>
      <c r="HB281" s="151"/>
      <c r="HC281" s="151"/>
      <c r="HD281" s="151"/>
      <c r="HE281" s="151"/>
      <c r="HF281" s="151"/>
      <c r="HG281" s="151"/>
      <c r="HH281" s="151"/>
      <c r="HI281" s="151"/>
      <c r="HJ281" s="151"/>
      <c r="HK281" s="151"/>
      <c r="HL281" s="151"/>
      <c r="HM281" s="151"/>
      <c r="HN281" s="151"/>
      <c r="HO281" s="151"/>
      <c r="HP281" s="151"/>
    </row>
    <row r="282" spans="1:224" ht="20.100000000000001" customHeight="1" x14ac:dyDescent="0.25">
      <c r="A282" s="163">
        <v>278</v>
      </c>
      <c r="B282" s="162"/>
      <c r="C282" s="161"/>
      <c r="D282" s="160"/>
      <c r="E282" s="259"/>
      <c r="F282" s="260"/>
      <c r="G282" s="268"/>
      <c r="H282" s="337" t="str">
        <f t="shared" si="30"/>
        <v/>
      </c>
      <c r="I282" s="339"/>
      <c r="J282" s="270"/>
      <c r="K282" s="340"/>
      <c r="L282" s="344" t="str">
        <f t="shared" si="31"/>
        <v/>
      </c>
      <c r="M282" s="259"/>
      <c r="N282" s="345"/>
      <c r="O282" s="344" t="str">
        <f t="shared" si="32"/>
        <v/>
      </c>
      <c r="P282" s="159"/>
      <c r="Q282" s="259"/>
      <c r="R282" s="260"/>
      <c r="S282" s="260"/>
      <c r="T282" s="268"/>
      <c r="U282" s="347" t="str">
        <f t="shared" si="33"/>
        <v/>
      </c>
      <c r="V282" s="158" t="str">
        <f t="shared" si="34"/>
        <v/>
      </c>
      <c r="W282" s="158" t="str">
        <f t="shared" si="35"/>
        <v/>
      </c>
      <c r="X282" s="152"/>
      <c r="Y282" s="200"/>
      <c r="Z282" s="167"/>
      <c r="AA282" s="151"/>
      <c r="AB282" s="151"/>
      <c r="AC282" s="151"/>
      <c r="AD282" s="151"/>
      <c r="AE282" s="151"/>
      <c r="AF282" s="151"/>
      <c r="AG282" s="151"/>
      <c r="AH282" s="151"/>
      <c r="AJ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1"/>
      <c r="FQ282" s="151"/>
      <c r="FR282" s="151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  <c r="GD282" s="151"/>
      <c r="GE282" s="151"/>
      <c r="GF282" s="151"/>
      <c r="GG282" s="151"/>
      <c r="GH282" s="151"/>
      <c r="GI282" s="151"/>
      <c r="GJ282" s="151"/>
      <c r="GK282" s="151"/>
      <c r="GL282" s="151"/>
      <c r="GM282" s="151"/>
      <c r="GN282" s="151"/>
      <c r="GO282" s="151"/>
      <c r="GP282" s="151"/>
      <c r="GQ282" s="151"/>
      <c r="GR282" s="151"/>
      <c r="GS282" s="151"/>
      <c r="GT282" s="151"/>
      <c r="GU282" s="151"/>
      <c r="GV282" s="151"/>
      <c r="GW282" s="151"/>
      <c r="GX282" s="151"/>
      <c r="GY282" s="151"/>
      <c r="GZ282" s="151"/>
      <c r="HA282" s="151"/>
      <c r="HB282" s="151"/>
      <c r="HC282" s="151"/>
      <c r="HD282" s="151"/>
      <c r="HE282" s="151"/>
      <c r="HF282" s="151"/>
      <c r="HG282" s="151"/>
      <c r="HH282" s="151"/>
      <c r="HI282" s="151"/>
      <c r="HJ282" s="151"/>
      <c r="HK282" s="151"/>
      <c r="HL282" s="151"/>
      <c r="HM282" s="151"/>
      <c r="HN282" s="151"/>
      <c r="HO282" s="151"/>
      <c r="HP282" s="151"/>
    </row>
    <row r="283" spans="1:224" ht="20.100000000000001" customHeight="1" x14ac:dyDescent="0.25">
      <c r="A283" s="163">
        <v>279</v>
      </c>
      <c r="B283" s="162"/>
      <c r="C283" s="161"/>
      <c r="D283" s="160"/>
      <c r="E283" s="259"/>
      <c r="F283" s="260"/>
      <c r="G283" s="268"/>
      <c r="H283" s="337" t="str">
        <f t="shared" si="30"/>
        <v/>
      </c>
      <c r="I283" s="339"/>
      <c r="J283" s="270"/>
      <c r="K283" s="340"/>
      <c r="L283" s="344" t="str">
        <f t="shared" si="31"/>
        <v/>
      </c>
      <c r="M283" s="259"/>
      <c r="N283" s="345"/>
      <c r="O283" s="344" t="str">
        <f t="shared" si="32"/>
        <v/>
      </c>
      <c r="P283" s="159"/>
      <c r="Q283" s="259"/>
      <c r="R283" s="260"/>
      <c r="S283" s="260"/>
      <c r="T283" s="268"/>
      <c r="U283" s="347" t="str">
        <f t="shared" si="33"/>
        <v/>
      </c>
      <c r="V283" s="158" t="str">
        <f t="shared" si="34"/>
        <v/>
      </c>
      <c r="W283" s="158" t="str">
        <f t="shared" si="35"/>
        <v/>
      </c>
      <c r="X283" s="152"/>
      <c r="Y283" s="200"/>
      <c r="Z283" s="167"/>
      <c r="AA283" s="151"/>
      <c r="AB283" s="151"/>
      <c r="AC283" s="151"/>
      <c r="AD283" s="151"/>
      <c r="AE283" s="151"/>
      <c r="AF283" s="151"/>
      <c r="AG283" s="151"/>
      <c r="AH283" s="151"/>
      <c r="AJ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1"/>
      <c r="FQ283" s="151"/>
      <c r="FR283" s="151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  <c r="GD283" s="151"/>
      <c r="GE283" s="151"/>
      <c r="GF283" s="151"/>
      <c r="GG283" s="151"/>
      <c r="GH283" s="151"/>
      <c r="GI283" s="151"/>
      <c r="GJ283" s="151"/>
      <c r="GK283" s="151"/>
      <c r="GL283" s="151"/>
      <c r="GM283" s="151"/>
      <c r="GN283" s="151"/>
      <c r="GO283" s="151"/>
      <c r="GP283" s="151"/>
      <c r="GQ283" s="151"/>
      <c r="GR283" s="151"/>
      <c r="GS283" s="151"/>
      <c r="GT283" s="151"/>
      <c r="GU283" s="151"/>
      <c r="GV283" s="151"/>
      <c r="GW283" s="151"/>
      <c r="GX283" s="151"/>
      <c r="GY283" s="151"/>
      <c r="GZ283" s="151"/>
      <c r="HA283" s="151"/>
      <c r="HB283" s="151"/>
      <c r="HC283" s="151"/>
      <c r="HD283" s="151"/>
      <c r="HE283" s="151"/>
      <c r="HF283" s="151"/>
      <c r="HG283" s="151"/>
      <c r="HH283" s="151"/>
      <c r="HI283" s="151"/>
      <c r="HJ283" s="151"/>
      <c r="HK283" s="151"/>
      <c r="HL283" s="151"/>
      <c r="HM283" s="151"/>
      <c r="HN283" s="151"/>
      <c r="HO283" s="151"/>
      <c r="HP283" s="151"/>
    </row>
    <row r="284" spans="1:224" ht="20.100000000000001" customHeight="1" x14ac:dyDescent="0.25">
      <c r="A284" s="163">
        <v>280</v>
      </c>
      <c r="B284" s="162"/>
      <c r="C284" s="161"/>
      <c r="D284" s="160"/>
      <c r="E284" s="259"/>
      <c r="F284" s="260"/>
      <c r="G284" s="268"/>
      <c r="H284" s="337" t="str">
        <f t="shared" si="30"/>
        <v/>
      </c>
      <c r="I284" s="339"/>
      <c r="J284" s="270"/>
      <c r="K284" s="340"/>
      <c r="L284" s="344" t="str">
        <f t="shared" si="31"/>
        <v/>
      </c>
      <c r="M284" s="259"/>
      <c r="N284" s="345"/>
      <c r="O284" s="344" t="str">
        <f t="shared" si="32"/>
        <v/>
      </c>
      <c r="P284" s="159"/>
      <c r="Q284" s="259"/>
      <c r="R284" s="260"/>
      <c r="S284" s="260"/>
      <c r="T284" s="268"/>
      <c r="U284" s="347" t="str">
        <f t="shared" si="33"/>
        <v/>
      </c>
      <c r="V284" s="158" t="str">
        <f t="shared" si="34"/>
        <v/>
      </c>
      <c r="W284" s="158" t="str">
        <f t="shared" si="35"/>
        <v/>
      </c>
      <c r="X284" s="152"/>
      <c r="Y284" s="200"/>
      <c r="Z284" s="167"/>
      <c r="AA284" s="151"/>
      <c r="AB284" s="151"/>
      <c r="AC284" s="151"/>
      <c r="AD284" s="151"/>
      <c r="AE284" s="151"/>
      <c r="AF284" s="151"/>
      <c r="AG284" s="151"/>
      <c r="AH284" s="151"/>
      <c r="AJ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</row>
    <row r="285" spans="1:224" ht="20.100000000000001" customHeight="1" x14ac:dyDescent="0.25">
      <c r="A285" s="163">
        <v>281</v>
      </c>
      <c r="B285" s="162"/>
      <c r="C285" s="161"/>
      <c r="D285" s="160"/>
      <c r="E285" s="259"/>
      <c r="F285" s="260"/>
      <c r="G285" s="268"/>
      <c r="H285" s="337" t="str">
        <f t="shared" si="30"/>
        <v/>
      </c>
      <c r="I285" s="339"/>
      <c r="J285" s="270"/>
      <c r="K285" s="340"/>
      <c r="L285" s="344" t="str">
        <f t="shared" si="31"/>
        <v/>
      </c>
      <c r="M285" s="259"/>
      <c r="N285" s="345"/>
      <c r="O285" s="344" t="str">
        <f t="shared" si="32"/>
        <v/>
      </c>
      <c r="P285" s="159"/>
      <c r="Q285" s="259"/>
      <c r="R285" s="260"/>
      <c r="S285" s="260"/>
      <c r="T285" s="268"/>
      <c r="U285" s="347" t="str">
        <f t="shared" si="33"/>
        <v/>
      </c>
      <c r="V285" s="158" t="str">
        <f t="shared" si="34"/>
        <v/>
      </c>
      <c r="W285" s="158" t="str">
        <f t="shared" si="35"/>
        <v/>
      </c>
      <c r="X285" s="152"/>
      <c r="Y285" s="200"/>
      <c r="Z285" s="167"/>
      <c r="AA285" s="151"/>
      <c r="AB285" s="151"/>
      <c r="AC285" s="151"/>
      <c r="AD285" s="151"/>
      <c r="AE285" s="151"/>
      <c r="AF285" s="151"/>
      <c r="AG285" s="151"/>
      <c r="AH285" s="151"/>
      <c r="AJ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</row>
    <row r="286" spans="1:224" ht="20.100000000000001" customHeight="1" x14ac:dyDescent="0.25">
      <c r="A286" s="163">
        <v>282</v>
      </c>
      <c r="B286" s="162"/>
      <c r="C286" s="161"/>
      <c r="D286" s="160"/>
      <c r="E286" s="259"/>
      <c r="F286" s="260"/>
      <c r="G286" s="268"/>
      <c r="H286" s="337" t="str">
        <f t="shared" si="30"/>
        <v/>
      </c>
      <c r="I286" s="339"/>
      <c r="J286" s="270"/>
      <c r="K286" s="340"/>
      <c r="L286" s="344" t="str">
        <f t="shared" si="31"/>
        <v/>
      </c>
      <c r="M286" s="259"/>
      <c r="N286" s="345"/>
      <c r="O286" s="344" t="str">
        <f t="shared" si="32"/>
        <v/>
      </c>
      <c r="P286" s="159"/>
      <c r="Q286" s="259"/>
      <c r="R286" s="260"/>
      <c r="S286" s="260"/>
      <c r="T286" s="268"/>
      <c r="U286" s="347" t="str">
        <f t="shared" si="33"/>
        <v/>
      </c>
      <c r="V286" s="158" t="str">
        <f t="shared" si="34"/>
        <v/>
      </c>
      <c r="W286" s="158" t="str">
        <f t="shared" si="35"/>
        <v/>
      </c>
      <c r="X286" s="152"/>
      <c r="Y286" s="200"/>
      <c r="Z286" s="167"/>
      <c r="AA286" s="151"/>
      <c r="AB286" s="151"/>
      <c r="AC286" s="151"/>
      <c r="AD286" s="151"/>
      <c r="AE286" s="151"/>
      <c r="AF286" s="151"/>
      <c r="AG286" s="151"/>
      <c r="AH286" s="151"/>
      <c r="AJ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</row>
    <row r="287" spans="1:224" ht="20.100000000000001" customHeight="1" x14ac:dyDescent="0.25">
      <c r="A287" s="163">
        <v>283</v>
      </c>
      <c r="B287" s="162"/>
      <c r="C287" s="161"/>
      <c r="D287" s="160"/>
      <c r="E287" s="259"/>
      <c r="F287" s="260"/>
      <c r="G287" s="268"/>
      <c r="H287" s="337" t="str">
        <f t="shared" si="30"/>
        <v/>
      </c>
      <c r="I287" s="339"/>
      <c r="J287" s="270"/>
      <c r="K287" s="340"/>
      <c r="L287" s="344" t="str">
        <f t="shared" si="31"/>
        <v/>
      </c>
      <c r="M287" s="259"/>
      <c r="N287" s="345"/>
      <c r="O287" s="344" t="str">
        <f t="shared" si="32"/>
        <v/>
      </c>
      <c r="P287" s="159"/>
      <c r="Q287" s="259"/>
      <c r="R287" s="260"/>
      <c r="S287" s="260"/>
      <c r="T287" s="268"/>
      <c r="U287" s="347" t="str">
        <f t="shared" si="33"/>
        <v/>
      </c>
      <c r="V287" s="158" t="str">
        <f t="shared" si="34"/>
        <v/>
      </c>
      <c r="W287" s="158" t="str">
        <f t="shared" si="35"/>
        <v/>
      </c>
      <c r="X287" s="152"/>
      <c r="Y287" s="200"/>
      <c r="Z287" s="167"/>
      <c r="AA287" s="151"/>
      <c r="AB287" s="151"/>
      <c r="AC287" s="151"/>
      <c r="AD287" s="151"/>
      <c r="AE287" s="151"/>
      <c r="AF287" s="151"/>
      <c r="AG287" s="151"/>
      <c r="AH287" s="151"/>
      <c r="AJ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  <c r="GD287" s="151"/>
      <c r="GE287" s="151"/>
      <c r="GF287" s="151"/>
      <c r="GG287" s="151"/>
      <c r="GH287" s="151"/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  <c r="GV287" s="151"/>
      <c r="GW287" s="151"/>
      <c r="GX287" s="151"/>
      <c r="GY287" s="151"/>
      <c r="GZ287" s="151"/>
      <c r="HA287" s="151"/>
      <c r="HB287" s="151"/>
      <c r="HC287" s="151"/>
      <c r="HD287" s="151"/>
      <c r="HE287" s="151"/>
      <c r="HF287" s="151"/>
      <c r="HG287" s="151"/>
      <c r="HH287" s="151"/>
      <c r="HI287" s="151"/>
      <c r="HJ287" s="151"/>
      <c r="HK287" s="151"/>
      <c r="HL287" s="151"/>
      <c r="HM287" s="151"/>
      <c r="HN287" s="151"/>
      <c r="HO287" s="151"/>
      <c r="HP287" s="151"/>
    </row>
    <row r="288" spans="1:224" ht="20.100000000000001" customHeight="1" x14ac:dyDescent="0.25">
      <c r="A288" s="163">
        <v>284</v>
      </c>
      <c r="B288" s="162"/>
      <c r="C288" s="161"/>
      <c r="D288" s="160"/>
      <c r="E288" s="259"/>
      <c r="F288" s="260"/>
      <c r="G288" s="268"/>
      <c r="H288" s="337" t="str">
        <f t="shared" si="30"/>
        <v/>
      </c>
      <c r="I288" s="339"/>
      <c r="J288" s="270"/>
      <c r="K288" s="340"/>
      <c r="L288" s="344" t="str">
        <f t="shared" si="31"/>
        <v/>
      </c>
      <c r="M288" s="259"/>
      <c r="N288" s="345"/>
      <c r="O288" s="344" t="str">
        <f t="shared" si="32"/>
        <v/>
      </c>
      <c r="P288" s="159"/>
      <c r="Q288" s="259"/>
      <c r="R288" s="260"/>
      <c r="S288" s="260"/>
      <c r="T288" s="268"/>
      <c r="U288" s="347" t="str">
        <f t="shared" si="33"/>
        <v/>
      </c>
      <c r="V288" s="158" t="str">
        <f t="shared" si="34"/>
        <v/>
      </c>
      <c r="W288" s="158" t="str">
        <f t="shared" si="35"/>
        <v/>
      </c>
      <c r="X288" s="152"/>
      <c r="Y288" s="200"/>
      <c r="Z288" s="167"/>
      <c r="AA288" s="151"/>
      <c r="AB288" s="151"/>
      <c r="AC288" s="151"/>
      <c r="AD288" s="151"/>
      <c r="AE288" s="151"/>
      <c r="AF288" s="151"/>
      <c r="AG288" s="151"/>
      <c r="AH288" s="151"/>
      <c r="AJ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151"/>
      <c r="FE288" s="151"/>
      <c r="FF288" s="151"/>
      <c r="FG288" s="151"/>
      <c r="FH288" s="151"/>
      <c r="FI288" s="151"/>
      <c r="FJ288" s="151"/>
      <c r="FK288" s="151"/>
      <c r="FL288" s="151"/>
      <c r="FM288" s="151"/>
      <c r="FN288" s="151"/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  <c r="GD288" s="151"/>
      <c r="GE288" s="151"/>
      <c r="GF288" s="151"/>
      <c r="GG288" s="151"/>
      <c r="GH288" s="151"/>
      <c r="GI288" s="151"/>
      <c r="GJ288" s="151"/>
      <c r="GK288" s="151"/>
      <c r="GL288" s="151"/>
      <c r="GM288" s="151"/>
      <c r="GN288" s="151"/>
      <c r="GO288" s="151"/>
      <c r="GP288" s="151"/>
      <c r="GQ288" s="151"/>
      <c r="GR288" s="151"/>
      <c r="GS288" s="151"/>
      <c r="GT288" s="151"/>
      <c r="GU288" s="151"/>
      <c r="GV288" s="151"/>
      <c r="GW288" s="151"/>
      <c r="GX288" s="151"/>
      <c r="GY288" s="151"/>
      <c r="GZ288" s="151"/>
      <c r="HA288" s="151"/>
      <c r="HB288" s="151"/>
      <c r="HC288" s="151"/>
      <c r="HD288" s="151"/>
      <c r="HE288" s="151"/>
      <c r="HF288" s="151"/>
      <c r="HG288" s="151"/>
      <c r="HH288" s="151"/>
      <c r="HI288" s="151"/>
      <c r="HJ288" s="151"/>
      <c r="HK288" s="151"/>
      <c r="HL288" s="151"/>
      <c r="HM288" s="151"/>
      <c r="HN288" s="151"/>
      <c r="HO288" s="151"/>
      <c r="HP288" s="151"/>
    </row>
    <row r="289" spans="1:224" ht="20.100000000000001" customHeight="1" x14ac:dyDescent="0.25">
      <c r="A289" s="163">
        <v>285</v>
      </c>
      <c r="B289" s="162"/>
      <c r="C289" s="161"/>
      <c r="D289" s="160"/>
      <c r="E289" s="259"/>
      <c r="F289" s="260"/>
      <c r="G289" s="268"/>
      <c r="H289" s="337" t="str">
        <f t="shared" si="30"/>
        <v/>
      </c>
      <c r="I289" s="339"/>
      <c r="J289" s="270"/>
      <c r="K289" s="340"/>
      <c r="L289" s="344" t="str">
        <f t="shared" si="31"/>
        <v/>
      </c>
      <c r="M289" s="259"/>
      <c r="N289" s="345"/>
      <c r="O289" s="344" t="str">
        <f t="shared" si="32"/>
        <v/>
      </c>
      <c r="P289" s="159"/>
      <c r="Q289" s="259"/>
      <c r="R289" s="260"/>
      <c r="S289" s="260"/>
      <c r="T289" s="268"/>
      <c r="U289" s="347" t="str">
        <f t="shared" si="33"/>
        <v/>
      </c>
      <c r="V289" s="158" t="str">
        <f t="shared" si="34"/>
        <v/>
      </c>
      <c r="W289" s="158" t="str">
        <f t="shared" si="35"/>
        <v/>
      </c>
      <c r="X289" s="152"/>
      <c r="Y289" s="200"/>
      <c r="Z289" s="167"/>
      <c r="AA289" s="151"/>
      <c r="AB289" s="151"/>
      <c r="AC289" s="151"/>
      <c r="AD289" s="151"/>
      <c r="AE289" s="151"/>
      <c r="AF289" s="151"/>
      <c r="AG289" s="151"/>
      <c r="AH289" s="151"/>
      <c r="AJ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151"/>
      <c r="FE289" s="151"/>
      <c r="FF289" s="151"/>
      <c r="FG289" s="151"/>
      <c r="FH289" s="151"/>
      <c r="FI289" s="151"/>
      <c r="FJ289" s="151"/>
      <c r="FK289" s="151"/>
      <c r="FL289" s="151"/>
      <c r="FM289" s="151"/>
      <c r="FN289" s="151"/>
      <c r="FO289" s="151"/>
      <c r="FP289" s="151"/>
      <c r="FQ289" s="151"/>
      <c r="FR289" s="151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  <c r="GD289" s="151"/>
      <c r="GE289" s="151"/>
      <c r="GF289" s="151"/>
      <c r="GG289" s="151"/>
      <c r="GH289" s="151"/>
      <c r="GI289" s="151"/>
      <c r="GJ289" s="151"/>
      <c r="GK289" s="151"/>
      <c r="GL289" s="151"/>
      <c r="GM289" s="151"/>
      <c r="GN289" s="151"/>
      <c r="GO289" s="151"/>
      <c r="GP289" s="151"/>
      <c r="GQ289" s="151"/>
      <c r="GR289" s="151"/>
      <c r="GS289" s="151"/>
      <c r="GT289" s="151"/>
      <c r="GU289" s="151"/>
      <c r="GV289" s="151"/>
      <c r="GW289" s="151"/>
      <c r="GX289" s="151"/>
      <c r="GY289" s="151"/>
      <c r="GZ289" s="151"/>
      <c r="HA289" s="151"/>
      <c r="HB289" s="151"/>
      <c r="HC289" s="151"/>
      <c r="HD289" s="151"/>
      <c r="HE289" s="151"/>
      <c r="HF289" s="151"/>
      <c r="HG289" s="151"/>
      <c r="HH289" s="151"/>
      <c r="HI289" s="151"/>
      <c r="HJ289" s="151"/>
      <c r="HK289" s="151"/>
      <c r="HL289" s="151"/>
      <c r="HM289" s="151"/>
      <c r="HN289" s="151"/>
      <c r="HO289" s="151"/>
      <c r="HP289" s="151"/>
    </row>
    <row r="290" spans="1:224" ht="20.100000000000001" customHeight="1" x14ac:dyDescent="0.25">
      <c r="A290" s="163">
        <v>286</v>
      </c>
      <c r="B290" s="162"/>
      <c r="C290" s="161"/>
      <c r="D290" s="160"/>
      <c r="E290" s="259"/>
      <c r="F290" s="260"/>
      <c r="G290" s="268"/>
      <c r="H290" s="337" t="str">
        <f t="shared" si="30"/>
        <v/>
      </c>
      <c r="I290" s="339"/>
      <c r="J290" s="270"/>
      <c r="K290" s="340"/>
      <c r="L290" s="344" t="str">
        <f t="shared" si="31"/>
        <v/>
      </c>
      <c r="M290" s="259"/>
      <c r="N290" s="345"/>
      <c r="O290" s="344" t="str">
        <f t="shared" si="32"/>
        <v/>
      </c>
      <c r="P290" s="159"/>
      <c r="Q290" s="259"/>
      <c r="R290" s="260"/>
      <c r="S290" s="260"/>
      <c r="T290" s="268"/>
      <c r="U290" s="347" t="str">
        <f t="shared" si="33"/>
        <v/>
      </c>
      <c r="V290" s="158" t="str">
        <f t="shared" si="34"/>
        <v/>
      </c>
      <c r="W290" s="158" t="str">
        <f t="shared" si="35"/>
        <v/>
      </c>
      <c r="X290" s="152"/>
      <c r="Y290" s="200"/>
      <c r="Z290" s="167"/>
      <c r="AA290" s="151"/>
      <c r="AB290" s="151"/>
      <c r="AC290" s="151"/>
      <c r="AD290" s="151"/>
      <c r="AE290" s="151"/>
      <c r="AF290" s="151"/>
      <c r="AG290" s="151"/>
      <c r="AH290" s="151"/>
      <c r="AJ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151"/>
      <c r="FE290" s="151"/>
      <c r="FF290" s="151"/>
      <c r="FG290" s="151"/>
      <c r="FH290" s="151"/>
      <c r="FI290" s="151"/>
      <c r="FJ290" s="151"/>
      <c r="FK290" s="151"/>
      <c r="FL290" s="151"/>
      <c r="FM290" s="151"/>
      <c r="FN290" s="151"/>
      <c r="FO290" s="151"/>
      <c r="FP290" s="151"/>
      <c r="FQ290" s="151"/>
      <c r="FR290" s="151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  <c r="GD290" s="151"/>
      <c r="GE290" s="151"/>
      <c r="GF290" s="151"/>
      <c r="GG290" s="151"/>
      <c r="GH290" s="151"/>
      <c r="GI290" s="151"/>
      <c r="GJ290" s="151"/>
      <c r="GK290" s="151"/>
      <c r="GL290" s="151"/>
      <c r="GM290" s="151"/>
      <c r="GN290" s="151"/>
      <c r="GO290" s="151"/>
      <c r="GP290" s="151"/>
      <c r="GQ290" s="151"/>
      <c r="GR290" s="151"/>
      <c r="GS290" s="151"/>
      <c r="GT290" s="151"/>
      <c r="GU290" s="151"/>
      <c r="GV290" s="151"/>
      <c r="GW290" s="151"/>
      <c r="GX290" s="151"/>
      <c r="GY290" s="151"/>
      <c r="GZ290" s="151"/>
      <c r="HA290" s="151"/>
      <c r="HB290" s="151"/>
      <c r="HC290" s="151"/>
      <c r="HD290" s="151"/>
      <c r="HE290" s="151"/>
      <c r="HF290" s="151"/>
      <c r="HG290" s="151"/>
      <c r="HH290" s="151"/>
      <c r="HI290" s="151"/>
      <c r="HJ290" s="151"/>
      <c r="HK290" s="151"/>
      <c r="HL290" s="151"/>
      <c r="HM290" s="151"/>
      <c r="HN290" s="151"/>
      <c r="HO290" s="151"/>
      <c r="HP290" s="151"/>
    </row>
    <row r="291" spans="1:224" ht="20.100000000000001" customHeight="1" x14ac:dyDescent="0.25">
      <c r="A291" s="163">
        <v>287</v>
      </c>
      <c r="B291" s="162"/>
      <c r="C291" s="161"/>
      <c r="D291" s="160"/>
      <c r="E291" s="259"/>
      <c r="F291" s="260"/>
      <c r="G291" s="268"/>
      <c r="H291" s="337" t="str">
        <f t="shared" si="30"/>
        <v/>
      </c>
      <c r="I291" s="339"/>
      <c r="J291" s="270"/>
      <c r="K291" s="340"/>
      <c r="L291" s="344" t="str">
        <f t="shared" si="31"/>
        <v/>
      </c>
      <c r="M291" s="259"/>
      <c r="N291" s="345"/>
      <c r="O291" s="344" t="str">
        <f t="shared" si="32"/>
        <v/>
      </c>
      <c r="P291" s="159"/>
      <c r="Q291" s="259"/>
      <c r="R291" s="260"/>
      <c r="S291" s="260"/>
      <c r="T291" s="268"/>
      <c r="U291" s="347" t="str">
        <f t="shared" si="33"/>
        <v/>
      </c>
      <c r="V291" s="158" t="str">
        <f t="shared" si="34"/>
        <v/>
      </c>
      <c r="W291" s="158" t="str">
        <f t="shared" si="35"/>
        <v/>
      </c>
      <c r="X291" s="152"/>
      <c r="Y291" s="200"/>
      <c r="Z291" s="167"/>
      <c r="AA291" s="151"/>
      <c r="AB291" s="151"/>
      <c r="AC291" s="151"/>
      <c r="AD291" s="151"/>
      <c r="AE291" s="151"/>
      <c r="AF291" s="151"/>
      <c r="AG291" s="151"/>
      <c r="AH291" s="151"/>
      <c r="AJ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1"/>
      <c r="FQ291" s="151"/>
      <c r="FR291" s="151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  <c r="GD291" s="151"/>
      <c r="GE291" s="151"/>
      <c r="GF291" s="151"/>
      <c r="GG291" s="151"/>
      <c r="GH291" s="151"/>
      <c r="GI291" s="151"/>
      <c r="GJ291" s="151"/>
      <c r="GK291" s="151"/>
      <c r="GL291" s="151"/>
      <c r="GM291" s="151"/>
      <c r="GN291" s="151"/>
      <c r="GO291" s="151"/>
      <c r="GP291" s="151"/>
      <c r="GQ291" s="151"/>
      <c r="GR291" s="151"/>
      <c r="GS291" s="151"/>
      <c r="GT291" s="151"/>
      <c r="GU291" s="151"/>
      <c r="GV291" s="151"/>
      <c r="GW291" s="151"/>
      <c r="GX291" s="151"/>
      <c r="GY291" s="151"/>
      <c r="GZ291" s="151"/>
      <c r="HA291" s="151"/>
      <c r="HB291" s="151"/>
      <c r="HC291" s="151"/>
      <c r="HD291" s="151"/>
      <c r="HE291" s="151"/>
      <c r="HF291" s="151"/>
      <c r="HG291" s="151"/>
      <c r="HH291" s="151"/>
      <c r="HI291" s="151"/>
      <c r="HJ291" s="151"/>
      <c r="HK291" s="151"/>
      <c r="HL291" s="151"/>
      <c r="HM291" s="151"/>
      <c r="HN291" s="151"/>
      <c r="HO291" s="151"/>
      <c r="HP291" s="151"/>
    </row>
    <row r="292" spans="1:224" ht="20.100000000000001" customHeight="1" x14ac:dyDescent="0.25">
      <c r="A292" s="163">
        <v>288</v>
      </c>
      <c r="B292" s="162"/>
      <c r="C292" s="161"/>
      <c r="D292" s="160"/>
      <c r="E292" s="259"/>
      <c r="F292" s="260"/>
      <c r="G292" s="268"/>
      <c r="H292" s="337" t="str">
        <f t="shared" si="30"/>
        <v/>
      </c>
      <c r="I292" s="339"/>
      <c r="J292" s="270"/>
      <c r="K292" s="340"/>
      <c r="L292" s="344" t="str">
        <f t="shared" si="31"/>
        <v/>
      </c>
      <c r="M292" s="259"/>
      <c r="N292" s="345"/>
      <c r="O292" s="344" t="str">
        <f t="shared" si="32"/>
        <v/>
      </c>
      <c r="P292" s="159"/>
      <c r="Q292" s="259"/>
      <c r="R292" s="260"/>
      <c r="S292" s="260"/>
      <c r="T292" s="268"/>
      <c r="U292" s="347" t="str">
        <f t="shared" si="33"/>
        <v/>
      </c>
      <c r="V292" s="158" t="str">
        <f t="shared" si="34"/>
        <v/>
      </c>
      <c r="W292" s="158" t="str">
        <f t="shared" si="35"/>
        <v/>
      </c>
      <c r="X292" s="152"/>
      <c r="Y292" s="200"/>
      <c r="Z292" s="167"/>
      <c r="AA292" s="151"/>
      <c r="AB292" s="151"/>
      <c r="AC292" s="151"/>
      <c r="AD292" s="151"/>
      <c r="AE292" s="151"/>
      <c r="AF292" s="151"/>
      <c r="AG292" s="151"/>
      <c r="AH292" s="151"/>
      <c r="AJ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1"/>
      <c r="FQ292" s="151"/>
      <c r="FR292" s="151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  <c r="GD292" s="151"/>
      <c r="GE292" s="151"/>
      <c r="GF292" s="151"/>
      <c r="GG292" s="151"/>
      <c r="GH292" s="151"/>
      <c r="GI292" s="151"/>
      <c r="GJ292" s="151"/>
      <c r="GK292" s="151"/>
      <c r="GL292" s="151"/>
      <c r="GM292" s="151"/>
      <c r="GN292" s="151"/>
      <c r="GO292" s="151"/>
      <c r="GP292" s="151"/>
      <c r="GQ292" s="151"/>
      <c r="GR292" s="151"/>
      <c r="GS292" s="151"/>
      <c r="GT292" s="151"/>
      <c r="GU292" s="151"/>
      <c r="GV292" s="151"/>
      <c r="GW292" s="151"/>
      <c r="GX292" s="151"/>
      <c r="GY292" s="151"/>
      <c r="GZ292" s="151"/>
      <c r="HA292" s="151"/>
      <c r="HB292" s="151"/>
      <c r="HC292" s="151"/>
      <c r="HD292" s="151"/>
      <c r="HE292" s="151"/>
      <c r="HF292" s="151"/>
      <c r="HG292" s="151"/>
      <c r="HH292" s="151"/>
      <c r="HI292" s="151"/>
      <c r="HJ292" s="151"/>
      <c r="HK292" s="151"/>
      <c r="HL292" s="151"/>
      <c r="HM292" s="151"/>
      <c r="HN292" s="151"/>
      <c r="HO292" s="151"/>
      <c r="HP292" s="151"/>
    </row>
    <row r="293" spans="1:224" ht="20.100000000000001" customHeight="1" x14ac:dyDescent="0.25">
      <c r="A293" s="163">
        <v>289</v>
      </c>
      <c r="B293" s="162"/>
      <c r="C293" s="161"/>
      <c r="D293" s="160"/>
      <c r="E293" s="259"/>
      <c r="F293" s="260"/>
      <c r="G293" s="268"/>
      <c r="H293" s="337" t="str">
        <f t="shared" si="30"/>
        <v/>
      </c>
      <c r="I293" s="339"/>
      <c r="J293" s="270"/>
      <c r="K293" s="340"/>
      <c r="L293" s="344" t="str">
        <f t="shared" si="31"/>
        <v/>
      </c>
      <c r="M293" s="259"/>
      <c r="N293" s="345"/>
      <c r="O293" s="344" t="str">
        <f t="shared" si="32"/>
        <v/>
      </c>
      <c r="P293" s="159"/>
      <c r="Q293" s="259"/>
      <c r="R293" s="260"/>
      <c r="S293" s="260"/>
      <c r="T293" s="268"/>
      <c r="U293" s="347" t="str">
        <f t="shared" si="33"/>
        <v/>
      </c>
      <c r="V293" s="158" t="str">
        <f t="shared" si="34"/>
        <v/>
      </c>
      <c r="W293" s="158" t="str">
        <f t="shared" si="35"/>
        <v/>
      </c>
      <c r="X293" s="152"/>
      <c r="Y293" s="200"/>
      <c r="Z293" s="167"/>
      <c r="AA293" s="151"/>
      <c r="AB293" s="151"/>
      <c r="AC293" s="151"/>
      <c r="AD293" s="151"/>
      <c r="AE293" s="151"/>
      <c r="AF293" s="151"/>
      <c r="AG293" s="151"/>
      <c r="AH293" s="151"/>
      <c r="AJ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1"/>
      <c r="CM293" s="151"/>
      <c r="CN293" s="151"/>
      <c r="CO293" s="151"/>
      <c r="CP293" s="151"/>
      <c r="CQ293" s="151"/>
      <c r="CR293" s="151"/>
      <c r="CS293" s="151"/>
      <c r="CT293" s="151"/>
      <c r="CU293" s="151"/>
      <c r="CV293" s="151"/>
      <c r="CW293" s="151"/>
      <c r="CX293" s="151"/>
      <c r="CY293" s="151"/>
      <c r="CZ293" s="151"/>
      <c r="DA293" s="151"/>
      <c r="DB293" s="151"/>
      <c r="DC293" s="151"/>
      <c r="DD293" s="151"/>
      <c r="DE293" s="151"/>
      <c r="DF293" s="151"/>
      <c r="DG293" s="151"/>
      <c r="DH293" s="151"/>
      <c r="DI293" s="151"/>
      <c r="DJ293" s="151"/>
      <c r="DK293" s="151"/>
      <c r="DL293" s="151"/>
      <c r="DM293" s="151"/>
      <c r="DN293" s="151"/>
      <c r="DO293" s="151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  <c r="EB293" s="151"/>
      <c r="EC293" s="151"/>
      <c r="ED293" s="151"/>
      <c r="EE293" s="151"/>
      <c r="EF293" s="151"/>
      <c r="EG293" s="151"/>
      <c r="EH293" s="151"/>
      <c r="EI293" s="151"/>
      <c r="EJ293" s="151"/>
      <c r="EK293" s="151"/>
      <c r="EL293" s="151"/>
      <c r="EM293" s="151"/>
      <c r="EN293" s="151"/>
      <c r="EO293" s="151"/>
      <c r="EP293" s="151"/>
      <c r="EQ293" s="151"/>
      <c r="ER293" s="151"/>
      <c r="ES293" s="151"/>
      <c r="ET293" s="151"/>
      <c r="EU293" s="151"/>
      <c r="EV293" s="151"/>
      <c r="EW293" s="151"/>
      <c r="EX293" s="151"/>
      <c r="EY293" s="151"/>
      <c r="EZ293" s="151"/>
      <c r="FA293" s="151"/>
      <c r="FB293" s="151"/>
      <c r="FC293" s="151"/>
      <c r="FD293" s="151"/>
      <c r="FE293" s="151"/>
      <c r="FF293" s="151"/>
      <c r="FG293" s="151"/>
      <c r="FH293" s="151"/>
      <c r="FI293" s="151"/>
      <c r="FJ293" s="151"/>
      <c r="FK293" s="151"/>
      <c r="FL293" s="151"/>
      <c r="FM293" s="151"/>
      <c r="FN293" s="151"/>
      <c r="FO293" s="151"/>
      <c r="FP293" s="151"/>
      <c r="FQ293" s="151"/>
      <c r="FR293" s="151"/>
      <c r="FS293" s="151"/>
      <c r="FT293" s="151"/>
      <c r="FU293" s="151"/>
      <c r="FV293" s="151"/>
      <c r="FW293" s="151"/>
      <c r="FX293" s="151"/>
      <c r="FY293" s="151"/>
      <c r="FZ293" s="151"/>
      <c r="GA293" s="151"/>
      <c r="GB293" s="151"/>
      <c r="GC293" s="151"/>
      <c r="GD293" s="151"/>
      <c r="GE293" s="151"/>
      <c r="GF293" s="151"/>
      <c r="GG293" s="151"/>
      <c r="GH293" s="151"/>
      <c r="GI293" s="151"/>
      <c r="GJ293" s="151"/>
      <c r="GK293" s="151"/>
      <c r="GL293" s="151"/>
      <c r="GM293" s="151"/>
      <c r="GN293" s="151"/>
      <c r="GO293" s="151"/>
      <c r="GP293" s="151"/>
      <c r="GQ293" s="151"/>
      <c r="GR293" s="151"/>
      <c r="GS293" s="151"/>
      <c r="GT293" s="151"/>
      <c r="GU293" s="151"/>
      <c r="GV293" s="151"/>
      <c r="GW293" s="151"/>
      <c r="GX293" s="151"/>
      <c r="GY293" s="151"/>
      <c r="GZ293" s="151"/>
      <c r="HA293" s="151"/>
      <c r="HB293" s="151"/>
      <c r="HC293" s="151"/>
      <c r="HD293" s="151"/>
      <c r="HE293" s="151"/>
      <c r="HF293" s="151"/>
      <c r="HG293" s="151"/>
      <c r="HH293" s="151"/>
      <c r="HI293" s="151"/>
      <c r="HJ293" s="151"/>
      <c r="HK293" s="151"/>
      <c r="HL293" s="151"/>
      <c r="HM293" s="151"/>
      <c r="HN293" s="151"/>
      <c r="HO293" s="151"/>
      <c r="HP293" s="151"/>
    </row>
    <row r="294" spans="1:224" ht="20.100000000000001" customHeight="1" x14ac:dyDescent="0.25">
      <c r="A294" s="163">
        <v>290</v>
      </c>
      <c r="B294" s="162"/>
      <c r="C294" s="161"/>
      <c r="D294" s="160"/>
      <c r="E294" s="259"/>
      <c r="F294" s="260"/>
      <c r="G294" s="268"/>
      <c r="H294" s="337" t="str">
        <f t="shared" si="30"/>
        <v/>
      </c>
      <c r="I294" s="339"/>
      <c r="J294" s="270"/>
      <c r="K294" s="340"/>
      <c r="L294" s="344" t="str">
        <f t="shared" si="31"/>
        <v/>
      </c>
      <c r="M294" s="259"/>
      <c r="N294" s="345"/>
      <c r="O294" s="344" t="str">
        <f t="shared" si="32"/>
        <v/>
      </c>
      <c r="P294" s="159"/>
      <c r="Q294" s="259"/>
      <c r="R294" s="260"/>
      <c r="S294" s="260"/>
      <c r="T294" s="268"/>
      <c r="U294" s="347" t="str">
        <f t="shared" si="33"/>
        <v/>
      </c>
      <c r="V294" s="158" t="str">
        <f t="shared" si="34"/>
        <v/>
      </c>
      <c r="W294" s="158" t="str">
        <f t="shared" si="35"/>
        <v/>
      </c>
      <c r="X294" s="152"/>
      <c r="Y294" s="200"/>
      <c r="Z294" s="167"/>
      <c r="AA294" s="151"/>
      <c r="AB294" s="151"/>
      <c r="AC294" s="151"/>
      <c r="AD294" s="151"/>
      <c r="AE294" s="151"/>
      <c r="AF294" s="151"/>
      <c r="AG294" s="151"/>
      <c r="AH294" s="151"/>
      <c r="AJ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1"/>
      <c r="FQ294" s="151"/>
      <c r="FR294" s="151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  <c r="GD294" s="151"/>
      <c r="GE294" s="151"/>
      <c r="GF294" s="151"/>
      <c r="GG294" s="151"/>
      <c r="GH294" s="151"/>
      <c r="GI294" s="151"/>
      <c r="GJ294" s="151"/>
      <c r="GK294" s="151"/>
      <c r="GL294" s="151"/>
      <c r="GM294" s="151"/>
      <c r="GN294" s="151"/>
      <c r="GO294" s="151"/>
      <c r="GP294" s="151"/>
      <c r="GQ294" s="151"/>
      <c r="GR294" s="151"/>
      <c r="GS294" s="151"/>
      <c r="GT294" s="151"/>
      <c r="GU294" s="151"/>
      <c r="GV294" s="151"/>
      <c r="GW294" s="151"/>
      <c r="GX294" s="151"/>
      <c r="GY294" s="151"/>
      <c r="GZ294" s="151"/>
      <c r="HA294" s="151"/>
      <c r="HB294" s="151"/>
      <c r="HC294" s="151"/>
      <c r="HD294" s="151"/>
      <c r="HE294" s="151"/>
      <c r="HF294" s="151"/>
      <c r="HG294" s="151"/>
      <c r="HH294" s="151"/>
      <c r="HI294" s="151"/>
      <c r="HJ294" s="151"/>
      <c r="HK294" s="151"/>
      <c r="HL294" s="151"/>
      <c r="HM294" s="151"/>
      <c r="HN294" s="151"/>
      <c r="HO294" s="151"/>
      <c r="HP294" s="151"/>
    </row>
    <row r="295" spans="1:224" ht="20.100000000000001" customHeight="1" x14ac:dyDescent="0.25">
      <c r="A295" s="163">
        <v>291</v>
      </c>
      <c r="B295" s="162"/>
      <c r="C295" s="161"/>
      <c r="D295" s="160"/>
      <c r="E295" s="259"/>
      <c r="F295" s="260"/>
      <c r="G295" s="268"/>
      <c r="H295" s="337" t="str">
        <f t="shared" si="30"/>
        <v/>
      </c>
      <c r="I295" s="339"/>
      <c r="J295" s="270"/>
      <c r="K295" s="340"/>
      <c r="L295" s="344" t="str">
        <f t="shared" si="31"/>
        <v/>
      </c>
      <c r="M295" s="259"/>
      <c r="N295" s="345"/>
      <c r="O295" s="344" t="str">
        <f t="shared" si="32"/>
        <v/>
      </c>
      <c r="P295" s="159"/>
      <c r="Q295" s="259"/>
      <c r="R295" s="260"/>
      <c r="S295" s="260"/>
      <c r="T295" s="268"/>
      <c r="U295" s="347" t="str">
        <f t="shared" si="33"/>
        <v/>
      </c>
      <c r="V295" s="158" t="str">
        <f t="shared" si="34"/>
        <v/>
      </c>
      <c r="W295" s="158" t="str">
        <f t="shared" si="35"/>
        <v/>
      </c>
      <c r="X295" s="152"/>
      <c r="Y295" s="200"/>
      <c r="Z295" s="167"/>
      <c r="AA295" s="151"/>
      <c r="AB295" s="151"/>
      <c r="AC295" s="151"/>
      <c r="AD295" s="151"/>
      <c r="AE295" s="151"/>
      <c r="AF295" s="151"/>
      <c r="AG295" s="151"/>
      <c r="AH295" s="151"/>
      <c r="AJ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1"/>
      <c r="FQ295" s="151"/>
      <c r="FR295" s="151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  <c r="GD295" s="151"/>
      <c r="GE295" s="151"/>
      <c r="GF295" s="151"/>
      <c r="GG295" s="151"/>
      <c r="GH295" s="151"/>
      <c r="GI295" s="151"/>
      <c r="GJ295" s="151"/>
      <c r="GK295" s="151"/>
      <c r="GL295" s="151"/>
      <c r="GM295" s="151"/>
      <c r="GN295" s="151"/>
      <c r="GO295" s="151"/>
      <c r="GP295" s="151"/>
      <c r="GQ295" s="151"/>
      <c r="GR295" s="151"/>
      <c r="GS295" s="151"/>
      <c r="GT295" s="151"/>
      <c r="GU295" s="151"/>
      <c r="GV295" s="151"/>
      <c r="GW295" s="151"/>
      <c r="GX295" s="151"/>
      <c r="GY295" s="151"/>
      <c r="GZ295" s="151"/>
      <c r="HA295" s="151"/>
      <c r="HB295" s="151"/>
      <c r="HC295" s="151"/>
      <c r="HD295" s="151"/>
      <c r="HE295" s="151"/>
      <c r="HF295" s="151"/>
      <c r="HG295" s="151"/>
      <c r="HH295" s="151"/>
      <c r="HI295" s="151"/>
      <c r="HJ295" s="151"/>
      <c r="HK295" s="151"/>
      <c r="HL295" s="151"/>
      <c r="HM295" s="151"/>
      <c r="HN295" s="151"/>
      <c r="HO295" s="151"/>
      <c r="HP295" s="151"/>
    </row>
    <row r="296" spans="1:224" ht="20.100000000000001" customHeight="1" x14ac:dyDescent="0.25">
      <c r="A296" s="163">
        <v>292</v>
      </c>
      <c r="B296" s="162"/>
      <c r="C296" s="161"/>
      <c r="D296" s="160"/>
      <c r="E296" s="259"/>
      <c r="F296" s="260"/>
      <c r="G296" s="268"/>
      <c r="H296" s="337" t="str">
        <f t="shared" si="30"/>
        <v/>
      </c>
      <c r="I296" s="339"/>
      <c r="J296" s="270"/>
      <c r="K296" s="340"/>
      <c r="L296" s="344" t="str">
        <f t="shared" si="31"/>
        <v/>
      </c>
      <c r="M296" s="259"/>
      <c r="N296" s="345"/>
      <c r="O296" s="344" t="str">
        <f t="shared" si="32"/>
        <v/>
      </c>
      <c r="P296" s="159"/>
      <c r="Q296" s="259"/>
      <c r="R296" s="260"/>
      <c r="S296" s="260"/>
      <c r="T296" s="268"/>
      <c r="U296" s="347" t="str">
        <f t="shared" si="33"/>
        <v/>
      </c>
      <c r="V296" s="158" t="str">
        <f t="shared" si="34"/>
        <v/>
      </c>
      <c r="W296" s="158" t="str">
        <f t="shared" si="35"/>
        <v/>
      </c>
      <c r="X296" s="152"/>
      <c r="Y296" s="200"/>
      <c r="Z296" s="167"/>
      <c r="AA296" s="151"/>
      <c r="AB296" s="151"/>
      <c r="AC296" s="151"/>
      <c r="AD296" s="151"/>
      <c r="AE296" s="151"/>
      <c r="AF296" s="151"/>
      <c r="AG296" s="151"/>
      <c r="AH296" s="151"/>
      <c r="AJ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1"/>
      <c r="BN296" s="151"/>
      <c r="BO296" s="151"/>
      <c r="BP296" s="151"/>
      <c r="BQ296" s="151"/>
      <c r="BR296" s="151"/>
      <c r="BS296" s="151"/>
      <c r="BT296" s="151"/>
      <c r="BU296" s="151"/>
      <c r="BV296" s="151"/>
      <c r="BW296" s="151"/>
      <c r="BX296" s="151"/>
      <c r="BY296" s="151"/>
      <c r="BZ296" s="151"/>
      <c r="CA296" s="151"/>
      <c r="CB296" s="151"/>
      <c r="CC296" s="151"/>
      <c r="CD296" s="151"/>
      <c r="CE296" s="151"/>
      <c r="CF296" s="151"/>
      <c r="CG296" s="151"/>
      <c r="CH296" s="151"/>
      <c r="CI296" s="151"/>
      <c r="CJ296" s="151"/>
      <c r="CK296" s="151"/>
      <c r="CL296" s="151"/>
      <c r="CM296" s="151"/>
      <c r="CN296" s="151"/>
      <c r="CO296" s="151"/>
      <c r="CP296" s="151"/>
      <c r="CQ296" s="151"/>
      <c r="CR296" s="151"/>
      <c r="CS296" s="151"/>
      <c r="CT296" s="151"/>
      <c r="CU296" s="151"/>
      <c r="CV296" s="151"/>
      <c r="CW296" s="151"/>
      <c r="CX296" s="151"/>
      <c r="CY296" s="151"/>
      <c r="CZ296" s="151"/>
      <c r="DA296" s="151"/>
      <c r="DB296" s="151"/>
      <c r="DC296" s="151"/>
      <c r="DD296" s="151"/>
      <c r="DE296" s="151"/>
      <c r="DF296" s="151"/>
      <c r="DG296" s="151"/>
      <c r="DH296" s="151"/>
      <c r="DI296" s="151"/>
      <c r="DJ296" s="151"/>
      <c r="DK296" s="151"/>
      <c r="DL296" s="151"/>
      <c r="DM296" s="151"/>
      <c r="DN296" s="151"/>
      <c r="DO296" s="151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  <c r="EB296" s="151"/>
      <c r="EC296" s="151"/>
      <c r="ED296" s="151"/>
      <c r="EE296" s="151"/>
      <c r="EF296" s="151"/>
      <c r="EG296" s="151"/>
      <c r="EH296" s="151"/>
      <c r="EI296" s="151"/>
      <c r="EJ296" s="151"/>
      <c r="EK296" s="151"/>
      <c r="EL296" s="151"/>
      <c r="EM296" s="151"/>
      <c r="EN296" s="151"/>
      <c r="EO296" s="151"/>
      <c r="EP296" s="151"/>
      <c r="EQ296" s="151"/>
      <c r="ER296" s="151"/>
      <c r="ES296" s="151"/>
      <c r="ET296" s="151"/>
      <c r="EU296" s="151"/>
      <c r="EV296" s="151"/>
      <c r="EW296" s="151"/>
      <c r="EX296" s="151"/>
      <c r="EY296" s="151"/>
      <c r="EZ296" s="151"/>
      <c r="FA296" s="151"/>
      <c r="FB296" s="151"/>
      <c r="FC296" s="151"/>
      <c r="FD296" s="151"/>
      <c r="FE296" s="151"/>
      <c r="FF296" s="151"/>
      <c r="FG296" s="151"/>
      <c r="FH296" s="151"/>
      <c r="FI296" s="151"/>
      <c r="FJ296" s="151"/>
      <c r="FK296" s="151"/>
      <c r="FL296" s="151"/>
      <c r="FM296" s="151"/>
      <c r="FN296" s="151"/>
      <c r="FO296" s="151"/>
      <c r="FP296" s="151"/>
      <c r="FQ296" s="151"/>
      <c r="FR296" s="151"/>
      <c r="FS296" s="151"/>
      <c r="FT296" s="151"/>
      <c r="FU296" s="151"/>
      <c r="FV296" s="151"/>
      <c r="FW296" s="151"/>
      <c r="FX296" s="151"/>
      <c r="FY296" s="151"/>
      <c r="FZ296" s="151"/>
      <c r="GA296" s="151"/>
      <c r="GB296" s="151"/>
      <c r="GC296" s="151"/>
      <c r="GD296" s="151"/>
      <c r="GE296" s="151"/>
      <c r="GF296" s="151"/>
      <c r="GG296" s="151"/>
      <c r="GH296" s="151"/>
      <c r="GI296" s="151"/>
      <c r="GJ296" s="151"/>
      <c r="GK296" s="151"/>
      <c r="GL296" s="151"/>
      <c r="GM296" s="151"/>
      <c r="GN296" s="151"/>
      <c r="GO296" s="151"/>
      <c r="GP296" s="151"/>
      <c r="GQ296" s="151"/>
      <c r="GR296" s="151"/>
      <c r="GS296" s="151"/>
      <c r="GT296" s="151"/>
      <c r="GU296" s="151"/>
      <c r="GV296" s="151"/>
      <c r="GW296" s="151"/>
      <c r="GX296" s="151"/>
      <c r="GY296" s="151"/>
      <c r="GZ296" s="151"/>
      <c r="HA296" s="151"/>
      <c r="HB296" s="151"/>
      <c r="HC296" s="151"/>
      <c r="HD296" s="151"/>
      <c r="HE296" s="151"/>
      <c r="HF296" s="151"/>
      <c r="HG296" s="151"/>
      <c r="HH296" s="151"/>
      <c r="HI296" s="151"/>
      <c r="HJ296" s="151"/>
      <c r="HK296" s="151"/>
      <c r="HL296" s="151"/>
      <c r="HM296" s="151"/>
      <c r="HN296" s="151"/>
      <c r="HO296" s="151"/>
      <c r="HP296" s="151"/>
    </row>
    <row r="297" spans="1:224" ht="20.100000000000001" customHeight="1" x14ac:dyDescent="0.25">
      <c r="A297" s="163">
        <v>293</v>
      </c>
      <c r="B297" s="162"/>
      <c r="C297" s="161"/>
      <c r="D297" s="160"/>
      <c r="E297" s="259"/>
      <c r="F297" s="260"/>
      <c r="G297" s="268"/>
      <c r="H297" s="337" t="str">
        <f t="shared" si="30"/>
        <v/>
      </c>
      <c r="I297" s="339"/>
      <c r="J297" s="270"/>
      <c r="K297" s="340"/>
      <c r="L297" s="344" t="str">
        <f t="shared" si="31"/>
        <v/>
      </c>
      <c r="M297" s="259"/>
      <c r="N297" s="345"/>
      <c r="O297" s="344" t="str">
        <f t="shared" si="32"/>
        <v/>
      </c>
      <c r="P297" s="159"/>
      <c r="Q297" s="259"/>
      <c r="R297" s="260"/>
      <c r="S297" s="260"/>
      <c r="T297" s="268"/>
      <c r="U297" s="347" t="str">
        <f t="shared" si="33"/>
        <v/>
      </c>
      <c r="V297" s="158" t="str">
        <f t="shared" si="34"/>
        <v/>
      </c>
      <c r="W297" s="158" t="str">
        <f t="shared" si="35"/>
        <v/>
      </c>
      <c r="X297" s="152"/>
      <c r="Y297" s="200"/>
      <c r="Z297" s="167"/>
      <c r="AA297" s="151"/>
      <c r="AB297" s="151"/>
      <c r="AC297" s="151"/>
      <c r="AD297" s="151"/>
      <c r="AE297" s="151"/>
      <c r="AF297" s="151"/>
      <c r="AG297" s="151"/>
      <c r="AH297" s="151"/>
      <c r="AJ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1"/>
      <c r="CM297" s="151"/>
      <c r="CN297" s="151"/>
      <c r="CO297" s="151"/>
      <c r="CP297" s="151"/>
      <c r="CQ297" s="151"/>
      <c r="CR297" s="151"/>
      <c r="CS297" s="151"/>
      <c r="CT297" s="151"/>
      <c r="CU297" s="151"/>
      <c r="CV297" s="151"/>
      <c r="CW297" s="151"/>
      <c r="CX297" s="151"/>
      <c r="CY297" s="151"/>
      <c r="CZ297" s="151"/>
      <c r="DA297" s="151"/>
      <c r="DB297" s="151"/>
      <c r="DC297" s="151"/>
      <c r="DD297" s="151"/>
      <c r="DE297" s="151"/>
      <c r="DF297" s="151"/>
      <c r="DG297" s="151"/>
      <c r="DH297" s="151"/>
      <c r="DI297" s="151"/>
      <c r="DJ297" s="151"/>
      <c r="DK297" s="151"/>
      <c r="DL297" s="151"/>
      <c r="DM297" s="151"/>
      <c r="DN297" s="151"/>
      <c r="DO297" s="151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  <c r="EB297" s="151"/>
      <c r="EC297" s="151"/>
      <c r="ED297" s="151"/>
      <c r="EE297" s="151"/>
      <c r="EF297" s="151"/>
      <c r="EG297" s="151"/>
      <c r="EH297" s="151"/>
      <c r="EI297" s="151"/>
      <c r="EJ297" s="151"/>
      <c r="EK297" s="151"/>
      <c r="EL297" s="151"/>
      <c r="EM297" s="151"/>
      <c r="EN297" s="151"/>
      <c r="EO297" s="151"/>
      <c r="EP297" s="151"/>
      <c r="EQ297" s="151"/>
      <c r="ER297" s="151"/>
      <c r="ES297" s="151"/>
      <c r="ET297" s="151"/>
      <c r="EU297" s="151"/>
      <c r="EV297" s="151"/>
      <c r="EW297" s="151"/>
      <c r="EX297" s="151"/>
      <c r="EY297" s="151"/>
      <c r="EZ297" s="151"/>
      <c r="FA297" s="151"/>
      <c r="FB297" s="151"/>
      <c r="FC297" s="151"/>
      <c r="FD297" s="151"/>
      <c r="FE297" s="151"/>
      <c r="FF297" s="151"/>
      <c r="FG297" s="151"/>
      <c r="FH297" s="151"/>
      <c r="FI297" s="151"/>
      <c r="FJ297" s="151"/>
      <c r="FK297" s="151"/>
      <c r="FL297" s="151"/>
      <c r="FM297" s="151"/>
      <c r="FN297" s="151"/>
      <c r="FO297" s="151"/>
      <c r="FP297" s="151"/>
      <c r="FQ297" s="151"/>
      <c r="FR297" s="151"/>
      <c r="FS297" s="151"/>
      <c r="FT297" s="151"/>
      <c r="FU297" s="151"/>
      <c r="FV297" s="151"/>
      <c r="FW297" s="151"/>
      <c r="FX297" s="151"/>
      <c r="FY297" s="151"/>
      <c r="FZ297" s="151"/>
      <c r="GA297" s="151"/>
      <c r="GB297" s="151"/>
      <c r="GC297" s="151"/>
      <c r="GD297" s="151"/>
      <c r="GE297" s="151"/>
      <c r="GF297" s="151"/>
      <c r="GG297" s="151"/>
      <c r="GH297" s="151"/>
      <c r="GI297" s="151"/>
      <c r="GJ297" s="151"/>
      <c r="GK297" s="151"/>
      <c r="GL297" s="151"/>
      <c r="GM297" s="151"/>
      <c r="GN297" s="151"/>
      <c r="GO297" s="151"/>
      <c r="GP297" s="151"/>
      <c r="GQ297" s="151"/>
      <c r="GR297" s="151"/>
      <c r="GS297" s="151"/>
      <c r="GT297" s="151"/>
      <c r="GU297" s="151"/>
      <c r="GV297" s="151"/>
      <c r="GW297" s="151"/>
      <c r="GX297" s="151"/>
      <c r="GY297" s="151"/>
      <c r="GZ297" s="151"/>
      <c r="HA297" s="151"/>
      <c r="HB297" s="151"/>
      <c r="HC297" s="151"/>
      <c r="HD297" s="151"/>
      <c r="HE297" s="151"/>
      <c r="HF297" s="151"/>
      <c r="HG297" s="151"/>
      <c r="HH297" s="151"/>
      <c r="HI297" s="151"/>
      <c r="HJ297" s="151"/>
      <c r="HK297" s="151"/>
      <c r="HL297" s="151"/>
      <c r="HM297" s="151"/>
      <c r="HN297" s="151"/>
      <c r="HO297" s="151"/>
      <c r="HP297" s="151"/>
    </row>
    <row r="298" spans="1:224" ht="20.100000000000001" customHeight="1" x14ac:dyDescent="0.25">
      <c r="A298" s="163">
        <v>294</v>
      </c>
      <c r="B298" s="162"/>
      <c r="C298" s="161"/>
      <c r="D298" s="160"/>
      <c r="E298" s="259"/>
      <c r="F298" s="260"/>
      <c r="G298" s="268"/>
      <c r="H298" s="337" t="str">
        <f t="shared" si="30"/>
        <v/>
      </c>
      <c r="I298" s="339"/>
      <c r="J298" s="270"/>
      <c r="K298" s="340"/>
      <c r="L298" s="344" t="str">
        <f t="shared" si="31"/>
        <v/>
      </c>
      <c r="M298" s="259"/>
      <c r="N298" s="345"/>
      <c r="O298" s="344" t="str">
        <f t="shared" si="32"/>
        <v/>
      </c>
      <c r="P298" s="159"/>
      <c r="Q298" s="259"/>
      <c r="R298" s="260"/>
      <c r="S298" s="260"/>
      <c r="T298" s="268"/>
      <c r="U298" s="347" t="str">
        <f t="shared" si="33"/>
        <v/>
      </c>
      <c r="V298" s="158" t="str">
        <f t="shared" si="34"/>
        <v/>
      </c>
      <c r="W298" s="158" t="str">
        <f t="shared" si="35"/>
        <v/>
      </c>
      <c r="X298" s="152"/>
      <c r="Y298" s="200"/>
      <c r="Z298" s="167"/>
      <c r="AA298" s="151"/>
      <c r="AB298" s="151"/>
      <c r="AC298" s="151"/>
      <c r="AD298" s="151"/>
      <c r="AE298" s="151"/>
      <c r="AF298" s="151"/>
      <c r="AG298" s="151"/>
      <c r="AH298" s="151"/>
      <c r="AJ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  <c r="EB298" s="151"/>
      <c r="EC298" s="151"/>
      <c r="ED298" s="151"/>
      <c r="EE298" s="151"/>
      <c r="EF298" s="151"/>
      <c r="EG298" s="151"/>
      <c r="EH298" s="151"/>
      <c r="EI298" s="151"/>
      <c r="EJ298" s="151"/>
      <c r="EK298" s="151"/>
      <c r="EL298" s="151"/>
      <c r="EM298" s="151"/>
      <c r="EN298" s="151"/>
      <c r="EO298" s="151"/>
      <c r="EP298" s="151"/>
      <c r="EQ298" s="151"/>
      <c r="ER298" s="151"/>
      <c r="ES298" s="151"/>
      <c r="ET298" s="151"/>
      <c r="EU298" s="151"/>
      <c r="EV298" s="151"/>
      <c r="EW298" s="151"/>
      <c r="EX298" s="151"/>
      <c r="EY298" s="151"/>
      <c r="EZ298" s="151"/>
      <c r="FA298" s="151"/>
      <c r="FB298" s="151"/>
      <c r="FC298" s="151"/>
      <c r="FD298" s="151"/>
      <c r="FE298" s="151"/>
      <c r="FF298" s="151"/>
      <c r="FG298" s="151"/>
      <c r="FH298" s="151"/>
      <c r="FI298" s="151"/>
      <c r="FJ298" s="151"/>
      <c r="FK298" s="151"/>
      <c r="FL298" s="151"/>
      <c r="FM298" s="151"/>
      <c r="FN298" s="151"/>
      <c r="FO298" s="151"/>
      <c r="FP298" s="151"/>
      <c r="FQ298" s="151"/>
      <c r="FR298" s="151"/>
      <c r="FS298" s="151"/>
      <c r="FT298" s="151"/>
      <c r="FU298" s="151"/>
      <c r="FV298" s="151"/>
      <c r="FW298" s="151"/>
      <c r="FX298" s="151"/>
      <c r="FY298" s="151"/>
      <c r="FZ298" s="151"/>
      <c r="GA298" s="151"/>
      <c r="GB298" s="151"/>
      <c r="GC298" s="151"/>
      <c r="GD298" s="151"/>
      <c r="GE298" s="151"/>
      <c r="GF298" s="151"/>
      <c r="GG298" s="151"/>
      <c r="GH298" s="151"/>
      <c r="GI298" s="151"/>
      <c r="GJ298" s="151"/>
      <c r="GK298" s="151"/>
      <c r="GL298" s="151"/>
      <c r="GM298" s="151"/>
      <c r="GN298" s="151"/>
      <c r="GO298" s="151"/>
      <c r="GP298" s="151"/>
      <c r="GQ298" s="151"/>
      <c r="GR298" s="151"/>
      <c r="GS298" s="151"/>
      <c r="GT298" s="151"/>
      <c r="GU298" s="151"/>
      <c r="GV298" s="151"/>
      <c r="GW298" s="151"/>
      <c r="GX298" s="151"/>
      <c r="GY298" s="151"/>
      <c r="GZ298" s="151"/>
      <c r="HA298" s="151"/>
      <c r="HB298" s="151"/>
      <c r="HC298" s="151"/>
      <c r="HD298" s="151"/>
      <c r="HE298" s="151"/>
      <c r="HF298" s="151"/>
      <c r="HG298" s="151"/>
      <c r="HH298" s="151"/>
      <c r="HI298" s="151"/>
      <c r="HJ298" s="151"/>
      <c r="HK298" s="151"/>
      <c r="HL298" s="151"/>
      <c r="HM298" s="151"/>
      <c r="HN298" s="151"/>
      <c r="HO298" s="151"/>
      <c r="HP298" s="151"/>
    </row>
    <row r="299" spans="1:224" ht="20.100000000000001" customHeight="1" x14ac:dyDescent="0.25">
      <c r="A299" s="163">
        <v>295</v>
      </c>
      <c r="B299" s="162"/>
      <c r="C299" s="161"/>
      <c r="D299" s="160"/>
      <c r="E299" s="259"/>
      <c r="F299" s="260"/>
      <c r="G299" s="268"/>
      <c r="H299" s="337" t="str">
        <f t="shared" si="30"/>
        <v/>
      </c>
      <c r="I299" s="339"/>
      <c r="J299" s="270"/>
      <c r="K299" s="340"/>
      <c r="L299" s="344" t="str">
        <f t="shared" si="31"/>
        <v/>
      </c>
      <c r="M299" s="259"/>
      <c r="N299" s="345"/>
      <c r="O299" s="344" t="str">
        <f t="shared" si="32"/>
        <v/>
      </c>
      <c r="P299" s="159"/>
      <c r="Q299" s="259"/>
      <c r="R299" s="260"/>
      <c r="S299" s="260"/>
      <c r="T299" s="268"/>
      <c r="U299" s="347" t="str">
        <f t="shared" si="33"/>
        <v/>
      </c>
      <c r="V299" s="158" t="str">
        <f t="shared" si="34"/>
        <v/>
      </c>
      <c r="W299" s="158" t="str">
        <f t="shared" si="35"/>
        <v/>
      </c>
      <c r="X299" s="152"/>
      <c r="Y299" s="200"/>
      <c r="Z299" s="167"/>
      <c r="AA299" s="151"/>
      <c r="AB299" s="151"/>
      <c r="AC299" s="151"/>
      <c r="AD299" s="151"/>
      <c r="AE299" s="151"/>
      <c r="AF299" s="151"/>
      <c r="AG299" s="151"/>
      <c r="AH299" s="151"/>
      <c r="AJ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  <c r="EB299" s="151"/>
      <c r="EC299" s="151"/>
      <c r="ED299" s="151"/>
      <c r="EE299" s="151"/>
      <c r="EF299" s="151"/>
      <c r="EG299" s="151"/>
      <c r="EH299" s="151"/>
      <c r="EI299" s="151"/>
      <c r="EJ299" s="151"/>
      <c r="EK299" s="151"/>
      <c r="EL299" s="151"/>
      <c r="EM299" s="151"/>
      <c r="EN299" s="151"/>
      <c r="EO299" s="151"/>
      <c r="EP299" s="151"/>
      <c r="EQ299" s="151"/>
      <c r="ER299" s="151"/>
      <c r="ES299" s="151"/>
      <c r="ET299" s="151"/>
      <c r="EU299" s="151"/>
      <c r="EV299" s="151"/>
      <c r="EW299" s="151"/>
      <c r="EX299" s="151"/>
      <c r="EY299" s="151"/>
      <c r="EZ299" s="151"/>
      <c r="FA299" s="151"/>
      <c r="FB299" s="151"/>
      <c r="FC299" s="151"/>
      <c r="FD299" s="151"/>
      <c r="FE299" s="151"/>
      <c r="FF299" s="151"/>
      <c r="FG299" s="151"/>
      <c r="FH299" s="151"/>
      <c r="FI299" s="151"/>
      <c r="FJ299" s="151"/>
      <c r="FK299" s="151"/>
      <c r="FL299" s="151"/>
      <c r="FM299" s="151"/>
      <c r="FN299" s="151"/>
      <c r="FO299" s="151"/>
      <c r="FP299" s="151"/>
      <c r="FQ299" s="151"/>
      <c r="FR299" s="151"/>
      <c r="FS299" s="151"/>
      <c r="FT299" s="151"/>
      <c r="FU299" s="151"/>
      <c r="FV299" s="151"/>
      <c r="FW299" s="151"/>
      <c r="FX299" s="151"/>
      <c r="FY299" s="151"/>
      <c r="FZ299" s="151"/>
      <c r="GA299" s="151"/>
      <c r="GB299" s="151"/>
      <c r="GC299" s="151"/>
      <c r="GD299" s="151"/>
      <c r="GE299" s="151"/>
      <c r="GF299" s="151"/>
      <c r="GG299" s="151"/>
      <c r="GH299" s="151"/>
      <c r="GI299" s="151"/>
      <c r="GJ299" s="151"/>
      <c r="GK299" s="151"/>
      <c r="GL299" s="151"/>
      <c r="GM299" s="151"/>
      <c r="GN299" s="151"/>
      <c r="GO299" s="151"/>
      <c r="GP299" s="151"/>
      <c r="GQ299" s="151"/>
      <c r="GR299" s="151"/>
      <c r="GS299" s="151"/>
      <c r="GT299" s="151"/>
      <c r="GU299" s="151"/>
      <c r="GV299" s="151"/>
      <c r="GW299" s="151"/>
      <c r="GX299" s="151"/>
      <c r="GY299" s="151"/>
      <c r="GZ299" s="151"/>
      <c r="HA299" s="151"/>
      <c r="HB299" s="151"/>
      <c r="HC299" s="151"/>
      <c r="HD299" s="151"/>
      <c r="HE299" s="151"/>
      <c r="HF299" s="151"/>
      <c r="HG299" s="151"/>
      <c r="HH299" s="151"/>
      <c r="HI299" s="151"/>
      <c r="HJ299" s="151"/>
      <c r="HK299" s="151"/>
      <c r="HL299" s="151"/>
      <c r="HM299" s="151"/>
      <c r="HN299" s="151"/>
      <c r="HO299" s="151"/>
      <c r="HP299" s="151"/>
    </row>
    <row r="300" spans="1:224" ht="20.100000000000001" customHeight="1" x14ac:dyDescent="0.25">
      <c r="A300" s="163">
        <v>296</v>
      </c>
      <c r="B300" s="162"/>
      <c r="C300" s="161"/>
      <c r="D300" s="160"/>
      <c r="E300" s="259"/>
      <c r="F300" s="260"/>
      <c r="G300" s="268"/>
      <c r="H300" s="337" t="str">
        <f t="shared" si="30"/>
        <v/>
      </c>
      <c r="I300" s="339"/>
      <c r="J300" s="270"/>
      <c r="K300" s="340"/>
      <c r="L300" s="344" t="str">
        <f t="shared" si="31"/>
        <v/>
      </c>
      <c r="M300" s="259"/>
      <c r="N300" s="345"/>
      <c r="O300" s="344" t="str">
        <f t="shared" si="32"/>
        <v/>
      </c>
      <c r="P300" s="159"/>
      <c r="Q300" s="259"/>
      <c r="R300" s="260"/>
      <c r="S300" s="260"/>
      <c r="T300" s="268"/>
      <c r="U300" s="347" t="str">
        <f t="shared" si="33"/>
        <v/>
      </c>
      <c r="V300" s="158" t="str">
        <f t="shared" si="34"/>
        <v/>
      </c>
      <c r="W300" s="158" t="str">
        <f t="shared" si="35"/>
        <v/>
      </c>
      <c r="X300" s="152"/>
      <c r="Y300" s="200"/>
      <c r="Z300" s="167"/>
      <c r="AA300" s="151"/>
      <c r="AB300" s="151"/>
      <c r="AC300" s="151"/>
      <c r="AD300" s="151"/>
      <c r="AE300" s="151"/>
      <c r="AF300" s="151"/>
      <c r="AG300" s="151"/>
      <c r="AH300" s="151"/>
      <c r="AJ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  <c r="EB300" s="151"/>
      <c r="EC300" s="151"/>
      <c r="ED300" s="151"/>
      <c r="EE300" s="151"/>
      <c r="EF300" s="151"/>
      <c r="EG300" s="151"/>
      <c r="EH300" s="151"/>
      <c r="EI300" s="151"/>
      <c r="EJ300" s="151"/>
      <c r="EK300" s="151"/>
      <c r="EL300" s="151"/>
      <c r="EM300" s="151"/>
      <c r="EN300" s="151"/>
      <c r="EO300" s="151"/>
      <c r="EP300" s="151"/>
      <c r="EQ300" s="151"/>
      <c r="ER300" s="151"/>
      <c r="ES300" s="151"/>
      <c r="ET300" s="151"/>
      <c r="EU300" s="151"/>
      <c r="EV300" s="151"/>
      <c r="EW300" s="151"/>
      <c r="EX300" s="151"/>
      <c r="EY300" s="151"/>
      <c r="EZ300" s="151"/>
      <c r="FA300" s="151"/>
      <c r="FB300" s="151"/>
      <c r="FC300" s="151"/>
      <c r="FD300" s="151"/>
      <c r="FE300" s="151"/>
      <c r="FF300" s="151"/>
      <c r="FG300" s="151"/>
      <c r="FH300" s="151"/>
      <c r="FI300" s="151"/>
      <c r="FJ300" s="151"/>
      <c r="FK300" s="151"/>
      <c r="FL300" s="151"/>
      <c r="FM300" s="151"/>
      <c r="FN300" s="151"/>
      <c r="FO300" s="151"/>
      <c r="FP300" s="151"/>
      <c r="FQ300" s="151"/>
      <c r="FR300" s="151"/>
      <c r="FS300" s="151"/>
      <c r="FT300" s="151"/>
      <c r="FU300" s="151"/>
      <c r="FV300" s="151"/>
      <c r="FW300" s="151"/>
      <c r="FX300" s="151"/>
      <c r="FY300" s="151"/>
      <c r="FZ300" s="151"/>
      <c r="GA300" s="151"/>
      <c r="GB300" s="151"/>
      <c r="GC300" s="151"/>
      <c r="GD300" s="151"/>
      <c r="GE300" s="151"/>
      <c r="GF300" s="151"/>
      <c r="GG300" s="151"/>
      <c r="GH300" s="151"/>
      <c r="GI300" s="151"/>
      <c r="GJ300" s="151"/>
      <c r="GK300" s="151"/>
      <c r="GL300" s="151"/>
      <c r="GM300" s="151"/>
      <c r="GN300" s="151"/>
      <c r="GO300" s="151"/>
      <c r="GP300" s="151"/>
      <c r="GQ300" s="151"/>
      <c r="GR300" s="151"/>
      <c r="GS300" s="151"/>
      <c r="GT300" s="151"/>
      <c r="GU300" s="151"/>
      <c r="GV300" s="151"/>
      <c r="GW300" s="151"/>
      <c r="GX300" s="151"/>
      <c r="GY300" s="151"/>
      <c r="GZ300" s="151"/>
      <c r="HA300" s="151"/>
      <c r="HB300" s="151"/>
      <c r="HC300" s="151"/>
      <c r="HD300" s="151"/>
      <c r="HE300" s="151"/>
      <c r="HF300" s="151"/>
      <c r="HG300" s="151"/>
      <c r="HH300" s="151"/>
      <c r="HI300" s="151"/>
      <c r="HJ300" s="151"/>
      <c r="HK300" s="151"/>
      <c r="HL300" s="151"/>
      <c r="HM300" s="151"/>
      <c r="HN300" s="151"/>
      <c r="HO300" s="151"/>
      <c r="HP300" s="151"/>
    </row>
    <row r="301" spans="1:224" ht="20.100000000000001" customHeight="1" x14ac:dyDescent="0.25">
      <c r="A301" s="163">
        <v>297</v>
      </c>
      <c r="B301" s="162"/>
      <c r="C301" s="161"/>
      <c r="D301" s="160"/>
      <c r="E301" s="259"/>
      <c r="F301" s="260"/>
      <c r="G301" s="268"/>
      <c r="H301" s="337" t="str">
        <f t="shared" si="30"/>
        <v/>
      </c>
      <c r="I301" s="339"/>
      <c r="J301" s="270"/>
      <c r="K301" s="340"/>
      <c r="L301" s="344" t="str">
        <f t="shared" si="31"/>
        <v/>
      </c>
      <c r="M301" s="259"/>
      <c r="N301" s="345"/>
      <c r="O301" s="344" t="str">
        <f t="shared" si="32"/>
        <v/>
      </c>
      <c r="P301" s="159"/>
      <c r="Q301" s="259"/>
      <c r="R301" s="260"/>
      <c r="S301" s="260"/>
      <c r="T301" s="268"/>
      <c r="U301" s="347" t="str">
        <f t="shared" si="33"/>
        <v/>
      </c>
      <c r="V301" s="158" t="str">
        <f t="shared" si="34"/>
        <v/>
      </c>
      <c r="W301" s="158" t="str">
        <f t="shared" si="35"/>
        <v/>
      </c>
      <c r="X301" s="152"/>
      <c r="Y301" s="200"/>
      <c r="Z301" s="167"/>
      <c r="AA301" s="151"/>
      <c r="AB301" s="151"/>
      <c r="AC301" s="151"/>
      <c r="AD301" s="151"/>
      <c r="AE301" s="151"/>
      <c r="AF301" s="151"/>
      <c r="AG301" s="151"/>
      <c r="AH301" s="151"/>
      <c r="AJ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1"/>
      <c r="CM301" s="151"/>
      <c r="CN301" s="151"/>
      <c r="CO301" s="151"/>
      <c r="CP301" s="151"/>
      <c r="CQ301" s="151"/>
      <c r="CR301" s="151"/>
      <c r="CS301" s="151"/>
      <c r="CT301" s="151"/>
      <c r="CU301" s="151"/>
      <c r="CV301" s="151"/>
      <c r="CW301" s="151"/>
      <c r="CX301" s="151"/>
      <c r="CY301" s="151"/>
      <c r="CZ301" s="151"/>
      <c r="DA301" s="151"/>
      <c r="DB301" s="151"/>
      <c r="DC301" s="151"/>
      <c r="DD301" s="151"/>
      <c r="DE301" s="151"/>
      <c r="DF301" s="151"/>
      <c r="DG301" s="151"/>
      <c r="DH301" s="151"/>
      <c r="DI301" s="151"/>
      <c r="DJ301" s="151"/>
      <c r="DK301" s="151"/>
      <c r="DL301" s="151"/>
      <c r="DM301" s="151"/>
      <c r="DN301" s="151"/>
      <c r="DO301" s="151"/>
      <c r="DP301" s="151"/>
      <c r="DQ301" s="151"/>
      <c r="DR301" s="151"/>
      <c r="DS301" s="151"/>
      <c r="DT301" s="151"/>
      <c r="DU301" s="151"/>
      <c r="DV301" s="151"/>
      <c r="DW301" s="151"/>
      <c r="DX301" s="151"/>
      <c r="DY301" s="151"/>
      <c r="DZ301" s="151"/>
      <c r="EA301" s="151"/>
      <c r="EB301" s="151"/>
      <c r="EC301" s="151"/>
      <c r="ED301" s="151"/>
      <c r="EE301" s="151"/>
      <c r="EF301" s="151"/>
      <c r="EG301" s="151"/>
      <c r="EH301" s="151"/>
      <c r="EI301" s="151"/>
      <c r="EJ301" s="151"/>
      <c r="EK301" s="151"/>
      <c r="EL301" s="151"/>
      <c r="EM301" s="151"/>
      <c r="EN301" s="151"/>
      <c r="EO301" s="151"/>
      <c r="EP301" s="151"/>
      <c r="EQ301" s="151"/>
      <c r="ER301" s="151"/>
      <c r="ES301" s="151"/>
      <c r="ET301" s="151"/>
      <c r="EU301" s="151"/>
      <c r="EV301" s="151"/>
      <c r="EW301" s="151"/>
      <c r="EX301" s="151"/>
      <c r="EY301" s="151"/>
      <c r="EZ301" s="151"/>
      <c r="FA301" s="151"/>
      <c r="FB301" s="151"/>
      <c r="FC301" s="151"/>
      <c r="FD301" s="151"/>
      <c r="FE301" s="151"/>
      <c r="FF301" s="151"/>
      <c r="FG301" s="151"/>
      <c r="FH301" s="151"/>
      <c r="FI301" s="151"/>
      <c r="FJ301" s="151"/>
      <c r="FK301" s="151"/>
      <c r="FL301" s="151"/>
      <c r="FM301" s="151"/>
      <c r="FN301" s="151"/>
      <c r="FO301" s="151"/>
      <c r="FP301" s="151"/>
      <c r="FQ301" s="151"/>
      <c r="FR301" s="151"/>
      <c r="FS301" s="151"/>
      <c r="FT301" s="151"/>
      <c r="FU301" s="151"/>
      <c r="FV301" s="151"/>
      <c r="FW301" s="151"/>
      <c r="FX301" s="151"/>
      <c r="FY301" s="151"/>
      <c r="FZ301" s="151"/>
      <c r="GA301" s="151"/>
      <c r="GB301" s="151"/>
      <c r="GC301" s="151"/>
      <c r="GD301" s="151"/>
      <c r="GE301" s="151"/>
      <c r="GF301" s="151"/>
      <c r="GG301" s="151"/>
      <c r="GH301" s="151"/>
      <c r="GI301" s="151"/>
      <c r="GJ301" s="151"/>
      <c r="GK301" s="151"/>
      <c r="GL301" s="151"/>
      <c r="GM301" s="151"/>
      <c r="GN301" s="151"/>
      <c r="GO301" s="151"/>
      <c r="GP301" s="151"/>
      <c r="GQ301" s="151"/>
      <c r="GR301" s="151"/>
      <c r="GS301" s="151"/>
      <c r="GT301" s="151"/>
      <c r="GU301" s="151"/>
      <c r="GV301" s="151"/>
      <c r="GW301" s="151"/>
      <c r="GX301" s="151"/>
      <c r="GY301" s="151"/>
      <c r="GZ301" s="151"/>
      <c r="HA301" s="151"/>
      <c r="HB301" s="151"/>
      <c r="HC301" s="151"/>
      <c r="HD301" s="151"/>
      <c r="HE301" s="151"/>
      <c r="HF301" s="151"/>
      <c r="HG301" s="151"/>
      <c r="HH301" s="151"/>
      <c r="HI301" s="151"/>
      <c r="HJ301" s="151"/>
      <c r="HK301" s="151"/>
      <c r="HL301" s="151"/>
      <c r="HM301" s="151"/>
      <c r="HN301" s="151"/>
      <c r="HO301" s="151"/>
      <c r="HP301" s="151"/>
    </row>
    <row r="302" spans="1:224" ht="20.100000000000001" customHeight="1" x14ac:dyDescent="0.25">
      <c r="A302" s="163">
        <v>298</v>
      </c>
      <c r="B302" s="162"/>
      <c r="C302" s="161"/>
      <c r="D302" s="160"/>
      <c r="E302" s="259"/>
      <c r="F302" s="260"/>
      <c r="G302" s="268"/>
      <c r="H302" s="337" t="str">
        <f t="shared" si="30"/>
        <v/>
      </c>
      <c r="I302" s="339"/>
      <c r="J302" s="270"/>
      <c r="K302" s="340"/>
      <c r="L302" s="344" t="str">
        <f t="shared" si="31"/>
        <v/>
      </c>
      <c r="M302" s="259"/>
      <c r="N302" s="345"/>
      <c r="O302" s="344" t="str">
        <f t="shared" si="32"/>
        <v/>
      </c>
      <c r="P302" s="159"/>
      <c r="Q302" s="259"/>
      <c r="R302" s="260"/>
      <c r="S302" s="260"/>
      <c r="T302" s="268"/>
      <c r="U302" s="347" t="str">
        <f t="shared" si="33"/>
        <v/>
      </c>
      <c r="V302" s="158" t="str">
        <f t="shared" si="34"/>
        <v/>
      </c>
      <c r="W302" s="158" t="str">
        <f t="shared" si="35"/>
        <v/>
      </c>
      <c r="X302" s="152"/>
      <c r="Y302" s="200"/>
      <c r="Z302" s="167"/>
      <c r="AA302" s="151"/>
      <c r="AB302" s="151"/>
      <c r="AC302" s="151"/>
      <c r="AD302" s="151"/>
      <c r="AE302" s="151"/>
      <c r="AF302" s="151"/>
      <c r="AG302" s="151"/>
      <c r="AH302" s="151"/>
      <c r="AJ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1"/>
      <c r="CM302" s="151"/>
      <c r="CN302" s="151"/>
      <c r="CO302" s="151"/>
      <c r="CP302" s="151"/>
      <c r="CQ302" s="151"/>
      <c r="CR302" s="151"/>
      <c r="CS302" s="151"/>
      <c r="CT302" s="151"/>
      <c r="CU302" s="151"/>
      <c r="CV302" s="151"/>
      <c r="CW302" s="151"/>
      <c r="CX302" s="151"/>
      <c r="CY302" s="151"/>
      <c r="CZ302" s="151"/>
      <c r="DA302" s="151"/>
      <c r="DB302" s="151"/>
      <c r="DC302" s="151"/>
      <c r="DD302" s="151"/>
      <c r="DE302" s="151"/>
      <c r="DF302" s="151"/>
      <c r="DG302" s="151"/>
      <c r="DH302" s="151"/>
      <c r="DI302" s="151"/>
      <c r="DJ302" s="151"/>
      <c r="DK302" s="151"/>
      <c r="DL302" s="151"/>
      <c r="DM302" s="151"/>
      <c r="DN302" s="151"/>
      <c r="DO302" s="151"/>
      <c r="DP302" s="151"/>
      <c r="DQ302" s="151"/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  <c r="EB302" s="151"/>
      <c r="EC302" s="151"/>
      <c r="ED302" s="151"/>
      <c r="EE302" s="151"/>
      <c r="EF302" s="151"/>
      <c r="EG302" s="151"/>
      <c r="EH302" s="151"/>
      <c r="EI302" s="151"/>
      <c r="EJ302" s="151"/>
      <c r="EK302" s="151"/>
      <c r="EL302" s="151"/>
      <c r="EM302" s="151"/>
      <c r="EN302" s="151"/>
      <c r="EO302" s="151"/>
      <c r="EP302" s="151"/>
      <c r="EQ302" s="151"/>
      <c r="ER302" s="151"/>
      <c r="ES302" s="151"/>
      <c r="ET302" s="151"/>
      <c r="EU302" s="151"/>
      <c r="EV302" s="151"/>
      <c r="EW302" s="151"/>
      <c r="EX302" s="151"/>
      <c r="EY302" s="151"/>
      <c r="EZ302" s="151"/>
      <c r="FA302" s="151"/>
      <c r="FB302" s="151"/>
      <c r="FC302" s="151"/>
      <c r="FD302" s="151"/>
      <c r="FE302" s="151"/>
      <c r="FF302" s="151"/>
      <c r="FG302" s="151"/>
      <c r="FH302" s="151"/>
      <c r="FI302" s="151"/>
      <c r="FJ302" s="151"/>
      <c r="FK302" s="151"/>
      <c r="FL302" s="151"/>
      <c r="FM302" s="151"/>
      <c r="FN302" s="151"/>
      <c r="FO302" s="151"/>
      <c r="FP302" s="151"/>
      <c r="FQ302" s="151"/>
      <c r="FR302" s="151"/>
      <c r="FS302" s="151"/>
      <c r="FT302" s="151"/>
      <c r="FU302" s="151"/>
      <c r="FV302" s="151"/>
      <c r="FW302" s="151"/>
      <c r="FX302" s="151"/>
      <c r="FY302" s="151"/>
      <c r="FZ302" s="151"/>
      <c r="GA302" s="151"/>
      <c r="GB302" s="151"/>
      <c r="GC302" s="151"/>
      <c r="GD302" s="151"/>
      <c r="GE302" s="151"/>
      <c r="GF302" s="151"/>
      <c r="GG302" s="151"/>
      <c r="GH302" s="151"/>
      <c r="GI302" s="151"/>
      <c r="GJ302" s="151"/>
      <c r="GK302" s="151"/>
      <c r="GL302" s="151"/>
      <c r="GM302" s="151"/>
      <c r="GN302" s="151"/>
      <c r="GO302" s="151"/>
      <c r="GP302" s="151"/>
      <c r="GQ302" s="151"/>
      <c r="GR302" s="151"/>
      <c r="GS302" s="151"/>
      <c r="GT302" s="151"/>
      <c r="GU302" s="151"/>
      <c r="GV302" s="151"/>
      <c r="GW302" s="151"/>
      <c r="GX302" s="151"/>
      <c r="GY302" s="151"/>
      <c r="GZ302" s="151"/>
      <c r="HA302" s="151"/>
      <c r="HB302" s="151"/>
      <c r="HC302" s="151"/>
      <c r="HD302" s="151"/>
      <c r="HE302" s="151"/>
      <c r="HF302" s="151"/>
      <c r="HG302" s="151"/>
      <c r="HH302" s="151"/>
      <c r="HI302" s="151"/>
      <c r="HJ302" s="151"/>
      <c r="HK302" s="151"/>
      <c r="HL302" s="151"/>
      <c r="HM302" s="151"/>
      <c r="HN302" s="151"/>
      <c r="HO302" s="151"/>
      <c r="HP302" s="151"/>
    </row>
    <row r="303" spans="1:224" ht="20.100000000000001" customHeight="1" x14ac:dyDescent="0.25">
      <c r="A303" s="163">
        <v>299</v>
      </c>
      <c r="B303" s="162"/>
      <c r="C303" s="161"/>
      <c r="D303" s="160"/>
      <c r="E303" s="259"/>
      <c r="F303" s="260"/>
      <c r="G303" s="268"/>
      <c r="H303" s="337" t="str">
        <f t="shared" si="30"/>
        <v/>
      </c>
      <c r="I303" s="339"/>
      <c r="J303" s="270"/>
      <c r="K303" s="340"/>
      <c r="L303" s="344" t="str">
        <f t="shared" si="31"/>
        <v/>
      </c>
      <c r="M303" s="259"/>
      <c r="N303" s="345"/>
      <c r="O303" s="344" t="str">
        <f t="shared" si="32"/>
        <v/>
      </c>
      <c r="P303" s="159"/>
      <c r="Q303" s="259"/>
      <c r="R303" s="260"/>
      <c r="S303" s="260"/>
      <c r="T303" s="268"/>
      <c r="U303" s="347" t="str">
        <f t="shared" si="33"/>
        <v/>
      </c>
      <c r="V303" s="158" t="str">
        <f t="shared" si="34"/>
        <v/>
      </c>
      <c r="W303" s="158" t="str">
        <f t="shared" si="35"/>
        <v/>
      </c>
      <c r="X303" s="152"/>
      <c r="Y303" s="200"/>
      <c r="Z303" s="167"/>
      <c r="AA303" s="151"/>
      <c r="AB303" s="151"/>
      <c r="AC303" s="151"/>
      <c r="AD303" s="151"/>
      <c r="AE303" s="151"/>
      <c r="AF303" s="151"/>
      <c r="AG303" s="151"/>
      <c r="AH303" s="151"/>
      <c r="AJ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  <c r="EB303" s="151"/>
      <c r="EC303" s="151"/>
      <c r="ED303" s="151"/>
      <c r="EE303" s="151"/>
      <c r="EF303" s="151"/>
      <c r="EG303" s="151"/>
      <c r="EH303" s="151"/>
      <c r="EI303" s="151"/>
      <c r="EJ303" s="151"/>
      <c r="EK303" s="151"/>
      <c r="EL303" s="151"/>
      <c r="EM303" s="151"/>
      <c r="EN303" s="151"/>
      <c r="EO303" s="151"/>
      <c r="EP303" s="151"/>
      <c r="EQ303" s="151"/>
      <c r="ER303" s="151"/>
      <c r="ES303" s="151"/>
      <c r="ET303" s="151"/>
      <c r="EU303" s="151"/>
      <c r="EV303" s="151"/>
      <c r="EW303" s="151"/>
      <c r="EX303" s="151"/>
      <c r="EY303" s="151"/>
      <c r="EZ303" s="151"/>
      <c r="FA303" s="151"/>
      <c r="FB303" s="151"/>
      <c r="FC303" s="151"/>
      <c r="FD303" s="151"/>
      <c r="FE303" s="151"/>
      <c r="FF303" s="151"/>
      <c r="FG303" s="151"/>
      <c r="FH303" s="151"/>
      <c r="FI303" s="151"/>
      <c r="FJ303" s="151"/>
      <c r="FK303" s="151"/>
      <c r="FL303" s="151"/>
      <c r="FM303" s="151"/>
      <c r="FN303" s="151"/>
      <c r="FO303" s="151"/>
      <c r="FP303" s="151"/>
      <c r="FQ303" s="151"/>
      <c r="FR303" s="151"/>
      <c r="FS303" s="151"/>
      <c r="FT303" s="151"/>
      <c r="FU303" s="151"/>
      <c r="FV303" s="151"/>
      <c r="FW303" s="151"/>
      <c r="FX303" s="151"/>
      <c r="FY303" s="151"/>
      <c r="FZ303" s="151"/>
      <c r="GA303" s="151"/>
      <c r="GB303" s="151"/>
      <c r="GC303" s="151"/>
      <c r="GD303" s="151"/>
      <c r="GE303" s="151"/>
      <c r="GF303" s="151"/>
      <c r="GG303" s="151"/>
      <c r="GH303" s="151"/>
      <c r="GI303" s="151"/>
      <c r="GJ303" s="151"/>
      <c r="GK303" s="151"/>
      <c r="GL303" s="151"/>
      <c r="GM303" s="151"/>
      <c r="GN303" s="151"/>
      <c r="GO303" s="151"/>
      <c r="GP303" s="151"/>
      <c r="GQ303" s="151"/>
      <c r="GR303" s="151"/>
      <c r="GS303" s="151"/>
      <c r="GT303" s="151"/>
      <c r="GU303" s="151"/>
      <c r="GV303" s="151"/>
      <c r="GW303" s="151"/>
      <c r="GX303" s="151"/>
      <c r="GY303" s="151"/>
      <c r="GZ303" s="151"/>
      <c r="HA303" s="151"/>
      <c r="HB303" s="151"/>
      <c r="HC303" s="151"/>
      <c r="HD303" s="151"/>
      <c r="HE303" s="151"/>
      <c r="HF303" s="151"/>
      <c r="HG303" s="151"/>
      <c r="HH303" s="151"/>
      <c r="HI303" s="151"/>
      <c r="HJ303" s="151"/>
      <c r="HK303" s="151"/>
      <c r="HL303" s="151"/>
      <c r="HM303" s="151"/>
      <c r="HN303" s="151"/>
      <c r="HO303" s="151"/>
      <c r="HP303" s="151"/>
    </row>
    <row r="304" spans="1:224" ht="20.100000000000001" customHeight="1" thickBot="1" x14ac:dyDescent="0.3">
      <c r="A304" s="157">
        <v>300</v>
      </c>
      <c r="B304" s="156"/>
      <c r="C304" s="155"/>
      <c r="D304" s="154"/>
      <c r="E304" s="261"/>
      <c r="F304" s="262"/>
      <c r="G304" s="272"/>
      <c r="H304" s="338" t="str">
        <f t="shared" ref="H304" si="36">IF(E304+F304+G304&gt;0,E304+F304+G304,"")</f>
        <v/>
      </c>
      <c r="I304" s="341"/>
      <c r="J304" s="262"/>
      <c r="K304" s="342"/>
      <c r="L304" s="338" t="str">
        <f t="shared" ref="L304" si="37">IF(I304+J304+K304&gt;0,I304+J304+K304,"")</f>
        <v/>
      </c>
      <c r="M304" s="261"/>
      <c r="N304" s="342"/>
      <c r="O304" s="338" t="str">
        <f t="shared" ref="O304" si="38">IF(M304+N304&gt;0,M304+N304,"")</f>
        <v/>
      </c>
      <c r="P304" s="196"/>
      <c r="Q304" s="261"/>
      <c r="R304" s="262"/>
      <c r="S304" s="262"/>
      <c r="T304" s="272"/>
      <c r="U304" s="348" t="str">
        <f t="shared" ref="U304" si="39">IF(Q304+R304+S304+T304&gt;0,Q304+R304+S304+T304,"")</f>
        <v/>
      </c>
      <c r="V304" s="153" t="str">
        <f t="shared" ref="V304" si="40">IF(SUM(E304:G304)+SUM(I304:K304)+SUM(M304:N304)+SUM(Q304:T304)&gt;0,E304+F304+G304+I304+J304+K304+M304+N304+Q304+R304+S304+T304,"")</f>
        <v/>
      </c>
      <c r="W304" s="153" t="str">
        <f t="shared" ref="W304" si="41">IF(V304&lt;&gt;"",VLOOKUP(V304,$Y$6:$Z$11,2),"")</f>
        <v/>
      </c>
      <c r="X304" s="152"/>
      <c r="Y304" s="200"/>
      <c r="Z304" s="167"/>
      <c r="AA304" s="151"/>
      <c r="AB304" s="151"/>
      <c r="AC304" s="151"/>
      <c r="AD304" s="151"/>
      <c r="AE304" s="151"/>
      <c r="AF304" s="151"/>
      <c r="AG304" s="151"/>
      <c r="AH304" s="151"/>
      <c r="AJ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  <c r="EB304" s="151"/>
      <c r="EC304" s="151"/>
      <c r="ED304" s="151"/>
      <c r="EE304" s="151"/>
      <c r="EF304" s="151"/>
      <c r="EG304" s="151"/>
      <c r="EH304" s="151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1"/>
      <c r="FU304" s="151"/>
      <c r="FV304" s="151"/>
      <c r="FW304" s="151"/>
      <c r="FX304" s="151"/>
      <c r="FY304" s="151"/>
      <c r="FZ304" s="151"/>
      <c r="GA304" s="151"/>
      <c r="GB304" s="151"/>
      <c r="GC304" s="151"/>
      <c r="GD304" s="151"/>
      <c r="GE304" s="151"/>
      <c r="GF304" s="151"/>
      <c r="GG304" s="151"/>
      <c r="GH304" s="151"/>
      <c r="GI304" s="151"/>
      <c r="GJ304" s="151"/>
      <c r="GK304" s="151"/>
      <c r="GL304" s="151"/>
      <c r="GM304" s="151"/>
      <c r="GN304" s="151"/>
      <c r="GO304" s="151"/>
      <c r="GP304" s="151"/>
      <c r="GQ304" s="151"/>
      <c r="GR304" s="151"/>
      <c r="GS304" s="151"/>
      <c r="GT304" s="151"/>
      <c r="GU304" s="151"/>
      <c r="GV304" s="151"/>
      <c r="GW304" s="151"/>
      <c r="GX304" s="151"/>
      <c r="GY304" s="151"/>
      <c r="GZ304" s="151"/>
      <c r="HA304" s="151"/>
      <c r="HB304" s="151"/>
      <c r="HC304" s="151"/>
      <c r="HD304" s="151"/>
      <c r="HE304" s="151"/>
      <c r="HF304" s="151"/>
      <c r="HG304" s="151"/>
      <c r="HH304" s="151"/>
      <c r="HI304" s="151"/>
      <c r="HJ304" s="151"/>
      <c r="HK304" s="151"/>
      <c r="HL304" s="151"/>
      <c r="HM304" s="151"/>
      <c r="HN304" s="151"/>
      <c r="HO304" s="151"/>
      <c r="HP304" s="151"/>
    </row>
    <row r="305" spans="2:224" ht="20.100000000000001" customHeight="1" x14ac:dyDescent="0.2">
      <c r="B305" s="150"/>
      <c r="C305" s="149"/>
      <c r="D305" s="148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6"/>
      <c r="X305" s="152"/>
      <c r="Y305" s="200"/>
      <c r="Z305" s="167"/>
      <c r="AA305" s="151"/>
      <c r="AB305" s="151"/>
      <c r="AC305" s="151"/>
      <c r="AD305" s="151"/>
      <c r="AE305" s="151"/>
      <c r="AF305" s="151"/>
      <c r="AG305" s="151"/>
      <c r="AH305" s="151"/>
      <c r="AJ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  <c r="GD305" s="151"/>
      <c r="GE305" s="151"/>
      <c r="GF305" s="151"/>
      <c r="GG305" s="151"/>
      <c r="GH305" s="151"/>
      <c r="GI305" s="151"/>
      <c r="GJ305" s="151"/>
      <c r="GK305" s="151"/>
      <c r="GL305" s="151"/>
      <c r="GM305" s="151"/>
      <c r="GN305" s="151"/>
      <c r="GO305" s="151"/>
      <c r="GP305" s="151"/>
      <c r="GQ305" s="151"/>
      <c r="GR305" s="151"/>
      <c r="GS305" s="151"/>
      <c r="GT305" s="151"/>
      <c r="GU305" s="151"/>
      <c r="GV305" s="151"/>
      <c r="GW305" s="151"/>
      <c r="GX305" s="151"/>
      <c r="GY305" s="151"/>
      <c r="GZ305" s="151"/>
      <c r="HA305" s="151"/>
      <c r="HB305" s="151"/>
      <c r="HC305" s="151"/>
      <c r="HD305" s="151"/>
      <c r="HE305" s="151"/>
      <c r="HF305" s="151"/>
      <c r="HG305" s="151"/>
      <c r="HH305" s="151"/>
      <c r="HI305" s="151"/>
      <c r="HJ305" s="151"/>
      <c r="HK305" s="151"/>
      <c r="HL305" s="151"/>
      <c r="HM305" s="151"/>
      <c r="HN305" s="151"/>
      <c r="HO305" s="151"/>
      <c r="HP305" s="151"/>
    </row>
    <row r="306" spans="2:224" ht="20.100000000000001" customHeight="1" x14ac:dyDescent="0.2"/>
    <row r="307" spans="2:224" ht="20.100000000000001" customHeight="1" x14ac:dyDescent="0.2"/>
    <row r="308" spans="2:224" ht="9.9499999999999993" customHeight="1" x14ac:dyDescent="0.2"/>
    <row r="309" spans="2:224" ht="9.9499999999999993" customHeight="1" x14ac:dyDescent="0.2"/>
    <row r="310" spans="2:224" ht="9.9499999999999993" customHeight="1" x14ac:dyDescent="0.2"/>
    <row r="311" spans="2:224" ht="9.9499999999999993" customHeight="1" x14ac:dyDescent="0.2"/>
    <row r="312" spans="2:224" ht="9.9499999999999993" customHeight="1" x14ac:dyDescent="0.2"/>
    <row r="313" spans="2:224" ht="9.9499999999999993" customHeight="1" x14ac:dyDescent="0.2"/>
  </sheetData>
  <sheetProtection algorithmName="SHA-512" hashValue="cjUr4ttBBhV/3K/V6XWrk6gkUxXQtL6oTSnwDATqDFmslYVYXIydyR772R+6IS9rG5J3ME3xPgqCb49mt2eW0Q==" saltValue="eH5UwWqnjH/lohS7EBLvEw==" spinCount="100000" sheet="1" selectLockedCells="1"/>
  <protectedRanges>
    <protectedRange sqref="Q5:U304" name="Bereich4"/>
    <protectedRange sqref="M5:N304" name="Bereich3"/>
    <protectedRange sqref="I5:K304" name="Bereich2"/>
    <protectedRange sqref="B5:G304" name="Bereich1"/>
  </protectedRanges>
  <mergeCells count="15">
    <mergeCell ref="S2:S3"/>
    <mergeCell ref="T2:T3"/>
    <mergeCell ref="Q1:U1"/>
    <mergeCell ref="V1:V3"/>
    <mergeCell ref="W1:W4"/>
    <mergeCell ref="B1:C2"/>
    <mergeCell ref="A1:A4"/>
    <mergeCell ref="D1:D4"/>
    <mergeCell ref="Q2:Q3"/>
    <mergeCell ref="R2:R3"/>
    <mergeCell ref="B4:C4"/>
    <mergeCell ref="E1:H1"/>
    <mergeCell ref="I1:L1"/>
    <mergeCell ref="P1:P3"/>
    <mergeCell ref="M1:O1"/>
  </mergeCells>
  <conditionalFormatting sqref="E5:G304 M5:N304 I5:K304">
    <cfRule type="cellIs" dxfId="5" priority="12" stopIfTrue="1" operator="notBetween">
      <formula>E$4</formula>
      <formula>0</formula>
    </cfRule>
  </conditionalFormatting>
  <conditionalFormatting sqref="R5:R304">
    <cfRule type="cellIs" dxfId="4" priority="10" stopIfTrue="1" operator="notBetween">
      <formula>0</formula>
      <formula>$R$4</formula>
    </cfRule>
  </conditionalFormatting>
  <conditionalFormatting sqref="S5:S304">
    <cfRule type="cellIs" dxfId="3" priority="9" stopIfTrue="1" operator="notBetween">
      <formula>0</formula>
      <formula>$S$4</formula>
    </cfRule>
  </conditionalFormatting>
  <conditionalFormatting sqref="T5:T304">
    <cfRule type="cellIs" dxfId="2" priority="8" stopIfTrue="1" operator="notBetween">
      <formula>0</formula>
      <formula>$T$4</formula>
    </cfRule>
  </conditionalFormatting>
  <conditionalFormatting sqref="Q5:T304">
    <cfRule type="expression" dxfId="1" priority="7" stopIfTrue="1">
      <formula>ROUNDDOWN(2*Q5,0)-2*Q5&lt;0</formula>
    </cfRule>
    <cfRule type="cellIs" dxfId="0" priority="11" stopIfTrue="1" operator="notBetween">
      <formula>Q$4</formula>
      <formula>0</formula>
    </cfRule>
  </conditionalFormatting>
  <pageMargins left="0.59055118110236227" right="0.39370078740157483" top="0.59055118110236227" bottom="0.39370078740157483" header="0.27559055118110237" footer="0.27559055118110237"/>
  <pageSetup paperSize="9" scale="68" orientation="landscape" horizontalDpi="4294967293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Info</vt:lpstr>
      <vt:lpstr>H Ma</vt:lpstr>
      <vt:lpstr>H De (1)</vt:lpstr>
      <vt:lpstr>H De (2)</vt:lpstr>
      <vt:lpstr>H En</vt:lpstr>
      <vt:lpstr>R Ma</vt:lpstr>
      <vt:lpstr>R De (1)</vt:lpstr>
      <vt:lpstr>R De (2)</vt:lpstr>
      <vt:lpstr>R En</vt:lpstr>
      <vt:lpstr>'H De (1)'!Druckbereich</vt:lpstr>
      <vt:lpstr>'H De (2)'!Druckbereich</vt:lpstr>
      <vt:lpstr>'H En'!Druckbereich</vt:lpstr>
      <vt:lpstr>'H Ma'!Druckbereich</vt:lpstr>
      <vt:lpstr>'R De (1)'!Druckbereich</vt:lpstr>
      <vt:lpstr>'R De (2)'!Druckbereich</vt:lpstr>
      <vt:lpstr>'R En'!Druckbereich</vt:lpstr>
      <vt:lpstr>'R Ma'!Druckbereich</vt:lpstr>
      <vt:lpstr>Info!Kopf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Mages, Dr. Elke (LA WI)</dc:creator>
  <cp:lastModifiedBy>Zivadinovic, Daniel (HMKB)</cp:lastModifiedBy>
  <cp:lastPrinted>2014-05-05T12:01:20Z</cp:lastPrinted>
  <dcterms:created xsi:type="dcterms:W3CDTF">2008-04-16T14:00:48Z</dcterms:created>
  <dcterms:modified xsi:type="dcterms:W3CDTF">2025-04-30T12:20:35Z</dcterms:modified>
</cp:coreProperties>
</file>