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M:\Ergebniserfassung\2026\ZAA\"/>
    </mc:Choice>
  </mc:AlternateContent>
  <xr:revisionPtr revIDLastSave="0" documentId="13_ncr:1_{3A8503AC-0C2B-418D-B759-3E5E2FB0B517}" xr6:coauthVersionLast="47" xr6:coauthVersionMax="47" xr10:uidLastSave="{00000000-0000-0000-0000-000000000000}"/>
  <bookViews>
    <workbookView xWindow="-110" yWindow="-110" windowWidth="19420" windowHeight="10300" tabRatio="656" activeTab="8" xr2:uid="{00000000-000D-0000-FFFF-FFFF00000000}"/>
  </bookViews>
  <sheets>
    <sheet name="Info" sheetId="19" r:id="rId1"/>
    <sheet name="H Ma" sheetId="48" r:id="rId2"/>
    <sheet name="H De (1)" sheetId="42" r:id="rId3"/>
    <sheet name="H De (2)" sheetId="39" r:id="rId4"/>
    <sheet name="H En" sheetId="29" r:id="rId5"/>
    <sheet name="R Ma" sheetId="50" r:id="rId6"/>
    <sheet name="R De (1)" sheetId="47" r:id="rId7"/>
    <sheet name="R De (2)" sheetId="44" r:id="rId8"/>
    <sheet name="R En" sheetId="46" r:id="rId9"/>
  </sheets>
  <definedNames>
    <definedName name="_xlnm.Print_Area" localSheetId="2">'H De (1)'!$A$1:$AA$304</definedName>
    <definedName name="_xlnm.Print_Area" localSheetId="3">'H De (2)'!$A$1:$AA$304</definedName>
    <definedName name="_xlnm.Print_Area" localSheetId="4">'H En'!$A$1:$X$303</definedName>
    <definedName name="_xlnm.Print_Area" localSheetId="1">'H Ma'!$A$1:$AC$304</definedName>
    <definedName name="_xlnm.Print_Area" localSheetId="6">'R De (1)'!$A$1:$AB$305</definedName>
    <definedName name="_xlnm.Print_Area" localSheetId="7">'R De (2)'!$A$1:$AB$305</definedName>
    <definedName name="_xlnm.Print_Area" localSheetId="8">'R En'!$A$1:$W$304</definedName>
    <definedName name="_xlnm.Print_Area" localSheetId="5">'R Ma'!$A$1:$AB$304</definedName>
    <definedName name="Kopf" localSheetId="0">Info!$B$1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B5" i="42" l="1"/>
  <c r="AB6" i="42"/>
  <c r="AB7" i="42"/>
  <c r="AB8" i="42"/>
  <c r="AB9" i="42"/>
  <c r="AB10" i="42"/>
  <c r="AB11" i="42"/>
  <c r="AB12" i="42"/>
  <c r="AB13" i="42"/>
  <c r="AB14" i="42"/>
  <c r="AB15" i="42"/>
  <c r="AB16" i="42"/>
  <c r="AB17" i="42"/>
  <c r="AB18" i="42"/>
  <c r="AB19" i="42"/>
  <c r="AB20" i="42"/>
  <c r="AB21" i="42"/>
  <c r="AB22" i="42"/>
  <c r="AB23" i="42"/>
  <c r="AB24" i="42"/>
  <c r="AC24" i="42"/>
  <c r="AB25" i="42"/>
  <c r="AB26" i="42"/>
  <c r="AB27" i="42"/>
  <c r="AB28" i="42"/>
  <c r="AB29" i="42"/>
  <c r="AB30" i="42"/>
  <c r="AB139" i="42"/>
  <c r="AB140" i="42"/>
  <c r="AB141" i="42"/>
  <c r="AB142" i="42"/>
  <c r="L4" i="29" l="1"/>
  <c r="AB5" i="39" l="1"/>
  <c r="AB6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C24" i="39"/>
  <c r="AB25" i="39"/>
  <c r="AB26" i="39"/>
  <c r="AB27" i="39"/>
  <c r="AB28" i="39"/>
  <c r="AB29" i="39"/>
  <c r="AB30" i="39"/>
  <c r="AB31" i="39"/>
  <c r="AB32" i="39"/>
  <c r="AB33" i="39"/>
  <c r="AB34" i="39"/>
  <c r="AB35" i="39"/>
  <c r="V304" i="50" l="1"/>
  <c r="M304" i="50"/>
  <c r="V303" i="50"/>
  <c r="M303" i="50"/>
  <c r="V302" i="50"/>
  <c r="M302" i="50"/>
  <c r="V301" i="50"/>
  <c r="M301" i="50"/>
  <c r="V300" i="50"/>
  <c r="M300" i="50"/>
  <c r="V299" i="50"/>
  <c r="M299" i="50"/>
  <c r="V298" i="50"/>
  <c r="M298" i="50"/>
  <c r="V297" i="50"/>
  <c r="M297" i="50"/>
  <c r="V296" i="50"/>
  <c r="M296" i="50"/>
  <c r="V295" i="50"/>
  <c r="M295" i="50"/>
  <c r="V294" i="50"/>
  <c r="M294" i="50"/>
  <c r="V293" i="50"/>
  <c r="M293" i="50"/>
  <c r="V292" i="50"/>
  <c r="M292" i="50"/>
  <c r="V291" i="50"/>
  <c r="M291" i="50"/>
  <c r="V290" i="50"/>
  <c r="M290" i="50"/>
  <c r="V289" i="50"/>
  <c r="M289" i="50"/>
  <c r="V288" i="50"/>
  <c r="M288" i="50"/>
  <c r="V287" i="50"/>
  <c r="M287" i="50"/>
  <c r="V286" i="50"/>
  <c r="M286" i="50"/>
  <c r="V285" i="50"/>
  <c r="M285" i="50"/>
  <c r="V284" i="50"/>
  <c r="M284" i="50"/>
  <c r="V283" i="50"/>
  <c r="M283" i="50"/>
  <c r="V282" i="50"/>
  <c r="M282" i="50"/>
  <c r="V281" i="50"/>
  <c r="M281" i="50"/>
  <c r="V280" i="50"/>
  <c r="M280" i="50"/>
  <c r="V279" i="50"/>
  <c r="M279" i="50"/>
  <c r="V278" i="50"/>
  <c r="M278" i="50"/>
  <c r="V277" i="50"/>
  <c r="M277" i="50"/>
  <c r="V276" i="50"/>
  <c r="M276" i="50"/>
  <c r="V275" i="50"/>
  <c r="M275" i="50"/>
  <c r="V274" i="50"/>
  <c r="M274" i="50"/>
  <c r="V273" i="50"/>
  <c r="M273" i="50"/>
  <c r="V272" i="50"/>
  <c r="M272" i="50"/>
  <c r="V271" i="50"/>
  <c r="M271" i="50"/>
  <c r="V270" i="50"/>
  <c r="M270" i="50"/>
  <c r="V269" i="50"/>
  <c r="M269" i="50"/>
  <c r="V268" i="50"/>
  <c r="M268" i="50"/>
  <c r="V267" i="50"/>
  <c r="M267" i="50"/>
  <c r="AA267" i="50" s="1"/>
  <c r="AB267" i="50" s="1"/>
  <c r="V266" i="50"/>
  <c r="M266" i="50"/>
  <c r="V265" i="50"/>
  <c r="M265" i="50"/>
  <c r="V264" i="50"/>
  <c r="M264" i="50"/>
  <c r="V263" i="50"/>
  <c r="M263" i="50"/>
  <c r="V262" i="50"/>
  <c r="M262" i="50"/>
  <c r="V261" i="50"/>
  <c r="M261" i="50"/>
  <c r="V260" i="50"/>
  <c r="M260" i="50"/>
  <c r="V259" i="50"/>
  <c r="M259" i="50"/>
  <c r="V258" i="50"/>
  <c r="M258" i="50"/>
  <c r="V257" i="50"/>
  <c r="M257" i="50"/>
  <c r="V256" i="50"/>
  <c r="M256" i="50"/>
  <c r="V255" i="50"/>
  <c r="M255" i="50"/>
  <c r="V254" i="50"/>
  <c r="M254" i="50"/>
  <c r="V253" i="50"/>
  <c r="M253" i="50"/>
  <c r="V252" i="50"/>
  <c r="M252" i="50"/>
  <c r="V251" i="50"/>
  <c r="M251" i="50"/>
  <c r="V250" i="50"/>
  <c r="M250" i="50"/>
  <c r="V249" i="50"/>
  <c r="M249" i="50"/>
  <c r="V248" i="50"/>
  <c r="M248" i="50"/>
  <c r="V247" i="50"/>
  <c r="M247" i="50"/>
  <c r="V246" i="50"/>
  <c r="M246" i="50"/>
  <c r="V245" i="50"/>
  <c r="M245" i="50"/>
  <c r="V244" i="50"/>
  <c r="M244" i="50"/>
  <c r="V243" i="50"/>
  <c r="M243" i="50"/>
  <c r="V242" i="50"/>
  <c r="M242" i="50"/>
  <c r="V241" i="50"/>
  <c r="M241" i="50"/>
  <c r="V240" i="50"/>
  <c r="M240" i="50"/>
  <c r="V239" i="50"/>
  <c r="M239" i="50"/>
  <c r="AA239" i="50" s="1"/>
  <c r="AB239" i="50" s="1"/>
  <c r="V238" i="50"/>
  <c r="M238" i="50"/>
  <c r="V237" i="50"/>
  <c r="M237" i="50"/>
  <c r="V236" i="50"/>
  <c r="M236" i="50"/>
  <c r="V235" i="50"/>
  <c r="M235" i="50"/>
  <c r="AA235" i="50" s="1"/>
  <c r="AB235" i="50" s="1"/>
  <c r="V234" i="50"/>
  <c r="M234" i="50"/>
  <c r="V233" i="50"/>
  <c r="M233" i="50"/>
  <c r="V232" i="50"/>
  <c r="M232" i="50"/>
  <c r="V231" i="50"/>
  <c r="M231" i="50"/>
  <c r="V230" i="50"/>
  <c r="M230" i="50"/>
  <c r="V229" i="50"/>
  <c r="M229" i="50"/>
  <c r="V228" i="50"/>
  <c r="M228" i="50"/>
  <c r="V227" i="50"/>
  <c r="M227" i="50"/>
  <c r="V226" i="50"/>
  <c r="M226" i="50"/>
  <c r="V225" i="50"/>
  <c r="M225" i="50"/>
  <c r="V224" i="50"/>
  <c r="M224" i="50"/>
  <c r="V223" i="50"/>
  <c r="M223" i="50"/>
  <c r="AA223" i="50" s="1"/>
  <c r="AB223" i="50" s="1"/>
  <c r="V222" i="50"/>
  <c r="M222" i="50"/>
  <c r="V221" i="50"/>
  <c r="M221" i="50"/>
  <c r="V220" i="50"/>
  <c r="M220" i="50"/>
  <c r="V219" i="50"/>
  <c r="M219" i="50"/>
  <c r="AA219" i="50" s="1"/>
  <c r="AB219" i="50" s="1"/>
  <c r="V218" i="50"/>
  <c r="M218" i="50"/>
  <c r="V217" i="50"/>
  <c r="M217" i="50"/>
  <c r="V216" i="50"/>
  <c r="M216" i="50"/>
  <c r="V215" i="50"/>
  <c r="M215" i="50"/>
  <c r="V214" i="50"/>
  <c r="M214" i="50"/>
  <c r="V213" i="50"/>
  <c r="M213" i="50"/>
  <c r="V212" i="50"/>
  <c r="M212" i="50"/>
  <c r="V211" i="50"/>
  <c r="M211" i="50"/>
  <c r="V210" i="50"/>
  <c r="M210" i="50"/>
  <c r="V209" i="50"/>
  <c r="M209" i="50"/>
  <c r="V208" i="50"/>
  <c r="M208" i="50"/>
  <c r="V207" i="50"/>
  <c r="M207" i="50"/>
  <c r="AA207" i="50" s="1"/>
  <c r="AB207" i="50" s="1"/>
  <c r="V206" i="50"/>
  <c r="M206" i="50"/>
  <c r="V205" i="50"/>
  <c r="M205" i="50"/>
  <c r="V204" i="50"/>
  <c r="M204" i="50"/>
  <c r="V203" i="50"/>
  <c r="M203" i="50"/>
  <c r="V202" i="50"/>
  <c r="M202" i="50"/>
  <c r="V201" i="50"/>
  <c r="M201" i="50"/>
  <c r="V200" i="50"/>
  <c r="M200" i="50"/>
  <c r="V199" i="50"/>
  <c r="M199" i="50"/>
  <c r="V198" i="50"/>
  <c r="M198" i="50"/>
  <c r="V197" i="50"/>
  <c r="M197" i="50"/>
  <c r="V196" i="50"/>
  <c r="M196" i="50"/>
  <c r="V195" i="50"/>
  <c r="M195" i="50"/>
  <c r="V194" i="50"/>
  <c r="M194" i="50"/>
  <c r="V193" i="50"/>
  <c r="M193" i="50"/>
  <c r="V192" i="50"/>
  <c r="M192" i="50"/>
  <c r="V191" i="50"/>
  <c r="M191" i="50"/>
  <c r="V190" i="50"/>
  <c r="M190" i="50"/>
  <c r="V189" i="50"/>
  <c r="M189" i="50"/>
  <c r="V188" i="50"/>
  <c r="M188" i="50"/>
  <c r="V187" i="50"/>
  <c r="M187" i="50"/>
  <c r="V186" i="50"/>
  <c r="M186" i="50"/>
  <c r="V185" i="50"/>
  <c r="M185" i="50"/>
  <c r="V184" i="50"/>
  <c r="M184" i="50"/>
  <c r="V183" i="50"/>
  <c r="M183" i="50"/>
  <c r="V182" i="50"/>
  <c r="M182" i="50"/>
  <c r="V181" i="50"/>
  <c r="M181" i="50"/>
  <c r="V180" i="50"/>
  <c r="M180" i="50"/>
  <c r="V179" i="50"/>
  <c r="M179" i="50"/>
  <c r="V178" i="50"/>
  <c r="M178" i="50"/>
  <c r="V177" i="50"/>
  <c r="M177" i="50"/>
  <c r="V176" i="50"/>
  <c r="M176" i="50"/>
  <c r="V175" i="50"/>
  <c r="M175" i="50"/>
  <c r="V174" i="50"/>
  <c r="M174" i="50"/>
  <c r="V173" i="50"/>
  <c r="M173" i="50"/>
  <c r="V172" i="50"/>
  <c r="M172" i="50"/>
  <c r="V171" i="50"/>
  <c r="M171" i="50"/>
  <c r="V170" i="50"/>
  <c r="M170" i="50"/>
  <c r="V169" i="50"/>
  <c r="M169" i="50"/>
  <c r="V168" i="50"/>
  <c r="M168" i="50"/>
  <c r="V167" i="50"/>
  <c r="M167" i="50"/>
  <c r="V166" i="50"/>
  <c r="M166" i="50"/>
  <c r="V165" i="50"/>
  <c r="M165" i="50"/>
  <c r="V164" i="50"/>
  <c r="M164" i="50"/>
  <c r="V163" i="50"/>
  <c r="M163" i="50"/>
  <c r="V162" i="50"/>
  <c r="M162" i="50"/>
  <c r="V161" i="50"/>
  <c r="M161" i="50"/>
  <c r="V160" i="50"/>
  <c r="M160" i="50"/>
  <c r="V159" i="50"/>
  <c r="M159" i="50"/>
  <c r="V158" i="50"/>
  <c r="M158" i="50"/>
  <c r="V157" i="50"/>
  <c r="M157" i="50"/>
  <c r="V156" i="50"/>
  <c r="M156" i="50"/>
  <c r="V155" i="50"/>
  <c r="M155" i="50"/>
  <c r="V154" i="50"/>
  <c r="M154" i="50"/>
  <c r="V153" i="50"/>
  <c r="M153" i="50"/>
  <c r="V152" i="50"/>
  <c r="M152" i="50"/>
  <c r="V151" i="50"/>
  <c r="M151" i="50"/>
  <c r="V150" i="50"/>
  <c r="M150" i="50"/>
  <c r="V149" i="50"/>
  <c r="M149" i="50"/>
  <c r="V148" i="50"/>
  <c r="M148" i="50"/>
  <c r="V147" i="50"/>
  <c r="M147" i="50"/>
  <c r="V146" i="50"/>
  <c r="M146" i="50"/>
  <c r="V145" i="50"/>
  <c r="M145" i="50"/>
  <c r="V144" i="50"/>
  <c r="M144" i="50"/>
  <c r="V143" i="50"/>
  <c r="M143" i="50"/>
  <c r="V142" i="50"/>
  <c r="M142" i="50"/>
  <c r="V141" i="50"/>
  <c r="M141" i="50"/>
  <c r="V140" i="50"/>
  <c r="M140" i="50"/>
  <c r="V139" i="50"/>
  <c r="M139" i="50"/>
  <c r="V138" i="50"/>
  <c r="M138" i="50"/>
  <c r="V137" i="50"/>
  <c r="M137" i="50"/>
  <c r="V136" i="50"/>
  <c r="M136" i="50"/>
  <c r="V135" i="50"/>
  <c r="M135" i="50"/>
  <c r="V134" i="50"/>
  <c r="M134" i="50"/>
  <c r="V133" i="50"/>
  <c r="M133" i="50"/>
  <c r="V132" i="50"/>
  <c r="M132" i="50"/>
  <c r="V131" i="50"/>
  <c r="M131" i="50"/>
  <c r="V130" i="50"/>
  <c r="M130" i="50"/>
  <c r="V129" i="50"/>
  <c r="M129" i="50"/>
  <c r="V128" i="50"/>
  <c r="M128" i="50"/>
  <c r="V127" i="50"/>
  <c r="M127" i="50"/>
  <c r="V126" i="50"/>
  <c r="M126" i="50"/>
  <c r="V125" i="50"/>
  <c r="M125" i="50"/>
  <c r="V124" i="50"/>
  <c r="M124" i="50"/>
  <c r="V123" i="50"/>
  <c r="M123" i="50"/>
  <c r="V122" i="50"/>
  <c r="M122" i="50"/>
  <c r="V121" i="50"/>
  <c r="M121" i="50"/>
  <c r="V120" i="50"/>
  <c r="M120" i="50"/>
  <c r="V119" i="50"/>
  <c r="M119" i="50"/>
  <c r="V118" i="50"/>
  <c r="M118" i="50"/>
  <c r="V117" i="50"/>
  <c r="M117" i="50"/>
  <c r="V116" i="50"/>
  <c r="M116" i="50"/>
  <c r="V115" i="50"/>
  <c r="M115" i="50"/>
  <c r="V114" i="50"/>
  <c r="M114" i="50"/>
  <c r="V113" i="50"/>
  <c r="M113" i="50"/>
  <c r="V112" i="50"/>
  <c r="M112" i="50"/>
  <c r="V111" i="50"/>
  <c r="M111" i="50"/>
  <c r="V110" i="50"/>
  <c r="M110" i="50"/>
  <c r="V109" i="50"/>
  <c r="M109" i="50"/>
  <c r="V108" i="50"/>
  <c r="M108" i="50"/>
  <c r="V107" i="50"/>
  <c r="M107" i="50"/>
  <c r="V106" i="50"/>
  <c r="M106" i="50"/>
  <c r="V105" i="50"/>
  <c r="M105" i="50"/>
  <c r="V104" i="50"/>
  <c r="M104" i="50"/>
  <c r="V103" i="50"/>
  <c r="M103" i="50"/>
  <c r="V102" i="50"/>
  <c r="M102" i="50"/>
  <c r="V101" i="50"/>
  <c r="M101" i="50"/>
  <c r="V100" i="50"/>
  <c r="M100" i="50"/>
  <c r="V99" i="50"/>
  <c r="M99" i="50"/>
  <c r="V98" i="50"/>
  <c r="M98" i="50"/>
  <c r="V97" i="50"/>
  <c r="M97" i="50"/>
  <c r="V96" i="50"/>
  <c r="M96" i="50"/>
  <c r="V95" i="50"/>
  <c r="M95" i="50"/>
  <c r="V94" i="50"/>
  <c r="M94" i="50"/>
  <c r="V93" i="50"/>
  <c r="M93" i="50"/>
  <c r="V92" i="50"/>
  <c r="M92" i="50"/>
  <c r="V91" i="50"/>
  <c r="M91" i="50"/>
  <c r="V90" i="50"/>
  <c r="M90" i="50"/>
  <c r="V89" i="50"/>
  <c r="M89" i="50"/>
  <c r="V88" i="50"/>
  <c r="M88" i="50"/>
  <c r="V87" i="50"/>
  <c r="M87" i="50"/>
  <c r="V86" i="50"/>
  <c r="M86" i="50"/>
  <c r="V85" i="50"/>
  <c r="M85" i="50"/>
  <c r="V84" i="50"/>
  <c r="M84" i="50"/>
  <c r="V83" i="50"/>
  <c r="M83" i="50"/>
  <c r="V82" i="50"/>
  <c r="M82" i="50"/>
  <c r="V81" i="50"/>
  <c r="M81" i="50"/>
  <c r="V80" i="50"/>
  <c r="M80" i="50"/>
  <c r="V79" i="50"/>
  <c r="M79" i="50"/>
  <c r="V78" i="50"/>
  <c r="M78" i="50"/>
  <c r="V77" i="50"/>
  <c r="M77" i="50"/>
  <c r="V76" i="50"/>
  <c r="M76" i="50"/>
  <c r="V75" i="50"/>
  <c r="M75" i="50"/>
  <c r="V74" i="50"/>
  <c r="M74" i="50"/>
  <c r="V73" i="50"/>
  <c r="M73" i="50"/>
  <c r="V72" i="50"/>
  <c r="M72" i="50"/>
  <c r="V71" i="50"/>
  <c r="M71" i="50"/>
  <c r="V70" i="50"/>
  <c r="M70" i="50"/>
  <c r="V69" i="50"/>
  <c r="M69" i="50"/>
  <c r="V68" i="50"/>
  <c r="M68" i="50"/>
  <c r="V67" i="50"/>
  <c r="M67" i="50"/>
  <c r="V66" i="50"/>
  <c r="M66" i="50"/>
  <c r="V65" i="50"/>
  <c r="M65" i="50"/>
  <c r="V64" i="50"/>
  <c r="M64" i="50"/>
  <c r="V63" i="50"/>
  <c r="M63" i="50"/>
  <c r="V62" i="50"/>
  <c r="M62" i="50"/>
  <c r="V61" i="50"/>
  <c r="M61" i="50"/>
  <c r="V60" i="50"/>
  <c r="M60" i="50"/>
  <c r="V59" i="50"/>
  <c r="M59" i="50"/>
  <c r="V58" i="50"/>
  <c r="M58" i="50"/>
  <c r="V57" i="50"/>
  <c r="M57" i="50"/>
  <c r="V56" i="50"/>
  <c r="M56" i="50"/>
  <c r="V55" i="50"/>
  <c r="M55" i="50"/>
  <c r="V54" i="50"/>
  <c r="M54" i="50"/>
  <c r="V53" i="50"/>
  <c r="M53" i="50"/>
  <c r="V52" i="50"/>
  <c r="M52" i="50"/>
  <c r="V51" i="50"/>
  <c r="M51" i="50"/>
  <c r="V50" i="50"/>
  <c r="M50" i="50"/>
  <c r="V49" i="50"/>
  <c r="M49" i="50"/>
  <c r="V48" i="50"/>
  <c r="M48" i="50"/>
  <c r="V47" i="50"/>
  <c r="M47" i="50"/>
  <c r="V46" i="50"/>
  <c r="M46" i="50"/>
  <c r="V45" i="50"/>
  <c r="M45" i="50"/>
  <c r="V44" i="50"/>
  <c r="M44" i="50"/>
  <c r="V43" i="50"/>
  <c r="M43" i="50"/>
  <c r="V42" i="50"/>
  <c r="M42" i="50"/>
  <c r="V41" i="50"/>
  <c r="M41" i="50"/>
  <c r="V40" i="50"/>
  <c r="M40" i="50"/>
  <c r="V39" i="50"/>
  <c r="M39" i="50"/>
  <c r="V38" i="50"/>
  <c r="M38" i="50"/>
  <c r="V37" i="50"/>
  <c r="M37" i="50"/>
  <c r="V36" i="50"/>
  <c r="M36" i="50"/>
  <c r="V35" i="50"/>
  <c r="M35" i="50"/>
  <c r="V34" i="50"/>
  <c r="M34" i="50"/>
  <c r="V33" i="50"/>
  <c r="M33" i="50"/>
  <c r="V32" i="50"/>
  <c r="M32" i="50"/>
  <c r="V31" i="50"/>
  <c r="M31" i="50"/>
  <c r="V30" i="50"/>
  <c r="M30" i="50"/>
  <c r="V29" i="50"/>
  <c r="M29" i="50"/>
  <c r="V28" i="50"/>
  <c r="M28" i="50"/>
  <c r="V27" i="50"/>
  <c r="M27" i="50"/>
  <c r="V26" i="50"/>
  <c r="M26" i="50"/>
  <c r="V25" i="50"/>
  <c r="M25" i="50"/>
  <c r="V24" i="50"/>
  <c r="M24" i="50"/>
  <c r="V23" i="50"/>
  <c r="M23" i="50"/>
  <c r="V22" i="50"/>
  <c r="M22" i="50"/>
  <c r="V21" i="50"/>
  <c r="M21" i="50"/>
  <c r="V20" i="50"/>
  <c r="M20" i="50"/>
  <c r="V19" i="50"/>
  <c r="M19" i="50"/>
  <c r="V18" i="50"/>
  <c r="M18" i="50"/>
  <c r="V17" i="50"/>
  <c r="M17" i="50"/>
  <c r="V16" i="50"/>
  <c r="M16" i="50"/>
  <c r="V15" i="50"/>
  <c r="M15" i="50"/>
  <c r="V14" i="50"/>
  <c r="M14" i="50"/>
  <c r="V13" i="50"/>
  <c r="M13" i="50"/>
  <c r="V12" i="50"/>
  <c r="M12" i="50"/>
  <c r="V11" i="50"/>
  <c r="M11" i="50"/>
  <c r="V10" i="50"/>
  <c r="M10" i="50"/>
  <c r="V9" i="50"/>
  <c r="M9" i="50"/>
  <c r="V8" i="50"/>
  <c r="M8" i="50"/>
  <c r="V7" i="50"/>
  <c r="M7" i="50"/>
  <c r="V6" i="50"/>
  <c r="M6" i="50"/>
  <c r="V5" i="50"/>
  <c r="M5" i="50"/>
  <c r="V4" i="50"/>
  <c r="M4" i="50"/>
  <c r="AA53" i="50" l="1"/>
  <c r="AB53" i="50" s="1"/>
  <c r="AA57" i="50"/>
  <c r="AB57" i="50" s="1"/>
  <c r="AA27" i="50"/>
  <c r="AB27" i="50" s="1"/>
  <c r="AA31" i="50"/>
  <c r="AB31" i="50" s="1"/>
  <c r="AA35" i="50"/>
  <c r="AB35" i="50" s="1"/>
  <c r="AA47" i="50"/>
  <c r="AB47" i="50" s="1"/>
  <c r="AA172" i="50"/>
  <c r="AB172" i="50" s="1"/>
  <c r="AA7" i="50"/>
  <c r="AB7" i="50" s="1"/>
  <c r="AA11" i="50"/>
  <c r="AB11" i="50" s="1"/>
  <c r="AA154" i="50"/>
  <c r="AB154" i="50" s="1"/>
  <c r="AA166" i="50"/>
  <c r="AB166" i="50" s="1"/>
  <c r="AA194" i="50"/>
  <c r="AB194" i="50" s="1"/>
  <c r="AA278" i="50"/>
  <c r="AB278" i="50" s="1"/>
  <c r="AA282" i="50"/>
  <c r="AB282" i="50" s="1"/>
  <c r="AA302" i="50"/>
  <c r="AB302" i="50" s="1"/>
  <c r="AA50" i="50"/>
  <c r="AB50" i="50" s="1"/>
  <c r="AA173" i="50"/>
  <c r="AB173" i="50" s="1"/>
  <c r="AA177" i="50"/>
  <c r="AB177" i="50" s="1"/>
  <c r="AA185" i="50"/>
  <c r="AB185" i="50" s="1"/>
  <c r="AA289" i="50"/>
  <c r="AB289" i="50" s="1"/>
  <c r="AA297" i="50"/>
  <c r="AB297" i="50" s="1"/>
  <c r="AA301" i="50"/>
  <c r="AB301" i="50" s="1"/>
  <c r="AA16" i="50"/>
  <c r="AB16" i="50" s="1"/>
  <c r="AA24" i="50"/>
  <c r="AB24" i="50" s="1"/>
  <c r="AA40" i="50"/>
  <c r="AB40" i="50" s="1"/>
  <c r="AA44" i="50"/>
  <c r="AB44" i="50" s="1"/>
  <c r="AA59" i="50"/>
  <c r="AB59" i="50" s="1"/>
  <c r="AA63" i="50"/>
  <c r="AB63" i="50" s="1"/>
  <c r="AA67" i="50"/>
  <c r="AB67" i="50" s="1"/>
  <c r="AA71" i="50"/>
  <c r="AB71" i="50" s="1"/>
  <c r="AA75" i="50"/>
  <c r="AB75" i="50" s="1"/>
  <c r="AA79" i="50"/>
  <c r="AB79" i="50" s="1"/>
  <c r="AA83" i="50"/>
  <c r="AB83" i="50" s="1"/>
  <c r="AA87" i="50"/>
  <c r="AB87" i="50" s="1"/>
  <c r="AA91" i="50"/>
  <c r="AB91" i="50" s="1"/>
  <c r="AA111" i="50"/>
  <c r="AB111" i="50" s="1"/>
  <c r="AA115" i="50"/>
  <c r="AB115" i="50" s="1"/>
  <c r="AA119" i="50"/>
  <c r="AB119" i="50" s="1"/>
  <c r="AA123" i="50"/>
  <c r="AB123" i="50" s="1"/>
  <c r="AA127" i="50"/>
  <c r="AB127" i="50" s="1"/>
  <c r="AA131" i="50"/>
  <c r="AB131" i="50" s="1"/>
  <c r="AA135" i="50"/>
  <c r="AB135" i="50" s="1"/>
  <c r="AA139" i="50"/>
  <c r="AB139" i="50" s="1"/>
  <c r="AA170" i="50"/>
  <c r="AB170" i="50" s="1"/>
  <c r="AA171" i="50"/>
  <c r="AB171" i="50" s="1"/>
  <c r="AA204" i="50"/>
  <c r="AB204" i="50" s="1"/>
  <c r="AA178" i="50"/>
  <c r="AB178" i="50" s="1"/>
  <c r="AA182" i="50"/>
  <c r="AB182" i="50" s="1"/>
  <c r="AA186" i="50"/>
  <c r="AB186" i="50" s="1"/>
  <c r="AA48" i="50"/>
  <c r="AB48" i="50" s="1"/>
  <c r="AA56" i="50"/>
  <c r="AB56" i="50" s="1"/>
  <c r="AA64" i="50"/>
  <c r="AB64" i="50" s="1"/>
  <c r="AA26" i="50"/>
  <c r="AB26" i="50" s="1"/>
  <c r="AA30" i="50"/>
  <c r="AB30" i="50" s="1"/>
  <c r="AA34" i="50"/>
  <c r="AB34" i="50" s="1"/>
  <c r="AA145" i="50"/>
  <c r="AB145" i="50" s="1"/>
  <c r="AA161" i="50"/>
  <c r="AB161" i="50" s="1"/>
  <c r="AA256" i="50"/>
  <c r="AB256" i="50" s="1"/>
  <c r="AA260" i="50"/>
  <c r="AB260" i="50" s="1"/>
  <c r="AA268" i="50"/>
  <c r="AB268" i="50" s="1"/>
  <c r="AA272" i="50"/>
  <c r="AB272" i="50" s="1"/>
  <c r="AA276" i="50"/>
  <c r="AB276" i="50" s="1"/>
  <c r="AA280" i="50"/>
  <c r="AB280" i="50" s="1"/>
  <c r="AA284" i="50"/>
  <c r="AB284" i="50" s="1"/>
  <c r="AA73" i="50"/>
  <c r="AB73" i="50" s="1"/>
  <c r="AA81" i="50"/>
  <c r="AB81" i="50" s="1"/>
  <c r="AA85" i="50"/>
  <c r="AB85" i="50" s="1"/>
  <c r="AA89" i="50"/>
  <c r="AB89" i="50" s="1"/>
  <c r="AA109" i="50"/>
  <c r="AB109" i="50" s="1"/>
  <c r="AA113" i="50"/>
  <c r="AB113" i="50" s="1"/>
  <c r="AA117" i="50"/>
  <c r="AB117" i="50" s="1"/>
  <c r="AA121" i="50"/>
  <c r="AB121" i="50" s="1"/>
  <c r="AA129" i="50"/>
  <c r="AB129" i="50" s="1"/>
  <c r="AA133" i="50"/>
  <c r="AB133" i="50" s="1"/>
  <c r="AA137" i="50"/>
  <c r="AB137" i="50" s="1"/>
  <c r="AA159" i="50"/>
  <c r="AB159" i="50" s="1"/>
  <c r="AA167" i="50"/>
  <c r="AB167" i="50" s="1"/>
  <c r="AA174" i="50"/>
  <c r="AB174" i="50" s="1"/>
  <c r="AA202" i="50"/>
  <c r="AB202" i="50" s="1"/>
  <c r="AA246" i="50"/>
  <c r="AB246" i="50" s="1"/>
  <c r="AA294" i="50"/>
  <c r="AB294" i="50" s="1"/>
  <c r="AA298" i="50"/>
  <c r="AB298" i="50" s="1"/>
  <c r="AA42" i="50"/>
  <c r="AB42" i="50" s="1"/>
  <c r="AA164" i="50"/>
  <c r="AB164" i="50" s="1"/>
  <c r="AA22" i="50"/>
  <c r="AB22" i="50" s="1"/>
  <c r="AA15" i="50"/>
  <c r="AB15" i="50" s="1"/>
  <c r="AA74" i="50"/>
  <c r="AB74" i="50" s="1"/>
  <c r="AA122" i="50"/>
  <c r="AB122" i="50" s="1"/>
  <c r="AA130" i="50"/>
  <c r="AB130" i="50" s="1"/>
  <c r="AA134" i="50"/>
  <c r="AB134" i="50" s="1"/>
  <c r="AA138" i="50"/>
  <c r="AB138" i="50" s="1"/>
  <c r="AA149" i="50"/>
  <c r="AB149" i="50" s="1"/>
  <c r="AA157" i="50"/>
  <c r="AB157" i="50" s="1"/>
  <c r="AA150" i="50"/>
  <c r="AB150" i="50" s="1"/>
  <c r="AA180" i="50"/>
  <c r="AB180" i="50" s="1"/>
  <c r="AA200" i="50"/>
  <c r="AB200" i="50" s="1"/>
  <c r="AA32" i="50"/>
  <c r="AB32" i="50" s="1"/>
  <c r="AA17" i="50"/>
  <c r="AB17" i="50" s="1"/>
  <c r="AA21" i="50"/>
  <c r="AB21" i="50" s="1"/>
  <c r="AA25" i="50"/>
  <c r="AB25" i="50" s="1"/>
  <c r="AA33" i="50"/>
  <c r="AB33" i="50" s="1"/>
  <c r="AA72" i="50"/>
  <c r="AB72" i="50" s="1"/>
  <c r="AA76" i="50"/>
  <c r="AB76" i="50" s="1"/>
  <c r="AA80" i="50"/>
  <c r="AB80" i="50" s="1"/>
  <c r="AA92" i="50"/>
  <c r="AB92" i="50" s="1"/>
  <c r="AA96" i="50"/>
  <c r="AB96" i="50" s="1"/>
  <c r="AA108" i="50"/>
  <c r="AB108" i="50" s="1"/>
  <c r="AA112" i="50"/>
  <c r="AB112" i="50" s="1"/>
  <c r="AA143" i="50"/>
  <c r="AB143" i="50" s="1"/>
  <c r="AA151" i="50"/>
  <c r="AB151" i="50" s="1"/>
  <c r="AA249" i="50"/>
  <c r="AB249" i="50" s="1"/>
  <c r="AA49" i="50"/>
  <c r="AB49" i="50" s="1"/>
  <c r="AA8" i="50"/>
  <c r="AB8" i="50" s="1"/>
  <c r="AA12" i="50"/>
  <c r="AB12" i="50" s="1"/>
  <c r="AA6" i="50"/>
  <c r="AB6" i="50" s="1"/>
  <c r="AA14" i="50"/>
  <c r="AB14" i="50" s="1"/>
  <c r="AA19" i="50"/>
  <c r="AB19" i="50" s="1"/>
  <c r="AA23" i="50"/>
  <c r="AB23" i="50" s="1"/>
  <c r="AA38" i="50"/>
  <c r="AB38" i="50" s="1"/>
  <c r="AA46" i="50"/>
  <c r="AB46" i="50" s="1"/>
  <c r="AA65" i="50"/>
  <c r="AB65" i="50" s="1"/>
  <c r="AA132" i="50"/>
  <c r="AB132" i="50" s="1"/>
  <c r="AA136" i="50"/>
  <c r="AB136" i="50" s="1"/>
  <c r="AA140" i="50"/>
  <c r="AB140" i="50" s="1"/>
  <c r="AA144" i="50"/>
  <c r="AB144" i="50" s="1"/>
  <c r="AA250" i="50"/>
  <c r="AB250" i="50" s="1"/>
  <c r="AA254" i="50"/>
  <c r="AB254" i="50" s="1"/>
  <c r="AA258" i="50"/>
  <c r="AB258" i="50" s="1"/>
  <c r="AA39" i="50"/>
  <c r="AB39" i="50" s="1"/>
  <c r="AA43" i="50"/>
  <c r="AB43" i="50" s="1"/>
  <c r="AA54" i="50"/>
  <c r="AB54" i="50" s="1"/>
  <c r="AA58" i="50"/>
  <c r="AB58" i="50" s="1"/>
  <c r="AA62" i="50"/>
  <c r="AB62" i="50" s="1"/>
  <c r="AA66" i="50"/>
  <c r="AB66" i="50" s="1"/>
  <c r="AA188" i="50"/>
  <c r="AB188" i="50" s="1"/>
  <c r="AA192" i="50"/>
  <c r="AB192" i="50" s="1"/>
  <c r="AA9" i="50"/>
  <c r="AB9" i="50" s="1"/>
  <c r="AA20" i="50"/>
  <c r="AB20" i="50" s="1"/>
  <c r="AA28" i="50"/>
  <c r="AB28" i="50" s="1"/>
  <c r="AA51" i="50"/>
  <c r="AB51" i="50" s="1"/>
  <c r="AA55" i="50"/>
  <c r="AB55" i="50" s="1"/>
  <c r="AA70" i="50"/>
  <c r="AB70" i="50" s="1"/>
  <c r="AA94" i="50"/>
  <c r="AB94" i="50" s="1"/>
  <c r="AA110" i="50"/>
  <c r="AB110" i="50" s="1"/>
  <c r="AA141" i="50"/>
  <c r="AB141" i="50" s="1"/>
  <c r="AA160" i="50"/>
  <c r="AB160" i="50" s="1"/>
  <c r="AA181" i="50"/>
  <c r="AB181" i="50" s="1"/>
  <c r="AA193" i="50"/>
  <c r="AB193" i="50" s="1"/>
  <c r="AA283" i="50"/>
  <c r="AB283" i="50" s="1"/>
  <c r="AA299" i="50"/>
  <c r="AB299" i="50" s="1"/>
  <c r="AA142" i="50"/>
  <c r="AB142" i="50" s="1"/>
  <c r="AA10" i="50"/>
  <c r="AB10" i="50" s="1"/>
  <c r="AA18" i="50"/>
  <c r="AB18" i="50" s="1"/>
  <c r="AA41" i="50"/>
  <c r="AB41" i="50" s="1"/>
  <c r="AA52" i="50"/>
  <c r="AB52" i="50" s="1"/>
  <c r="AA60" i="50"/>
  <c r="AB60" i="50" s="1"/>
  <c r="AA169" i="50"/>
  <c r="AB169" i="50" s="1"/>
  <c r="AA257" i="50"/>
  <c r="AB257" i="50" s="1"/>
  <c r="AA261" i="50"/>
  <c r="AB261" i="50" s="1"/>
  <c r="AA265" i="50"/>
  <c r="AB265" i="50" s="1"/>
  <c r="AA269" i="50"/>
  <c r="AB269" i="50" s="1"/>
  <c r="AA304" i="50"/>
  <c r="AB304" i="50" s="1"/>
  <c r="AA29" i="50"/>
  <c r="AB29" i="50" s="1"/>
  <c r="AA13" i="50"/>
  <c r="AB13" i="50" s="1"/>
  <c r="AA37" i="50"/>
  <c r="AB37" i="50" s="1"/>
  <c r="AA77" i="50"/>
  <c r="AB77" i="50" s="1"/>
  <c r="AA93" i="50"/>
  <c r="AB93" i="50" s="1"/>
  <c r="AA97" i="50"/>
  <c r="AB97" i="50" s="1"/>
  <c r="AA101" i="50"/>
  <c r="AB101" i="50" s="1"/>
  <c r="AA105" i="50"/>
  <c r="AB105" i="50" s="1"/>
  <c r="AA116" i="50"/>
  <c r="AB116" i="50" s="1"/>
  <c r="AA120" i="50"/>
  <c r="AB120" i="50" s="1"/>
  <c r="AA147" i="50"/>
  <c r="AB147" i="50" s="1"/>
  <c r="AA184" i="50"/>
  <c r="AB184" i="50" s="1"/>
  <c r="AA199" i="50"/>
  <c r="AB199" i="50" s="1"/>
  <c r="AA206" i="50"/>
  <c r="AB206" i="50" s="1"/>
  <c r="AA210" i="50"/>
  <c r="AB210" i="50" s="1"/>
  <c r="AA222" i="50"/>
  <c r="AB222" i="50" s="1"/>
  <c r="AA226" i="50"/>
  <c r="AB226" i="50" s="1"/>
  <c r="AA238" i="50"/>
  <c r="AB238" i="50" s="1"/>
  <c r="AA242" i="50"/>
  <c r="AB242" i="50" s="1"/>
  <c r="AA253" i="50"/>
  <c r="AB253" i="50" s="1"/>
  <c r="AA264" i="50"/>
  <c r="AB264" i="50" s="1"/>
  <c r="AA286" i="50"/>
  <c r="AB286" i="50" s="1"/>
  <c r="AA290" i="50"/>
  <c r="AB290" i="50" s="1"/>
  <c r="AA124" i="50"/>
  <c r="AB124" i="50" s="1"/>
  <c r="AA168" i="50"/>
  <c r="AB168" i="50" s="1"/>
  <c r="AA61" i="50"/>
  <c r="AB61" i="50" s="1"/>
  <c r="AA148" i="50"/>
  <c r="AB148" i="50" s="1"/>
  <c r="AA155" i="50"/>
  <c r="AB155" i="50" s="1"/>
  <c r="AA158" i="50"/>
  <c r="AB158" i="50" s="1"/>
  <c r="AA165" i="50"/>
  <c r="AB165" i="50" s="1"/>
  <c r="AA175" i="50"/>
  <c r="AB175" i="50" s="1"/>
  <c r="AA196" i="50"/>
  <c r="AB196" i="50" s="1"/>
  <c r="AA68" i="50"/>
  <c r="AB68" i="50" s="1"/>
  <c r="AA5" i="50"/>
  <c r="AB5" i="50" s="1"/>
  <c r="AA45" i="50"/>
  <c r="AB45" i="50" s="1"/>
  <c r="AA69" i="50"/>
  <c r="AB69" i="50" s="1"/>
  <c r="AA95" i="50"/>
  <c r="AB95" i="50" s="1"/>
  <c r="AA99" i="50"/>
  <c r="AB99" i="50" s="1"/>
  <c r="AA103" i="50"/>
  <c r="AB103" i="50" s="1"/>
  <c r="AA107" i="50"/>
  <c r="AB107" i="50" s="1"/>
  <c r="AA114" i="50"/>
  <c r="AB114" i="50" s="1"/>
  <c r="AA118" i="50"/>
  <c r="AB118" i="50" s="1"/>
  <c r="AA125" i="50"/>
  <c r="AB125" i="50" s="1"/>
  <c r="AA128" i="50"/>
  <c r="AB128" i="50" s="1"/>
  <c r="AA152" i="50"/>
  <c r="AB152" i="50" s="1"/>
  <c r="AA156" i="50"/>
  <c r="AB156" i="50" s="1"/>
  <c r="AA162" i="50"/>
  <c r="AB162" i="50" s="1"/>
  <c r="AA179" i="50"/>
  <c r="AB179" i="50" s="1"/>
  <c r="AA212" i="50"/>
  <c r="AB212" i="50" s="1"/>
  <c r="AA220" i="50"/>
  <c r="AB220" i="50" s="1"/>
  <c r="AA228" i="50"/>
  <c r="AB228" i="50" s="1"/>
  <c r="AA236" i="50"/>
  <c r="AB236" i="50" s="1"/>
  <c r="AA244" i="50"/>
  <c r="AB244" i="50" s="1"/>
  <c r="AA251" i="50"/>
  <c r="AB251" i="50" s="1"/>
  <c r="AA262" i="50"/>
  <c r="AB262" i="50" s="1"/>
  <c r="AA277" i="50"/>
  <c r="AB277" i="50" s="1"/>
  <c r="AA288" i="50"/>
  <c r="AB288" i="50" s="1"/>
  <c r="AA292" i="50"/>
  <c r="AB292" i="50" s="1"/>
  <c r="AA303" i="50"/>
  <c r="AB303" i="50" s="1"/>
  <c r="AA153" i="50"/>
  <c r="AB153" i="50" s="1"/>
  <c r="AA176" i="50"/>
  <c r="AB176" i="50" s="1"/>
  <c r="AA183" i="50"/>
  <c r="AB183" i="50" s="1"/>
  <c r="AA201" i="50"/>
  <c r="AB201" i="50" s="1"/>
  <c r="AA248" i="50"/>
  <c r="AB248" i="50" s="1"/>
  <c r="AA266" i="50"/>
  <c r="AB266" i="50" s="1"/>
  <c r="AA281" i="50"/>
  <c r="AB281" i="50" s="1"/>
  <c r="AA285" i="50"/>
  <c r="AB285" i="50" s="1"/>
  <c r="AA296" i="50"/>
  <c r="AB296" i="50" s="1"/>
  <c r="AA300" i="50"/>
  <c r="AB300" i="50" s="1"/>
  <c r="AA146" i="50"/>
  <c r="AB146" i="50" s="1"/>
  <c r="AA163" i="50"/>
  <c r="AB163" i="50" s="1"/>
  <c r="AA191" i="50"/>
  <c r="AB191" i="50" s="1"/>
  <c r="AA198" i="50"/>
  <c r="AB198" i="50" s="1"/>
  <c r="AA209" i="50"/>
  <c r="AB209" i="50" s="1"/>
  <c r="AA217" i="50"/>
  <c r="AB217" i="50" s="1"/>
  <c r="AA225" i="50"/>
  <c r="AB225" i="50" s="1"/>
  <c r="AA233" i="50"/>
  <c r="AB233" i="50" s="1"/>
  <c r="AA245" i="50"/>
  <c r="AB245" i="50" s="1"/>
  <c r="AA252" i="50"/>
  <c r="AB252" i="50" s="1"/>
  <c r="AA270" i="50"/>
  <c r="AB270" i="50" s="1"/>
  <c r="AA274" i="50"/>
  <c r="AB274" i="50" s="1"/>
  <c r="AA293" i="50"/>
  <c r="AB293" i="50" s="1"/>
  <c r="AA36" i="50"/>
  <c r="AB36" i="50" s="1"/>
  <c r="AA126" i="50"/>
  <c r="AB126" i="50" s="1"/>
  <c r="AA90" i="50"/>
  <c r="AB90" i="50" s="1"/>
  <c r="AA106" i="50"/>
  <c r="AB106" i="50" s="1"/>
  <c r="AA78" i="50"/>
  <c r="AB78" i="50" s="1"/>
  <c r="AA84" i="50"/>
  <c r="AB84" i="50" s="1"/>
  <c r="AA100" i="50"/>
  <c r="AB100" i="50" s="1"/>
  <c r="AA190" i="50"/>
  <c r="AB190" i="50" s="1"/>
  <c r="AA241" i="50"/>
  <c r="AB241" i="50" s="1"/>
  <c r="AA273" i="50"/>
  <c r="AB273" i="50" s="1"/>
  <c r="AA88" i="50"/>
  <c r="AB88" i="50" s="1"/>
  <c r="AA104" i="50"/>
  <c r="AB104" i="50" s="1"/>
  <c r="AA82" i="50"/>
  <c r="AB82" i="50" s="1"/>
  <c r="AA98" i="50"/>
  <c r="AB98" i="50" s="1"/>
  <c r="AA86" i="50"/>
  <c r="AB86" i="50" s="1"/>
  <c r="AA102" i="50"/>
  <c r="AB102" i="50" s="1"/>
  <c r="AA213" i="50"/>
  <c r="AB213" i="50" s="1"/>
  <c r="AA216" i="50"/>
  <c r="AB216" i="50" s="1"/>
  <c r="AA229" i="50"/>
  <c r="AB229" i="50" s="1"/>
  <c r="AA232" i="50"/>
  <c r="AB232" i="50" s="1"/>
  <c r="AA255" i="50"/>
  <c r="AB255" i="50" s="1"/>
  <c r="AA271" i="50"/>
  <c r="AB271" i="50" s="1"/>
  <c r="AA287" i="50"/>
  <c r="AB287" i="50" s="1"/>
  <c r="AA189" i="50"/>
  <c r="AB189" i="50" s="1"/>
  <c r="AA197" i="50"/>
  <c r="AB197" i="50" s="1"/>
  <c r="AA205" i="50"/>
  <c r="AB205" i="50" s="1"/>
  <c r="AA211" i="50"/>
  <c r="AB211" i="50" s="1"/>
  <c r="AA214" i="50"/>
  <c r="AB214" i="50" s="1"/>
  <c r="AA227" i="50"/>
  <c r="AB227" i="50" s="1"/>
  <c r="AA230" i="50"/>
  <c r="AB230" i="50" s="1"/>
  <c r="AA243" i="50"/>
  <c r="AB243" i="50" s="1"/>
  <c r="AA259" i="50"/>
  <c r="AB259" i="50" s="1"/>
  <c r="AA275" i="50"/>
  <c r="AB275" i="50" s="1"/>
  <c r="AA291" i="50"/>
  <c r="AB291" i="50" s="1"/>
  <c r="AA208" i="50"/>
  <c r="AB208" i="50" s="1"/>
  <c r="AA221" i="50"/>
  <c r="AB221" i="50" s="1"/>
  <c r="AA224" i="50"/>
  <c r="AB224" i="50" s="1"/>
  <c r="AA237" i="50"/>
  <c r="AB237" i="50" s="1"/>
  <c r="AA240" i="50"/>
  <c r="AB240" i="50" s="1"/>
  <c r="AA187" i="50"/>
  <c r="AB187" i="50" s="1"/>
  <c r="AA195" i="50"/>
  <c r="AB195" i="50" s="1"/>
  <c r="AA203" i="50"/>
  <c r="AB203" i="50" s="1"/>
  <c r="AA215" i="50"/>
  <c r="AB215" i="50" s="1"/>
  <c r="AA218" i="50"/>
  <c r="AB218" i="50" s="1"/>
  <c r="AA231" i="50"/>
  <c r="AB231" i="50" s="1"/>
  <c r="AA234" i="50"/>
  <c r="AB234" i="50" s="1"/>
  <c r="AA247" i="50"/>
  <c r="AB247" i="50" s="1"/>
  <c r="AA263" i="50"/>
  <c r="AB263" i="50" s="1"/>
  <c r="AA279" i="50"/>
  <c r="AB279" i="50" s="1"/>
  <c r="AA295" i="50"/>
  <c r="AB295" i="50" s="1"/>
  <c r="W304" i="48"/>
  <c r="N304" i="48"/>
  <c r="AB304" i="48" s="1"/>
  <c r="AC304" i="48" s="1"/>
  <c r="W303" i="48"/>
  <c r="N303" i="48"/>
  <c r="W302" i="48"/>
  <c r="N302" i="48"/>
  <c r="W301" i="48"/>
  <c r="N301" i="48"/>
  <c r="W300" i="48"/>
  <c r="N300" i="48"/>
  <c r="AB300" i="48" s="1"/>
  <c r="AC300" i="48" s="1"/>
  <c r="W299" i="48"/>
  <c r="N299" i="48"/>
  <c r="AB299" i="48" s="1"/>
  <c r="AC299" i="48" s="1"/>
  <c r="W298" i="48"/>
  <c r="N298" i="48"/>
  <c r="W297" i="48"/>
  <c r="N297" i="48"/>
  <c r="W296" i="48"/>
  <c r="N296" i="48"/>
  <c r="AB296" i="48" s="1"/>
  <c r="AC296" i="48" s="1"/>
  <c r="W295" i="48"/>
  <c r="N295" i="48"/>
  <c r="AB295" i="48" s="1"/>
  <c r="AC295" i="48" s="1"/>
  <c r="W294" i="48"/>
  <c r="N294" i="48"/>
  <c r="W293" i="48"/>
  <c r="N293" i="48"/>
  <c r="W292" i="48"/>
  <c r="N292" i="48"/>
  <c r="AB292" i="48" s="1"/>
  <c r="AC292" i="48" s="1"/>
  <c r="W291" i="48"/>
  <c r="N291" i="48"/>
  <c r="AB291" i="48" s="1"/>
  <c r="AC291" i="48" s="1"/>
  <c r="W290" i="48"/>
  <c r="N290" i="48"/>
  <c r="W289" i="48"/>
  <c r="N289" i="48"/>
  <c r="W288" i="48"/>
  <c r="N288" i="48"/>
  <c r="AB288" i="48" s="1"/>
  <c r="AC288" i="48" s="1"/>
  <c r="W287" i="48"/>
  <c r="N287" i="48"/>
  <c r="AB287" i="48" s="1"/>
  <c r="AC287" i="48" s="1"/>
  <c r="W286" i="48"/>
  <c r="N286" i="48"/>
  <c r="W285" i="48"/>
  <c r="N285" i="48"/>
  <c r="W284" i="48"/>
  <c r="N284" i="48"/>
  <c r="AB284" i="48" s="1"/>
  <c r="AC284" i="48" s="1"/>
  <c r="W283" i="48"/>
  <c r="N283" i="48"/>
  <c r="AB283" i="48" s="1"/>
  <c r="AC283" i="48" s="1"/>
  <c r="W282" i="48"/>
  <c r="N282" i="48"/>
  <c r="W281" i="48"/>
  <c r="N281" i="48"/>
  <c r="W280" i="48"/>
  <c r="N280" i="48"/>
  <c r="AB280" i="48" s="1"/>
  <c r="AC280" i="48" s="1"/>
  <c r="W279" i="48"/>
  <c r="N279" i="48"/>
  <c r="AB279" i="48" s="1"/>
  <c r="AC279" i="48" s="1"/>
  <c r="W278" i="48"/>
  <c r="N278" i="48"/>
  <c r="W277" i="48"/>
  <c r="N277" i="48"/>
  <c r="W276" i="48"/>
  <c r="N276" i="48"/>
  <c r="AB276" i="48" s="1"/>
  <c r="AC276" i="48" s="1"/>
  <c r="W275" i="48"/>
  <c r="N275" i="48"/>
  <c r="AB275" i="48" s="1"/>
  <c r="AC275" i="48" s="1"/>
  <c r="W274" i="48"/>
  <c r="N274" i="48"/>
  <c r="W273" i="48"/>
  <c r="N273" i="48"/>
  <c r="W272" i="48"/>
  <c r="N272" i="48"/>
  <c r="AB272" i="48" s="1"/>
  <c r="AC272" i="48" s="1"/>
  <c r="W271" i="48"/>
  <c r="N271" i="48"/>
  <c r="AB271" i="48" s="1"/>
  <c r="AC271" i="48" s="1"/>
  <c r="W270" i="48"/>
  <c r="N270" i="48"/>
  <c r="W269" i="48"/>
  <c r="N269" i="48"/>
  <c r="W268" i="48"/>
  <c r="N268" i="48"/>
  <c r="AB268" i="48" s="1"/>
  <c r="AC268" i="48" s="1"/>
  <c r="W267" i="48"/>
  <c r="N267" i="48"/>
  <c r="AB267" i="48" s="1"/>
  <c r="AC267" i="48" s="1"/>
  <c r="W266" i="48"/>
  <c r="N266" i="48"/>
  <c r="W265" i="48"/>
  <c r="N265" i="48"/>
  <c r="W264" i="48"/>
  <c r="N264" i="48"/>
  <c r="AB264" i="48" s="1"/>
  <c r="AC264" i="48" s="1"/>
  <c r="W263" i="48"/>
  <c r="N263" i="48"/>
  <c r="AB263" i="48" s="1"/>
  <c r="AC263" i="48" s="1"/>
  <c r="W262" i="48"/>
  <c r="N262" i="48"/>
  <c r="W261" i="48"/>
  <c r="N261" i="48"/>
  <c r="W260" i="48"/>
  <c r="N260" i="48"/>
  <c r="AB260" i="48" s="1"/>
  <c r="AC260" i="48" s="1"/>
  <c r="W259" i="48"/>
  <c r="N259" i="48"/>
  <c r="AB259" i="48" s="1"/>
  <c r="AC259" i="48" s="1"/>
  <c r="W258" i="48"/>
  <c r="N258" i="48"/>
  <c r="W257" i="48"/>
  <c r="N257" i="48"/>
  <c r="W256" i="48"/>
  <c r="N256" i="48"/>
  <c r="AB256" i="48" s="1"/>
  <c r="AC256" i="48" s="1"/>
  <c r="W255" i="48"/>
  <c r="N255" i="48"/>
  <c r="AB255" i="48" s="1"/>
  <c r="AC255" i="48" s="1"/>
  <c r="W254" i="48"/>
  <c r="N254" i="48"/>
  <c r="W253" i="48"/>
  <c r="N253" i="48"/>
  <c r="W252" i="48"/>
  <c r="N252" i="48"/>
  <c r="AB252" i="48" s="1"/>
  <c r="AC252" i="48" s="1"/>
  <c r="W251" i="48"/>
  <c r="N251" i="48"/>
  <c r="AB251" i="48" s="1"/>
  <c r="AC251" i="48" s="1"/>
  <c r="W250" i="48"/>
  <c r="N250" i="48"/>
  <c r="W249" i="48"/>
  <c r="N249" i="48"/>
  <c r="W248" i="48"/>
  <c r="N248" i="48"/>
  <c r="W247" i="48"/>
  <c r="N247" i="48"/>
  <c r="W246" i="48"/>
  <c r="N246" i="48"/>
  <c r="W245" i="48"/>
  <c r="N245" i="48"/>
  <c r="W244" i="48"/>
  <c r="N244" i="48"/>
  <c r="AB244" i="48" s="1"/>
  <c r="AC244" i="48" s="1"/>
  <c r="W243" i="48"/>
  <c r="N243" i="48"/>
  <c r="W242" i="48"/>
  <c r="N242" i="48"/>
  <c r="W241" i="48"/>
  <c r="N241" i="48"/>
  <c r="W240" i="48"/>
  <c r="N240" i="48"/>
  <c r="AB240" i="48" s="1"/>
  <c r="AC240" i="48" s="1"/>
  <c r="W239" i="48"/>
  <c r="N239" i="48"/>
  <c r="W238" i="48"/>
  <c r="N238" i="48"/>
  <c r="W237" i="48"/>
  <c r="N237" i="48"/>
  <c r="W236" i="48"/>
  <c r="N236" i="48"/>
  <c r="AB236" i="48" s="1"/>
  <c r="AC236" i="48" s="1"/>
  <c r="W235" i="48"/>
  <c r="N235" i="48"/>
  <c r="W234" i="48"/>
  <c r="N234" i="48"/>
  <c r="W233" i="48"/>
  <c r="N233" i="48"/>
  <c r="W232" i="48"/>
  <c r="N232" i="48"/>
  <c r="AB232" i="48" s="1"/>
  <c r="AC232" i="48" s="1"/>
  <c r="W231" i="48"/>
  <c r="N231" i="48"/>
  <c r="W230" i="48"/>
  <c r="N230" i="48"/>
  <c r="W229" i="48"/>
  <c r="N229" i="48"/>
  <c r="W228" i="48"/>
  <c r="N228" i="48"/>
  <c r="AB228" i="48" s="1"/>
  <c r="AC228" i="48" s="1"/>
  <c r="W227" i="48"/>
  <c r="N227" i="48"/>
  <c r="W226" i="48"/>
  <c r="N226" i="48"/>
  <c r="W225" i="48"/>
  <c r="N225" i="48"/>
  <c r="W224" i="48"/>
  <c r="N224" i="48"/>
  <c r="AB224" i="48" s="1"/>
  <c r="AC224" i="48" s="1"/>
  <c r="W223" i="48"/>
  <c r="N223" i="48"/>
  <c r="W222" i="48"/>
  <c r="N222" i="48"/>
  <c r="W221" i="48"/>
  <c r="N221" i="48"/>
  <c r="W220" i="48"/>
  <c r="N220" i="48"/>
  <c r="AB220" i="48" s="1"/>
  <c r="AC220" i="48" s="1"/>
  <c r="W219" i="48"/>
  <c r="N219" i="48"/>
  <c r="W218" i="48"/>
  <c r="N218" i="48"/>
  <c r="W217" i="48"/>
  <c r="N217" i="48"/>
  <c r="AB217" i="48" s="1"/>
  <c r="AC217" i="48" s="1"/>
  <c r="W216" i="48"/>
  <c r="N216" i="48"/>
  <c r="AB216" i="48" s="1"/>
  <c r="AC216" i="48" s="1"/>
  <c r="W215" i="48"/>
  <c r="N215" i="48"/>
  <c r="W214" i="48"/>
  <c r="N214" i="48"/>
  <c r="W213" i="48"/>
  <c r="N213" i="48"/>
  <c r="AB213" i="48" s="1"/>
  <c r="AC213" i="48" s="1"/>
  <c r="W212" i="48"/>
  <c r="N212" i="48"/>
  <c r="AB212" i="48" s="1"/>
  <c r="AC212" i="48" s="1"/>
  <c r="W211" i="48"/>
  <c r="N211" i="48"/>
  <c r="W210" i="48"/>
  <c r="N210" i="48"/>
  <c r="W209" i="48"/>
  <c r="N209" i="48"/>
  <c r="AB209" i="48" s="1"/>
  <c r="AC209" i="48" s="1"/>
  <c r="W208" i="48"/>
  <c r="N208" i="48"/>
  <c r="W207" i="48"/>
  <c r="N207" i="48"/>
  <c r="W206" i="48"/>
  <c r="N206" i="48"/>
  <c r="W205" i="48"/>
  <c r="N205" i="48"/>
  <c r="AB205" i="48" s="1"/>
  <c r="AC205" i="48" s="1"/>
  <c r="W204" i="48"/>
  <c r="N204" i="48"/>
  <c r="AB204" i="48" s="1"/>
  <c r="AC204" i="48" s="1"/>
  <c r="W203" i="48"/>
  <c r="N203" i="48"/>
  <c r="W202" i="48"/>
  <c r="N202" i="48"/>
  <c r="W201" i="48"/>
  <c r="N201" i="48"/>
  <c r="AB201" i="48" s="1"/>
  <c r="AC201" i="48" s="1"/>
  <c r="W200" i="48"/>
  <c r="N200" i="48"/>
  <c r="AB200" i="48" s="1"/>
  <c r="AC200" i="48" s="1"/>
  <c r="W199" i="48"/>
  <c r="N199" i="48"/>
  <c r="W198" i="48"/>
  <c r="N198" i="48"/>
  <c r="W197" i="48"/>
  <c r="N197" i="48"/>
  <c r="AB197" i="48" s="1"/>
  <c r="AC197" i="48" s="1"/>
  <c r="W196" i="48"/>
  <c r="N196" i="48"/>
  <c r="AB196" i="48" s="1"/>
  <c r="AC196" i="48" s="1"/>
  <c r="W195" i="48"/>
  <c r="N195" i="48"/>
  <c r="W194" i="48"/>
  <c r="N194" i="48"/>
  <c r="W193" i="48"/>
  <c r="N193" i="48"/>
  <c r="AB193" i="48" s="1"/>
  <c r="AC193" i="48" s="1"/>
  <c r="W192" i="48"/>
  <c r="N192" i="48"/>
  <c r="W191" i="48"/>
  <c r="N191" i="48"/>
  <c r="W190" i="48"/>
  <c r="N190" i="48"/>
  <c r="W189" i="48"/>
  <c r="N189" i="48"/>
  <c r="AB189" i="48" s="1"/>
  <c r="AC189" i="48" s="1"/>
  <c r="W188" i="48"/>
  <c r="N188" i="48"/>
  <c r="W187" i="48"/>
  <c r="N187" i="48"/>
  <c r="AB187" i="48" s="1"/>
  <c r="AC187" i="48" s="1"/>
  <c r="W186" i="48"/>
  <c r="N186" i="48"/>
  <c r="W185" i="48"/>
  <c r="N185" i="48"/>
  <c r="AB185" i="48" s="1"/>
  <c r="AC185" i="48" s="1"/>
  <c r="W184" i="48"/>
  <c r="N184" i="48"/>
  <c r="W183" i="48"/>
  <c r="N183" i="48"/>
  <c r="AB183" i="48" s="1"/>
  <c r="AC183" i="48" s="1"/>
  <c r="W182" i="48"/>
  <c r="N182" i="48"/>
  <c r="W181" i="48"/>
  <c r="N181" i="48"/>
  <c r="AB181" i="48" s="1"/>
  <c r="AC181" i="48" s="1"/>
  <c r="W180" i="48"/>
  <c r="N180" i="48"/>
  <c r="W179" i="48"/>
  <c r="N179" i="48"/>
  <c r="AB179" i="48" s="1"/>
  <c r="AC179" i="48" s="1"/>
  <c r="W178" i="48"/>
  <c r="N178" i="48"/>
  <c r="W177" i="48"/>
  <c r="N177" i="48"/>
  <c r="AB177" i="48" s="1"/>
  <c r="AC177" i="48" s="1"/>
  <c r="W176" i="48"/>
  <c r="N176" i="48"/>
  <c r="W175" i="48"/>
  <c r="N175" i="48"/>
  <c r="W174" i="48"/>
  <c r="N174" i="48"/>
  <c r="W173" i="48"/>
  <c r="N173" i="48"/>
  <c r="AB173" i="48" s="1"/>
  <c r="AC173" i="48" s="1"/>
  <c r="W172" i="48"/>
  <c r="N172" i="48"/>
  <c r="W171" i="48"/>
  <c r="N171" i="48"/>
  <c r="W170" i="48"/>
  <c r="N170" i="48"/>
  <c r="W169" i="48"/>
  <c r="N169" i="48"/>
  <c r="W168" i="48"/>
  <c r="N168" i="48"/>
  <c r="W167" i="48"/>
  <c r="N167" i="48"/>
  <c r="W166" i="48"/>
  <c r="N166" i="48"/>
  <c r="W165" i="48"/>
  <c r="N165" i="48"/>
  <c r="W164" i="48"/>
  <c r="N164" i="48"/>
  <c r="W163" i="48"/>
  <c r="N163" i="48"/>
  <c r="W162" i="48"/>
  <c r="N162" i="48"/>
  <c r="W161" i="48"/>
  <c r="N161" i="48"/>
  <c r="W160" i="48"/>
  <c r="N160" i="48"/>
  <c r="W159" i="48"/>
  <c r="N159" i="48"/>
  <c r="W158" i="48"/>
  <c r="N158" i="48"/>
  <c r="W157" i="48"/>
  <c r="N157" i="48"/>
  <c r="AB157" i="48" s="1"/>
  <c r="AC157" i="48" s="1"/>
  <c r="W156" i="48"/>
  <c r="N156" i="48"/>
  <c r="W155" i="48"/>
  <c r="N155" i="48"/>
  <c r="W154" i="48"/>
  <c r="N154" i="48"/>
  <c r="W153" i="48"/>
  <c r="N153" i="48"/>
  <c r="AB153" i="48" s="1"/>
  <c r="AC153" i="48" s="1"/>
  <c r="W152" i="48"/>
  <c r="N152" i="48"/>
  <c r="W151" i="48"/>
  <c r="N151" i="48"/>
  <c r="W150" i="48"/>
  <c r="N150" i="48"/>
  <c r="W149" i="48"/>
  <c r="N149" i="48"/>
  <c r="AB149" i="48" s="1"/>
  <c r="AC149" i="48" s="1"/>
  <c r="W148" i="48"/>
  <c r="N148" i="48"/>
  <c r="W147" i="48"/>
  <c r="N147" i="48"/>
  <c r="W146" i="48"/>
  <c r="N146" i="48"/>
  <c r="W145" i="48"/>
  <c r="N145" i="48"/>
  <c r="AB145" i="48" s="1"/>
  <c r="AC145" i="48" s="1"/>
  <c r="W144" i="48"/>
  <c r="N144" i="48"/>
  <c r="W143" i="48"/>
  <c r="N143" i="48"/>
  <c r="W142" i="48"/>
  <c r="N142" i="48"/>
  <c r="W141" i="48"/>
  <c r="N141" i="48"/>
  <c r="AB141" i="48" s="1"/>
  <c r="AC141" i="48" s="1"/>
  <c r="W140" i="48"/>
  <c r="N140" i="48"/>
  <c r="W139" i="48"/>
  <c r="N139" i="48"/>
  <c r="W138" i="48"/>
  <c r="N138" i="48"/>
  <c r="W137" i="48"/>
  <c r="N137" i="48"/>
  <c r="AB137" i="48" s="1"/>
  <c r="AC137" i="48" s="1"/>
  <c r="W136" i="48"/>
  <c r="N136" i="48"/>
  <c r="W135" i="48"/>
  <c r="N135" i="48"/>
  <c r="W134" i="48"/>
  <c r="N134" i="48"/>
  <c r="W133" i="48"/>
  <c r="N133" i="48"/>
  <c r="W132" i="48"/>
  <c r="N132" i="48"/>
  <c r="W131" i="48"/>
  <c r="N131" i="48"/>
  <c r="W130" i="48"/>
  <c r="N130" i="48"/>
  <c r="W129" i="48"/>
  <c r="N129" i="48"/>
  <c r="W128" i="48"/>
  <c r="N128" i="48"/>
  <c r="W127" i="48"/>
  <c r="N127" i="48"/>
  <c r="W126" i="48"/>
  <c r="N126" i="48"/>
  <c r="W125" i="48"/>
  <c r="N125" i="48"/>
  <c r="AB125" i="48" s="1"/>
  <c r="AC125" i="48" s="1"/>
  <c r="W124" i="48"/>
  <c r="N124" i="48"/>
  <c r="W123" i="48"/>
  <c r="N123" i="48"/>
  <c r="W122" i="48"/>
  <c r="N122" i="48"/>
  <c r="W121" i="48"/>
  <c r="N121" i="48"/>
  <c r="W120" i="48"/>
  <c r="N120" i="48"/>
  <c r="W119" i="48"/>
  <c r="N119" i="48"/>
  <c r="W118" i="48"/>
  <c r="N118" i="48"/>
  <c r="W117" i="48"/>
  <c r="N117" i="48"/>
  <c r="W116" i="48"/>
  <c r="N116" i="48"/>
  <c r="W115" i="48"/>
  <c r="N115" i="48"/>
  <c r="W114" i="48"/>
  <c r="N114" i="48"/>
  <c r="W113" i="48"/>
  <c r="N113" i="48"/>
  <c r="W112" i="48"/>
  <c r="N112" i="48"/>
  <c r="W111" i="48"/>
  <c r="N111" i="48"/>
  <c r="W110" i="48"/>
  <c r="N110" i="48"/>
  <c r="W109" i="48"/>
  <c r="N109" i="48"/>
  <c r="W108" i="48"/>
  <c r="N108" i="48"/>
  <c r="W107" i="48"/>
  <c r="N107" i="48"/>
  <c r="W106" i="48"/>
  <c r="N106" i="48"/>
  <c r="W105" i="48"/>
  <c r="N105" i="48"/>
  <c r="W104" i="48"/>
  <c r="N104" i="48"/>
  <c r="W103" i="48"/>
  <c r="N103" i="48"/>
  <c r="W102" i="48"/>
  <c r="N102" i="48"/>
  <c r="W101" i="48"/>
  <c r="N101" i="48"/>
  <c r="W100" i="48"/>
  <c r="N100" i="48"/>
  <c r="W99" i="48"/>
  <c r="N99" i="48"/>
  <c r="W98" i="48"/>
  <c r="N98" i="48"/>
  <c r="W97" i="48"/>
  <c r="N97" i="48"/>
  <c r="W96" i="48"/>
  <c r="N96" i="48"/>
  <c r="W95" i="48"/>
  <c r="N95" i="48"/>
  <c r="W94" i="48"/>
  <c r="N94" i="48"/>
  <c r="W93" i="48"/>
  <c r="N93" i="48"/>
  <c r="W92" i="48"/>
  <c r="N92" i="48"/>
  <c r="W91" i="48"/>
  <c r="N91" i="48"/>
  <c r="W90" i="48"/>
  <c r="N90" i="48"/>
  <c r="W89" i="48"/>
  <c r="N89" i="48"/>
  <c r="W88" i="48"/>
  <c r="N88" i="48"/>
  <c r="W87" i="48"/>
  <c r="N87" i="48"/>
  <c r="W86" i="48"/>
  <c r="N86" i="48"/>
  <c r="W85" i="48"/>
  <c r="N85" i="48"/>
  <c r="W84" i="48"/>
  <c r="N84" i="48"/>
  <c r="W83" i="48"/>
  <c r="N83" i="48"/>
  <c r="W82" i="48"/>
  <c r="N82" i="48"/>
  <c r="W81" i="48"/>
  <c r="N81" i="48"/>
  <c r="W80" i="48"/>
  <c r="N80" i="48"/>
  <c r="W79" i="48"/>
  <c r="N79" i="48"/>
  <c r="W78" i="48"/>
  <c r="N78" i="48"/>
  <c r="W77" i="48"/>
  <c r="N77" i="48"/>
  <c r="W76" i="48"/>
  <c r="N76" i="48"/>
  <c r="W75" i="48"/>
  <c r="N75" i="48"/>
  <c r="W74" i="48"/>
  <c r="N74" i="48"/>
  <c r="W73" i="48"/>
  <c r="N73" i="48"/>
  <c r="W72" i="48"/>
  <c r="N72" i="48"/>
  <c r="W71" i="48"/>
  <c r="N71" i="48"/>
  <c r="W70" i="48"/>
  <c r="N70" i="48"/>
  <c r="W69" i="48"/>
  <c r="N69" i="48"/>
  <c r="W68" i="48"/>
  <c r="N68" i="48"/>
  <c r="W67" i="48"/>
  <c r="N67" i="48"/>
  <c r="W66" i="48"/>
  <c r="N66" i="48"/>
  <c r="W65" i="48"/>
  <c r="N65" i="48"/>
  <c r="W64" i="48"/>
  <c r="N64" i="48"/>
  <c r="W63" i="48"/>
  <c r="N63" i="48"/>
  <c r="W62" i="48"/>
  <c r="N62" i="48"/>
  <c r="W61" i="48"/>
  <c r="N61" i="48"/>
  <c r="W60" i="48"/>
  <c r="N60" i="48"/>
  <c r="W59" i="48"/>
  <c r="N59" i="48"/>
  <c r="W58" i="48"/>
  <c r="N58" i="48"/>
  <c r="W57" i="48"/>
  <c r="N57" i="48"/>
  <c r="W56" i="48"/>
  <c r="N56" i="48"/>
  <c r="W55" i="48"/>
  <c r="N55" i="48"/>
  <c r="W54" i="48"/>
  <c r="N54" i="48"/>
  <c r="W53" i="48"/>
  <c r="N53" i="48"/>
  <c r="W52" i="48"/>
  <c r="N52" i="48"/>
  <c r="W51" i="48"/>
  <c r="N51" i="48"/>
  <c r="W50" i="48"/>
  <c r="N50" i="48"/>
  <c r="W49" i="48"/>
  <c r="N49" i="48"/>
  <c r="W48" i="48"/>
  <c r="N48" i="48"/>
  <c r="W47" i="48"/>
  <c r="N47" i="48"/>
  <c r="W46" i="48"/>
  <c r="N46" i="48"/>
  <c r="W45" i="48"/>
  <c r="N45" i="48"/>
  <c r="W44" i="48"/>
  <c r="N44" i="48"/>
  <c r="W43" i="48"/>
  <c r="N43" i="48"/>
  <c r="W42" i="48"/>
  <c r="N42" i="48"/>
  <c r="W41" i="48"/>
  <c r="N41" i="48"/>
  <c r="W40" i="48"/>
  <c r="N40" i="48"/>
  <c r="W39" i="48"/>
  <c r="N39" i="48"/>
  <c r="W38" i="48"/>
  <c r="N38" i="48"/>
  <c r="W37" i="48"/>
  <c r="N37" i="48"/>
  <c r="W36" i="48"/>
  <c r="N36" i="48"/>
  <c r="W35" i="48"/>
  <c r="N35" i="48"/>
  <c r="W34" i="48"/>
  <c r="N34" i="48"/>
  <c r="W33" i="48"/>
  <c r="N33" i="48"/>
  <c r="W32" i="48"/>
  <c r="N32" i="48"/>
  <c r="W31" i="48"/>
  <c r="N31" i="48"/>
  <c r="W30" i="48"/>
  <c r="N30" i="48"/>
  <c r="W29" i="48"/>
  <c r="N29" i="48"/>
  <c r="W28" i="48"/>
  <c r="N28" i="48"/>
  <c r="W27" i="48"/>
  <c r="N27" i="48"/>
  <c r="W26" i="48"/>
  <c r="N26" i="48"/>
  <c r="W25" i="48"/>
  <c r="N25" i="48"/>
  <c r="W24" i="48"/>
  <c r="N24" i="48"/>
  <c r="W23" i="48"/>
  <c r="N23" i="48"/>
  <c r="W22" i="48"/>
  <c r="N22" i="48"/>
  <c r="W21" i="48"/>
  <c r="N21" i="48"/>
  <c r="W20" i="48"/>
  <c r="N20" i="48"/>
  <c r="W19" i="48"/>
  <c r="N19" i="48"/>
  <c r="W18" i="48"/>
  <c r="N18" i="48"/>
  <c r="W17" i="48"/>
  <c r="N17" i="48"/>
  <c r="W16" i="48"/>
  <c r="N16" i="48"/>
  <c r="W15" i="48"/>
  <c r="N15" i="48"/>
  <c r="W14" i="48"/>
  <c r="N14" i="48"/>
  <c r="W13" i="48"/>
  <c r="N13" i="48"/>
  <c r="W12" i="48"/>
  <c r="N12" i="48"/>
  <c r="W11" i="48"/>
  <c r="N11" i="48"/>
  <c r="W10" i="48"/>
  <c r="N10" i="48"/>
  <c r="W9" i="48"/>
  <c r="N9" i="48"/>
  <c r="W8" i="48"/>
  <c r="N8" i="48"/>
  <c r="W7" i="48"/>
  <c r="N7" i="48"/>
  <c r="W6" i="48"/>
  <c r="N6" i="48"/>
  <c r="W5" i="48"/>
  <c r="N5" i="48"/>
  <c r="W4" i="48"/>
  <c r="N4" i="48"/>
  <c r="AB303" i="48" l="1"/>
  <c r="AC303" i="48" s="1"/>
  <c r="AB129" i="48"/>
  <c r="AC129" i="48" s="1"/>
  <c r="AB133" i="48"/>
  <c r="AC133" i="48" s="1"/>
  <c r="AB124" i="48"/>
  <c r="AC124" i="48" s="1"/>
  <c r="AB80" i="48"/>
  <c r="AC80" i="48" s="1"/>
  <c r="AB84" i="48"/>
  <c r="AC84" i="48" s="1"/>
  <c r="AB88" i="48"/>
  <c r="AC88" i="48" s="1"/>
  <c r="AB100" i="48"/>
  <c r="AC100" i="48" s="1"/>
  <c r="AB104" i="48"/>
  <c r="AC104" i="48" s="1"/>
  <c r="AB112" i="48"/>
  <c r="AC112" i="48" s="1"/>
  <c r="AB81" i="48"/>
  <c r="AC81" i="48" s="1"/>
  <c r="AB85" i="48"/>
  <c r="AC85" i="48" s="1"/>
  <c r="AB39" i="48"/>
  <c r="AC39" i="48" s="1"/>
  <c r="AB43" i="48"/>
  <c r="AC43" i="48" s="1"/>
  <c r="AB47" i="48"/>
  <c r="AC47" i="48" s="1"/>
  <c r="AB67" i="48"/>
  <c r="AC67" i="48" s="1"/>
  <c r="AB71" i="48"/>
  <c r="AC71" i="48" s="1"/>
  <c r="AB60" i="48"/>
  <c r="AC60" i="48" s="1"/>
  <c r="AB76" i="48"/>
  <c r="AC76" i="48" s="1"/>
  <c r="AB144" i="48"/>
  <c r="AC144" i="48" s="1"/>
  <c r="AB64" i="48"/>
  <c r="AC64" i="48" s="1"/>
  <c r="AB53" i="48"/>
  <c r="AC53" i="48" s="1"/>
  <c r="AB77" i="48"/>
  <c r="AC77" i="48" s="1"/>
  <c r="AB121" i="48"/>
  <c r="AC121" i="48" s="1"/>
  <c r="AB22" i="48"/>
  <c r="AC22" i="48" s="1"/>
  <c r="AB26" i="48"/>
  <c r="AC26" i="48" s="1"/>
  <c r="AB42" i="48"/>
  <c r="AC42" i="48" s="1"/>
  <c r="AB46" i="48"/>
  <c r="AC46" i="48" s="1"/>
  <c r="AB50" i="48"/>
  <c r="AC50" i="48" s="1"/>
  <c r="AB58" i="48"/>
  <c r="AC58" i="48" s="1"/>
  <c r="AB66" i="48"/>
  <c r="AC66" i="48" s="1"/>
  <c r="AB70" i="48"/>
  <c r="AC70" i="48" s="1"/>
  <c r="AB130" i="48"/>
  <c r="AC130" i="48" s="1"/>
  <c r="AB134" i="48"/>
  <c r="AC134" i="48" s="1"/>
  <c r="AB138" i="48"/>
  <c r="AC138" i="48" s="1"/>
  <c r="AB146" i="48"/>
  <c r="AC146" i="48" s="1"/>
  <c r="AB150" i="48"/>
  <c r="AC150" i="48" s="1"/>
  <c r="AB154" i="48"/>
  <c r="AC154" i="48" s="1"/>
  <c r="AB158" i="48"/>
  <c r="AC158" i="48" s="1"/>
  <c r="AB246" i="48"/>
  <c r="AC246" i="48" s="1"/>
  <c r="AB250" i="48"/>
  <c r="AC250" i="48" s="1"/>
  <c r="AB254" i="48"/>
  <c r="AC254" i="48" s="1"/>
  <c r="AB258" i="48"/>
  <c r="AC258" i="48" s="1"/>
  <c r="AB262" i="48"/>
  <c r="AC262" i="48" s="1"/>
  <c r="AB266" i="48"/>
  <c r="AC266" i="48" s="1"/>
  <c r="AB270" i="48"/>
  <c r="AC270" i="48" s="1"/>
  <c r="AB274" i="48"/>
  <c r="AC274" i="48" s="1"/>
  <c r="AB278" i="48"/>
  <c r="AC278" i="48" s="1"/>
  <c r="AB282" i="48"/>
  <c r="AC282" i="48" s="1"/>
  <c r="AB286" i="48"/>
  <c r="AC286" i="48" s="1"/>
  <c r="AB290" i="48"/>
  <c r="AC290" i="48" s="1"/>
  <c r="AB294" i="48"/>
  <c r="AC294" i="48" s="1"/>
  <c r="AB298" i="48"/>
  <c r="AC298" i="48" s="1"/>
  <c r="AB302" i="48"/>
  <c r="AC302" i="48" s="1"/>
  <c r="AB54" i="48"/>
  <c r="AC54" i="48" s="1"/>
  <c r="AB82" i="48"/>
  <c r="AC82" i="48" s="1"/>
  <c r="AB86" i="48"/>
  <c r="AC86" i="48" s="1"/>
  <c r="AB98" i="48"/>
  <c r="AC98" i="48" s="1"/>
  <c r="AB102" i="48"/>
  <c r="AC102" i="48" s="1"/>
  <c r="AB110" i="48"/>
  <c r="AC110" i="48" s="1"/>
  <c r="AB122" i="48"/>
  <c r="AC122" i="48" s="1"/>
  <c r="AB192" i="48"/>
  <c r="AC192" i="48" s="1"/>
  <c r="AB208" i="48"/>
  <c r="AC208" i="48" s="1"/>
  <c r="AB83" i="48"/>
  <c r="AC83" i="48" s="1"/>
  <c r="AB87" i="48"/>
  <c r="AC87" i="48" s="1"/>
  <c r="AB99" i="48"/>
  <c r="AC99" i="48" s="1"/>
  <c r="AB103" i="48"/>
  <c r="AC103" i="48" s="1"/>
  <c r="AB111" i="48"/>
  <c r="AC111" i="48" s="1"/>
  <c r="AB123" i="48"/>
  <c r="AC123" i="48" s="1"/>
  <c r="AB178" i="48"/>
  <c r="AC178" i="48" s="1"/>
  <c r="AB182" i="48"/>
  <c r="AC182" i="48" s="1"/>
  <c r="AB186" i="48"/>
  <c r="AC186" i="48" s="1"/>
  <c r="AB261" i="48"/>
  <c r="AC261" i="48" s="1"/>
  <c r="AB265" i="48"/>
  <c r="AC265" i="48" s="1"/>
  <c r="AB269" i="48"/>
  <c r="AC269" i="48" s="1"/>
  <c r="AB273" i="48"/>
  <c r="AC273" i="48" s="1"/>
  <c r="AB277" i="48"/>
  <c r="AC277" i="48" s="1"/>
  <c r="AB281" i="48"/>
  <c r="AC281" i="48" s="1"/>
  <c r="AB285" i="48"/>
  <c r="AC285" i="48" s="1"/>
  <c r="AB289" i="48"/>
  <c r="AC289" i="48" s="1"/>
  <c r="AB293" i="48"/>
  <c r="AC293" i="48" s="1"/>
  <c r="AB297" i="48"/>
  <c r="AC297" i="48" s="1"/>
  <c r="AB301" i="48"/>
  <c r="AC301" i="48" s="1"/>
  <c r="AB16" i="48"/>
  <c r="AC16" i="48" s="1"/>
  <c r="AB28" i="48"/>
  <c r="AC28" i="48" s="1"/>
  <c r="AB32" i="48"/>
  <c r="AC32" i="48" s="1"/>
  <c r="AB40" i="48"/>
  <c r="AC40" i="48" s="1"/>
  <c r="AB44" i="48"/>
  <c r="AC44" i="48" s="1"/>
  <c r="AB48" i="48"/>
  <c r="AC48" i="48" s="1"/>
  <c r="AB56" i="48"/>
  <c r="AC56" i="48" s="1"/>
  <c r="AB68" i="48"/>
  <c r="AC68" i="48" s="1"/>
  <c r="AB72" i="48"/>
  <c r="AC72" i="48" s="1"/>
  <c r="AB131" i="48"/>
  <c r="AC131" i="48" s="1"/>
  <c r="AB135" i="48"/>
  <c r="AC135" i="48" s="1"/>
  <c r="AB139" i="48"/>
  <c r="AC139" i="48" s="1"/>
  <c r="AB147" i="48"/>
  <c r="AC147" i="48" s="1"/>
  <c r="AB151" i="48"/>
  <c r="AC151" i="48" s="1"/>
  <c r="AB155" i="48"/>
  <c r="AC155" i="48" s="1"/>
  <c r="AB159" i="48"/>
  <c r="AC159" i="48" s="1"/>
  <c r="AB194" i="48"/>
  <c r="AC194" i="48" s="1"/>
  <c r="AB198" i="48"/>
  <c r="AC198" i="48" s="1"/>
  <c r="AB202" i="48"/>
  <c r="AC202" i="48" s="1"/>
  <c r="AB210" i="48"/>
  <c r="AC210" i="48" s="1"/>
  <c r="AB214" i="48"/>
  <c r="AC214" i="48" s="1"/>
  <c r="AB218" i="48"/>
  <c r="AC218" i="48" s="1"/>
  <c r="AB222" i="48"/>
  <c r="AC222" i="48" s="1"/>
  <c r="AB226" i="48"/>
  <c r="AC226" i="48" s="1"/>
  <c r="AB230" i="48"/>
  <c r="AC230" i="48" s="1"/>
  <c r="AB234" i="48"/>
  <c r="AC234" i="48" s="1"/>
  <c r="AB238" i="48"/>
  <c r="AC238" i="48" s="1"/>
  <c r="AB242" i="48"/>
  <c r="AC242" i="48" s="1"/>
  <c r="AB9" i="48"/>
  <c r="AC9" i="48" s="1"/>
  <c r="AB13" i="48"/>
  <c r="AC13" i="48" s="1"/>
  <c r="AB61" i="48"/>
  <c r="AC61" i="48" s="1"/>
  <c r="AB65" i="48"/>
  <c r="AC65" i="48" s="1"/>
  <c r="AB69" i="48"/>
  <c r="AC69" i="48" s="1"/>
  <c r="AB73" i="48"/>
  <c r="AC73" i="48" s="1"/>
  <c r="AB92" i="48"/>
  <c r="AC92" i="48" s="1"/>
  <c r="AB96" i="48"/>
  <c r="AC96" i="48" s="1"/>
  <c r="AB128" i="48"/>
  <c r="AC128" i="48" s="1"/>
  <c r="AB132" i="48"/>
  <c r="AC132" i="48" s="1"/>
  <c r="AB136" i="48"/>
  <c r="AC136" i="48" s="1"/>
  <c r="AB140" i="48"/>
  <c r="AC140" i="48" s="1"/>
  <c r="AB148" i="48"/>
  <c r="AC148" i="48" s="1"/>
  <c r="AB152" i="48"/>
  <c r="AC152" i="48" s="1"/>
  <c r="AB156" i="48"/>
  <c r="AC156" i="48" s="1"/>
  <c r="AB160" i="48"/>
  <c r="AC160" i="48" s="1"/>
  <c r="AB172" i="48"/>
  <c r="AC172" i="48" s="1"/>
  <c r="AB195" i="48"/>
  <c r="AC195" i="48" s="1"/>
  <c r="AB199" i="48"/>
  <c r="AC199" i="48" s="1"/>
  <c r="AB203" i="48"/>
  <c r="AC203" i="48" s="1"/>
  <c r="AB211" i="48"/>
  <c r="AC211" i="48" s="1"/>
  <c r="AB215" i="48"/>
  <c r="AC215" i="48" s="1"/>
  <c r="AB219" i="48"/>
  <c r="AC219" i="48" s="1"/>
  <c r="AB223" i="48"/>
  <c r="AC223" i="48" s="1"/>
  <c r="AB227" i="48"/>
  <c r="AC227" i="48" s="1"/>
  <c r="AB231" i="48"/>
  <c r="AC231" i="48" s="1"/>
  <c r="AB235" i="48"/>
  <c r="AC235" i="48" s="1"/>
  <c r="AB239" i="48"/>
  <c r="AC239" i="48" s="1"/>
  <c r="AB243" i="48"/>
  <c r="AC243" i="48" s="1"/>
  <c r="AB89" i="48"/>
  <c r="AC89" i="48" s="1"/>
  <c r="AB93" i="48"/>
  <c r="AC93" i="48" s="1"/>
  <c r="AB97" i="48"/>
  <c r="AC97" i="48" s="1"/>
  <c r="AB101" i="48"/>
  <c r="AC101" i="48" s="1"/>
  <c r="AB105" i="48"/>
  <c r="AC105" i="48" s="1"/>
  <c r="AB109" i="48"/>
  <c r="AC109" i="48" s="1"/>
  <c r="AB176" i="48"/>
  <c r="AC176" i="48" s="1"/>
  <c r="AB180" i="48"/>
  <c r="AC180" i="48" s="1"/>
  <c r="AB184" i="48"/>
  <c r="AC184" i="48" s="1"/>
  <c r="AB188" i="48"/>
  <c r="AC188" i="48" s="1"/>
  <c r="AB37" i="48"/>
  <c r="AC37" i="48" s="1"/>
  <c r="AB45" i="48"/>
  <c r="AC45" i="48" s="1"/>
  <c r="AB63" i="48"/>
  <c r="AC63" i="48" s="1"/>
  <c r="AB74" i="48"/>
  <c r="AC74" i="48" s="1"/>
  <c r="AB95" i="48"/>
  <c r="AC95" i="48" s="1"/>
  <c r="AB106" i="48"/>
  <c r="AC106" i="48" s="1"/>
  <c r="AB113" i="48"/>
  <c r="AC113" i="48" s="1"/>
  <c r="AB117" i="48"/>
  <c r="AC117" i="48" s="1"/>
  <c r="AB143" i="48"/>
  <c r="AC143" i="48" s="1"/>
  <c r="AB161" i="48"/>
  <c r="AC161" i="48" s="1"/>
  <c r="AB165" i="48"/>
  <c r="AC165" i="48" s="1"/>
  <c r="AB169" i="48"/>
  <c r="AC169" i="48" s="1"/>
  <c r="AB191" i="48"/>
  <c r="AC191" i="48" s="1"/>
  <c r="AB206" i="48"/>
  <c r="AC206" i="48" s="1"/>
  <c r="AB221" i="48"/>
  <c r="AC221" i="48" s="1"/>
  <c r="AB225" i="48"/>
  <c r="AC225" i="48" s="1"/>
  <c r="AB57" i="48"/>
  <c r="AC57" i="48" s="1"/>
  <c r="AB75" i="48"/>
  <c r="AC75" i="48" s="1"/>
  <c r="AB78" i="48"/>
  <c r="AC78" i="48" s="1"/>
  <c r="AB107" i="48"/>
  <c r="AC107" i="48" s="1"/>
  <c r="AB114" i="48"/>
  <c r="AC114" i="48" s="1"/>
  <c r="AB118" i="48"/>
  <c r="AC118" i="48" s="1"/>
  <c r="AB162" i="48"/>
  <c r="AC162" i="48" s="1"/>
  <c r="AB166" i="48"/>
  <c r="AC166" i="48" s="1"/>
  <c r="AB170" i="48"/>
  <c r="AC170" i="48" s="1"/>
  <c r="AB207" i="48"/>
  <c r="AC207" i="48" s="1"/>
  <c r="AB257" i="48"/>
  <c r="AC257" i="48" s="1"/>
  <c r="AB51" i="48"/>
  <c r="AC51" i="48" s="1"/>
  <c r="AB79" i="48"/>
  <c r="AC79" i="48" s="1"/>
  <c r="AB90" i="48"/>
  <c r="AC90" i="48" s="1"/>
  <c r="AB108" i="48"/>
  <c r="AC108" i="48" s="1"/>
  <c r="AB115" i="48"/>
  <c r="AC115" i="48" s="1"/>
  <c r="AB119" i="48"/>
  <c r="AC119" i="48" s="1"/>
  <c r="AB126" i="48"/>
  <c r="AC126" i="48" s="1"/>
  <c r="AB163" i="48"/>
  <c r="AC163" i="48" s="1"/>
  <c r="AB167" i="48"/>
  <c r="AC167" i="48" s="1"/>
  <c r="AB171" i="48"/>
  <c r="AC171" i="48" s="1"/>
  <c r="AB174" i="48"/>
  <c r="AC174" i="48" s="1"/>
  <c r="AB247" i="48"/>
  <c r="AC247" i="48" s="1"/>
  <c r="AB52" i="48"/>
  <c r="AC52" i="48" s="1"/>
  <c r="AB62" i="48"/>
  <c r="AC62" i="48" s="1"/>
  <c r="AB91" i="48"/>
  <c r="AC91" i="48" s="1"/>
  <c r="AB94" i="48"/>
  <c r="AC94" i="48" s="1"/>
  <c r="AB116" i="48"/>
  <c r="AC116" i="48" s="1"/>
  <c r="AB120" i="48"/>
  <c r="AC120" i="48" s="1"/>
  <c r="AB127" i="48"/>
  <c r="AC127" i="48" s="1"/>
  <c r="AB142" i="48"/>
  <c r="AC142" i="48" s="1"/>
  <c r="AB164" i="48"/>
  <c r="AC164" i="48" s="1"/>
  <c r="AB168" i="48"/>
  <c r="AC168" i="48" s="1"/>
  <c r="AB175" i="48"/>
  <c r="AC175" i="48" s="1"/>
  <c r="AB190" i="48"/>
  <c r="AC190" i="48" s="1"/>
  <c r="AB248" i="48"/>
  <c r="AC248" i="48" s="1"/>
  <c r="AB18" i="48"/>
  <c r="AC18" i="48" s="1"/>
  <c r="AB19" i="48"/>
  <c r="AC19" i="48" s="1"/>
  <c r="AB23" i="48"/>
  <c r="AC23" i="48" s="1"/>
  <c r="AB27" i="48"/>
  <c r="AC27" i="48" s="1"/>
  <c r="AB31" i="48"/>
  <c r="AC31" i="48" s="1"/>
  <c r="AB35" i="48"/>
  <c r="AC35" i="48" s="1"/>
  <c r="AB36" i="48"/>
  <c r="AC36" i="48" s="1"/>
  <c r="AB30" i="48"/>
  <c r="AC30" i="48" s="1"/>
  <c r="AB34" i="48"/>
  <c r="AC34" i="48" s="1"/>
  <c r="AB38" i="48"/>
  <c r="AC38" i="48" s="1"/>
  <c r="AB20" i="48"/>
  <c r="AC20" i="48" s="1"/>
  <c r="AB24" i="48"/>
  <c r="AC24" i="48" s="1"/>
  <c r="AB21" i="48"/>
  <c r="AC21" i="48" s="1"/>
  <c r="AB29" i="48"/>
  <c r="AC29" i="48" s="1"/>
  <c r="AB7" i="48"/>
  <c r="AC7" i="48" s="1"/>
  <c r="AB17" i="48"/>
  <c r="AC17" i="48" s="1"/>
  <c r="AB12" i="48"/>
  <c r="AC12" i="48" s="1"/>
  <c r="AB10" i="48"/>
  <c r="AC10" i="48" s="1"/>
  <c r="AB14" i="48"/>
  <c r="AC14" i="48" s="1"/>
  <c r="AB11" i="48"/>
  <c r="AC11" i="48" s="1"/>
  <c r="AB15" i="48"/>
  <c r="AC15" i="48" s="1"/>
  <c r="AB6" i="48"/>
  <c r="AC6" i="48" s="1"/>
  <c r="AB49" i="48"/>
  <c r="AC49" i="48" s="1"/>
  <c r="AB59" i="48"/>
  <c r="AC59" i="48" s="1"/>
  <c r="AB241" i="48"/>
  <c r="AC241" i="48" s="1"/>
  <c r="AB25" i="48"/>
  <c r="AC25" i="48" s="1"/>
  <c r="AB245" i="48"/>
  <c r="AC245" i="48" s="1"/>
  <c r="AB33" i="48"/>
  <c r="AC33" i="48" s="1"/>
  <c r="AB253" i="48"/>
  <c r="AC253" i="48" s="1"/>
  <c r="AB41" i="48"/>
  <c r="AC41" i="48" s="1"/>
  <c r="AB55" i="48"/>
  <c r="AC55" i="48" s="1"/>
  <c r="AB229" i="48"/>
  <c r="AC229" i="48" s="1"/>
  <c r="AB5" i="48"/>
  <c r="AC5" i="48" s="1"/>
  <c r="AB8" i="48"/>
  <c r="AC8" i="48" s="1"/>
  <c r="AB233" i="48"/>
  <c r="AC233" i="48" s="1"/>
  <c r="AB249" i="48"/>
  <c r="AC249" i="48" s="1"/>
  <c r="AB237" i="48"/>
  <c r="AC237" i="48" s="1"/>
  <c r="Z14" i="47" l="1"/>
  <c r="Z15" i="47"/>
  <c r="Z16" i="47"/>
  <c r="AA304" i="47" l="1"/>
  <c r="AB304" i="47" s="1"/>
  <c r="Z304" i="47"/>
  <c r="U304" i="47"/>
  <c r="P304" i="47"/>
  <c r="AA303" i="47"/>
  <c r="AB303" i="47" s="1"/>
  <c r="Z303" i="47"/>
  <c r="U303" i="47"/>
  <c r="P303" i="47"/>
  <c r="AA302" i="47"/>
  <c r="AB302" i="47" s="1"/>
  <c r="Z302" i="47"/>
  <c r="U302" i="47"/>
  <c r="P302" i="47"/>
  <c r="AA301" i="47"/>
  <c r="AB301" i="47" s="1"/>
  <c r="Z301" i="47"/>
  <c r="U301" i="47"/>
  <c r="P301" i="47"/>
  <c r="AA300" i="47"/>
  <c r="AB300" i="47" s="1"/>
  <c r="Z300" i="47"/>
  <c r="U300" i="47"/>
  <c r="P300" i="47"/>
  <c r="AA299" i="47"/>
  <c r="AB299" i="47" s="1"/>
  <c r="Z299" i="47"/>
  <c r="U299" i="47"/>
  <c r="P299" i="47"/>
  <c r="AA298" i="47"/>
  <c r="AB298" i="47" s="1"/>
  <c r="Z298" i="47"/>
  <c r="U298" i="47"/>
  <c r="P298" i="47"/>
  <c r="AA297" i="47"/>
  <c r="AB297" i="47" s="1"/>
  <c r="Z297" i="47"/>
  <c r="U297" i="47"/>
  <c r="P297" i="47"/>
  <c r="AA296" i="47"/>
  <c r="AB296" i="47" s="1"/>
  <c r="Z296" i="47"/>
  <c r="U296" i="47"/>
  <c r="P296" i="47"/>
  <c r="AA295" i="47"/>
  <c r="AB295" i="47" s="1"/>
  <c r="Z295" i="47"/>
  <c r="U295" i="47"/>
  <c r="P295" i="47"/>
  <c r="AA294" i="47"/>
  <c r="AB294" i="47" s="1"/>
  <c r="Z294" i="47"/>
  <c r="U294" i="47"/>
  <c r="P294" i="47"/>
  <c r="AA293" i="47"/>
  <c r="AB293" i="47" s="1"/>
  <c r="Z293" i="47"/>
  <c r="U293" i="47"/>
  <c r="P293" i="47"/>
  <c r="AA292" i="47"/>
  <c r="AB292" i="47" s="1"/>
  <c r="Z292" i="47"/>
  <c r="U292" i="47"/>
  <c r="P292" i="47"/>
  <c r="AA291" i="47"/>
  <c r="AB291" i="47" s="1"/>
  <c r="Z291" i="47"/>
  <c r="U291" i="47"/>
  <c r="P291" i="47"/>
  <c r="AA290" i="47"/>
  <c r="AB290" i="47" s="1"/>
  <c r="Z290" i="47"/>
  <c r="U290" i="47"/>
  <c r="P290" i="47"/>
  <c r="AA289" i="47"/>
  <c r="AB289" i="47" s="1"/>
  <c r="Z289" i="47"/>
  <c r="U289" i="47"/>
  <c r="P289" i="47"/>
  <c r="AA288" i="47"/>
  <c r="AB288" i="47" s="1"/>
  <c r="Z288" i="47"/>
  <c r="U288" i="47"/>
  <c r="P288" i="47"/>
  <c r="AA287" i="47"/>
  <c r="AB287" i="47" s="1"/>
  <c r="Z287" i="47"/>
  <c r="U287" i="47"/>
  <c r="P287" i="47"/>
  <c r="AA286" i="47"/>
  <c r="AB286" i="47" s="1"/>
  <c r="Z286" i="47"/>
  <c r="U286" i="47"/>
  <c r="P286" i="47"/>
  <c r="AA285" i="47"/>
  <c r="AB285" i="47" s="1"/>
  <c r="Z285" i="47"/>
  <c r="U285" i="47"/>
  <c r="P285" i="47"/>
  <c r="AA284" i="47"/>
  <c r="AB284" i="47" s="1"/>
  <c r="Z284" i="47"/>
  <c r="U284" i="47"/>
  <c r="P284" i="47"/>
  <c r="AA283" i="47"/>
  <c r="AB283" i="47" s="1"/>
  <c r="Z283" i="47"/>
  <c r="U283" i="47"/>
  <c r="P283" i="47"/>
  <c r="AA282" i="47"/>
  <c r="AB282" i="47" s="1"/>
  <c r="Z282" i="47"/>
  <c r="U282" i="47"/>
  <c r="P282" i="47"/>
  <c r="AA281" i="47"/>
  <c r="AB281" i="47" s="1"/>
  <c r="Z281" i="47"/>
  <c r="U281" i="47"/>
  <c r="P281" i="47"/>
  <c r="AA280" i="47"/>
  <c r="AB280" i="47" s="1"/>
  <c r="Z280" i="47"/>
  <c r="U280" i="47"/>
  <c r="P280" i="47"/>
  <c r="AA279" i="47"/>
  <c r="AB279" i="47" s="1"/>
  <c r="Z279" i="47"/>
  <c r="U279" i="47"/>
  <c r="P279" i="47"/>
  <c r="AA278" i="47"/>
  <c r="AB278" i="47" s="1"/>
  <c r="Z278" i="47"/>
  <c r="U278" i="47"/>
  <c r="P278" i="47"/>
  <c r="AA277" i="47"/>
  <c r="AB277" i="47" s="1"/>
  <c r="Z277" i="47"/>
  <c r="U277" i="47"/>
  <c r="P277" i="47"/>
  <c r="AA276" i="47"/>
  <c r="AB276" i="47" s="1"/>
  <c r="Z276" i="47"/>
  <c r="U276" i="47"/>
  <c r="P276" i="47"/>
  <c r="AA275" i="47"/>
  <c r="AB275" i="47" s="1"/>
  <c r="Z275" i="47"/>
  <c r="U275" i="47"/>
  <c r="P275" i="47"/>
  <c r="AA274" i="47"/>
  <c r="AB274" i="47" s="1"/>
  <c r="Z274" i="47"/>
  <c r="U274" i="47"/>
  <c r="P274" i="47"/>
  <c r="AA273" i="47"/>
  <c r="AB273" i="47" s="1"/>
  <c r="Z273" i="47"/>
  <c r="U273" i="47"/>
  <c r="P273" i="47"/>
  <c r="AA272" i="47"/>
  <c r="AB272" i="47" s="1"/>
  <c r="Z272" i="47"/>
  <c r="U272" i="47"/>
  <c r="P272" i="47"/>
  <c r="AA271" i="47"/>
  <c r="AB271" i="47" s="1"/>
  <c r="Z271" i="47"/>
  <c r="U271" i="47"/>
  <c r="P271" i="47"/>
  <c r="AA270" i="47"/>
  <c r="AB270" i="47" s="1"/>
  <c r="Z270" i="47"/>
  <c r="U270" i="47"/>
  <c r="P270" i="47"/>
  <c r="AA269" i="47"/>
  <c r="AB269" i="47" s="1"/>
  <c r="Z269" i="47"/>
  <c r="U269" i="47"/>
  <c r="P269" i="47"/>
  <c r="AA268" i="47"/>
  <c r="AB268" i="47" s="1"/>
  <c r="Z268" i="47"/>
  <c r="U268" i="47"/>
  <c r="P268" i="47"/>
  <c r="AA267" i="47"/>
  <c r="AB267" i="47" s="1"/>
  <c r="Z267" i="47"/>
  <c r="U267" i="47"/>
  <c r="P267" i="47"/>
  <c r="AA266" i="47"/>
  <c r="AB266" i="47" s="1"/>
  <c r="Z266" i="47"/>
  <c r="U266" i="47"/>
  <c r="P266" i="47"/>
  <c r="AA265" i="47"/>
  <c r="AB265" i="47" s="1"/>
  <c r="Z265" i="47"/>
  <c r="U265" i="47"/>
  <c r="P265" i="47"/>
  <c r="AA264" i="47"/>
  <c r="AB264" i="47" s="1"/>
  <c r="Z264" i="47"/>
  <c r="U264" i="47"/>
  <c r="P264" i="47"/>
  <c r="AA263" i="47"/>
  <c r="AB263" i="47" s="1"/>
  <c r="Z263" i="47"/>
  <c r="U263" i="47"/>
  <c r="P263" i="47"/>
  <c r="AA262" i="47"/>
  <c r="AB262" i="47" s="1"/>
  <c r="Z262" i="47"/>
  <c r="U262" i="47"/>
  <c r="P262" i="47"/>
  <c r="AA261" i="47"/>
  <c r="AB261" i="47" s="1"/>
  <c r="Z261" i="47"/>
  <c r="U261" i="47"/>
  <c r="P261" i="47"/>
  <c r="AA260" i="47"/>
  <c r="AB260" i="47" s="1"/>
  <c r="Z260" i="47"/>
  <c r="U260" i="47"/>
  <c r="P260" i="47"/>
  <c r="AA259" i="47"/>
  <c r="AB259" i="47" s="1"/>
  <c r="Z259" i="47"/>
  <c r="U259" i="47"/>
  <c r="P259" i="47"/>
  <c r="AA258" i="47"/>
  <c r="AB258" i="47" s="1"/>
  <c r="Z258" i="47"/>
  <c r="U258" i="47"/>
  <c r="P258" i="47"/>
  <c r="AA257" i="47"/>
  <c r="AB257" i="47" s="1"/>
  <c r="Z257" i="47"/>
  <c r="U257" i="47"/>
  <c r="P257" i="47"/>
  <c r="AA256" i="47"/>
  <c r="AB256" i="47" s="1"/>
  <c r="Z256" i="47"/>
  <c r="U256" i="47"/>
  <c r="P256" i="47"/>
  <c r="AA255" i="47"/>
  <c r="AB255" i="47" s="1"/>
  <c r="Z255" i="47"/>
  <c r="U255" i="47"/>
  <c r="P255" i="47"/>
  <c r="AA254" i="47"/>
  <c r="AB254" i="47" s="1"/>
  <c r="Z254" i="47"/>
  <c r="U254" i="47"/>
  <c r="P254" i="47"/>
  <c r="AA253" i="47"/>
  <c r="AB253" i="47" s="1"/>
  <c r="Z253" i="47"/>
  <c r="U253" i="47"/>
  <c r="P253" i="47"/>
  <c r="AA252" i="47"/>
  <c r="AB252" i="47" s="1"/>
  <c r="Z252" i="47"/>
  <c r="U252" i="47"/>
  <c r="P252" i="47"/>
  <c r="AA251" i="47"/>
  <c r="AB251" i="47" s="1"/>
  <c r="Z251" i="47"/>
  <c r="U251" i="47"/>
  <c r="P251" i="47"/>
  <c r="AA250" i="47"/>
  <c r="AB250" i="47" s="1"/>
  <c r="Z250" i="47"/>
  <c r="U250" i="47"/>
  <c r="P250" i="47"/>
  <c r="AA249" i="47"/>
  <c r="AB249" i="47" s="1"/>
  <c r="Z249" i="47"/>
  <c r="U249" i="47"/>
  <c r="P249" i="47"/>
  <c r="AA248" i="47"/>
  <c r="AB248" i="47" s="1"/>
  <c r="Z248" i="47"/>
  <c r="U248" i="47"/>
  <c r="P248" i="47"/>
  <c r="AA247" i="47"/>
  <c r="AB247" i="47" s="1"/>
  <c r="Z247" i="47"/>
  <c r="U247" i="47"/>
  <c r="P247" i="47"/>
  <c r="AA246" i="47"/>
  <c r="AB246" i="47" s="1"/>
  <c r="Z246" i="47"/>
  <c r="U246" i="47"/>
  <c r="P246" i="47"/>
  <c r="AA245" i="47"/>
  <c r="AB245" i="47" s="1"/>
  <c r="Z245" i="47"/>
  <c r="U245" i="47"/>
  <c r="P245" i="47"/>
  <c r="AA244" i="47"/>
  <c r="AB244" i="47" s="1"/>
  <c r="Z244" i="47"/>
  <c r="U244" i="47"/>
  <c r="P244" i="47"/>
  <c r="AA243" i="47"/>
  <c r="AB243" i="47" s="1"/>
  <c r="Z243" i="47"/>
  <c r="U243" i="47"/>
  <c r="P243" i="47"/>
  <c r="AA242" i="47"/>
  <c r="AB242" i="47" s="1"/>
  <c r="Z242" i="47"/>
  <c r="U242" i="47"/>
  <c r="P242" i="47"/>
  <c r="AA241" i="47"/>
  <c r="AB241" i="47" s="1"/>
  <c r="Z241" i="47"/>
  <c r="U241" i="47"/>
  <c r="P241" i="47"/>
  <c r="AA240" i="47"/>
  <c r="AB240" i="47" s="1"/>
  <c r="Z240" i="47"/>
  <c r="U240" i="47"/>
  <c r="P240" i="47"/>
  <c r="AA239" i="47"/>
  <c r="AB239" i="47" s="1"/>
  <c r="Z239" i="47"/>
  <c r="U239" i="47"/>
  <c r="P239" i="47"/>
  <c r="AA238" i="47"/>
  <c r="AB238" i="47" s="1"/>
  <c r="Z238" i="47"/>
  <c r="U238" i="47"/>
  <c r="P238" i="47"/>
  <c r="AA237" i="47"/>
  <c r="AB237" i="47" s="1"/>
  <c r="Z237" i="47"/>
  <c r="U237" i="47"/>
  <c r="P237" i="47"/>
  <c r="AA236" i="47"/>
  <c r="AB236" i="47" s="1"/>
  <c r="Z236" i="47"/>
  <c r="U236" i="47"/>
  <c r="P236" i="47"/>
  <c r="AA235" i="47"/>
  <c r="AB235" i="47" s="1"/>
  <c r="Z235" i="47"/>
  <c r="U235" i="47"/>
  <c r="P235" i="47"/>
  <c r="AA234" i="47"/>
  <c r="AB234" i="47" s="1"/>
  <c r="Z234" i="47"/>
  <c r="U234" i="47"/>
  <c r="P234" i="47"/>
  <c r="AA233" i="47"/>
  <c r="AB233" i="47" s="1"/>
  <c r="Z233" i="47"/>
  <c r="U233" i="47"/>
  <c r="P233" i="47"/>
  <c r="AA232" i="47"/>
  <c r="AB232" i="47" s="1"/>
  <c r="Z232" i="47"/>
  <c r="U232" i="47"/>
  <c r="P232" i="47"/>
  <c r="AA231" i="47"/>
  <c r="AB231" i="47" s="1"/>
  <c r="Z231" i="47"/>
  <c r="U231" i="47"/>
  <c r="P231" i="47"/>
  <c r="AA230" i="47"/>
  <c r="AB230" i="47" s="1"/>
  <c r="Z230" i="47"/>
  <c r="U230" i="47"/>
  <c r="P230" i="47"/>
  <c r="AA229" i="47"/>
  <c r="AB229" i="47" s="1"/>
  <c r="Z229" i="47"/>
  <c r="U229" i="47"/>
  <c r="P229" i="47"/>
  <c r="AA228" i="47"/>
  <c r="AB228" i="47" s="1"/>
  <c r="Z228" i="47"/>
  <c r="U228" i="47"/>
  <c r="P228" i="47"/>
  <c r="AA227" i="47"/>
  <c r="AB227" i="47" s="1"/>
  <c r="Z227" i="47"/>
  <c r="U227" i="47"/>
  <c r="P227" i="47"/>
  <c r="AA226" i="47"/>
  <c r="AB226" i="47" s="1"/>
  <c r="Z226" i="47"/>
  <c r="U226" i="47"/>
  <c r="P226" i="47"/>
  <c r="AA225" i="47"/>
  <c r="AB225" i="47" s="1"/>
  <c r="Z225" i="47"/>
  <c r="U225" i="47"/>
  <c r="P225" i="47"/>
  <c r="AA224" i="47"/>
  <c r="AB224" i="47" s="1"/>
  <c r="Z224" i="47"/>
  <c r="U224" i="47"/>
  <c r="P224" i="47"/>
  <c r="AB223" i="47"/>
  <c r="AA223" i="47"/>
  <c r="Z223" i="47"/>
  <c r="U223" i="47"/>
  <c r="P223" i="47"/>
  <c r="AA222" i="47"/>
  <c r="AB222" i="47" s="1"/>
  <c r="Z222" i="47"/>
  <c r="U222" i="47"/>
  <c r="P222" i="47"/>
  <c r="AA221" i="47"/>
  <c r="AB221" i="47" s="1"/>
  <c r="Z221" i="47"/>
  <c r="U221" i="47"/>
  <c r="P221" i="47"/>
  <c r="AA220" i="47"/>
  <c r="AB220" i="47" s="1"/>
  <c r="Z220" i="47"/>
  <c r="U220" i="47"/>
  <c r="P220" i="47"/>
  <c r="AA219" i="47"/>
  <c r="AB219" i="47" s="1"/>
  <c r="Z219" i="47"/>
  <c r="U219" i="47"/>
  <c r="P219" i="47"/>
  <c r="AA218" i="47"/>
  <c r="AB218" i="47" s="1"/>
  <c r="Z218" i="47"/>
  <c r="U218" i="47"/>
  <c r="P218" i="47"/>
  <c r="AA217" i="47"/>
  <c r="AB217" i="47" s="1"/>
  <c r="Z217" i="47"/>
  <c r="U217" i="47"/>
  <c r="P217" i="47"/>
  <c r="AA216" i="47"/>
  <c r="AB216" i="47" s="1"/>
  <c r="Z216" i="47"/>
  <c r="U216" i="47"/>
  <c r="P216" i="47"/>
  <c r="AA215" i="47"/>
  <c r="AB215" i="47" s="1"/>
  <c r="Z215" i="47"/>
  <c r="U215" i="47"/>
  <c r="P215" i="47"/>
  <c r="AA214" i="47"/>
  <c r="AB214" i="47" s="1"/>
  <c r="Z214" i="47"/>
  <c r="U214" i="47"/>
  <c r="P214" i="47"/>
  <c r="AA213" i="47"/>
  <c r="AB213" i="47" s="1"/>
  <c r="Z213" i="47"/>
  <c r="U213" i="47"/>
  <c r="P213" i="47"/>
  <c r="AA212" i="47"/>
  <c r="AB212" i="47" s="1"/>
  <c r="Z212" i="47"/>
  <c r="U212" i="47"/>
  <c r="P212" i="47"/>
  <c r="AA211" i="47"/>
  <c r="AB211" i="47" s="1"/>
  <c r="Z211" i="47"/>
  <c r="U211" i="47"/>
  <c r="P211" i="47"/>
  <c r="AA210" i="47"/>
  <c r="AB210" i="47" s="1"/>
  <c r="Z210" i="47"/>
  <c r="U210" i="47"/>
  <c r="P210" i="47"/>
  <c r="AA209" i="47"/>
  <c r="AB209" i="47" s="1"/>
  <c r="Z209" i="47"/>
  <c r="U209" i="47"/>
  <c r="P209" i="47"/>
  <c r="AA208" i="47"/>
  <c r="AB208" i="47" s="1"/>
  <c r="Z208" i="47"/>
  <c r="U208" i="47"/>
  <c r="P208" i="47"/>
  <c r="AA207" i="47"/>
  <c r="AB207" i="47" s="1"/>
  <c r="Z207" i="47"/>
  <c r="U207" i="47"/>
  <c r="P207" i="47"/>
  <c r="AA206" i="47"/>
  <c r="AB206" i="47" s="1"/>
  <c r="Z206" i="47"/>
  <c r="U206" i="47"/>
  <c r="P206" i="47"/>
  <c r="AA205" i="47"/>
  <c r="AB205" i="47" s="1"/>
  <c r="Z205" i="47"/>
  <c r="U205" i="47"/>
  <c r="P205" i="47"/>
  <c r="AA204" i="47"/>
  <c r="AB204" i="47" s="1"/>
  <c r="Z204" i="47"/>
  <c r="U204" i="47"/>
  <c r="P204" i="47"/>
  <c r="AA203" i="47"/>
  <c r="AB203" i="47" s="1"/>
  <c r="Z203" i="47"/>
  <c r="U203" i="47"/>
  <c r="P203" i="47"/>
  <c r="AA202" i="47"/>
  <c r="AB202" i="47" s="1"/>
  <c r="Z202" i="47"/>
  <c r="U202" i="47"/>
  <c r="P202" i="47"/>
  <c r="AA201" i="47"/>
  <c r="AB201" i="47" s="1"/>
  <c r="Z201" i="47"/>
  <c r="U201" i="47"/>
  <c r="P201" i="47"/>
  <c r="AA200" i="47"/>
  <c r="AB200" i="47" s="1"/>
  <c r="Z200" i="47"/>
  <c r="U200" i="47"/>
  <c r="P200" i="47"/>
  <c r="AA199" i="47"/>
  <c r="AB199" i="47" s="1"/>
  <c r="Z199" i="47"/>
  <c r="U199" i="47"/>
  <c r="P199" i="47"/>
  <c r="AA198" i="47"/>
  <c r="AB198" i="47" s="1"/>
  <c r="Z198" i="47"/>
  <c r="U198" i="47"/>
  <c r="P198" i="47"/>
  <c r="AA197" i="47"/>
  <c r="AB197" i="47" s="1"/>
  <c r="Z197" i="47"/>
  <c r="U197" i="47"/>
  <c r="P197" i="47"/>
  <c r="AA196" i="47"/>
  <c r="AB196" i="47" s="1"/>
  <c r="Z196" i="47"/>
  <c r="U196" i="47"/>
  <c r="P196" i="47"/>
  <c r="AA195" i="47"/>
  <c r="AB195" i="47" s="1"/>
  <c r="Z195" i="47"/>
  <c r="U195" i="47"/>
  <c r="P195" i="47"/>
  <c r="AA194" i="47"/>
  <c r="AB194" i="47" s="1"/>
  <c r="Z194" i="47"/>
  <c r="U194" i="47"/>
  <c r="P194" i="47"/>
  <c r="AA193" i="47"/>
  <c r="AB193" i="47" s="1"/>
  <c r="Z193" i="47"/>
  <c r="U193" i="47"/>
  <c r="P193" i="47"/>
  <c r="AA192" i="47"/>
  <c r="AB192" i="47" s="1"/>
  <c r="Z192" i="47"/>
  <c r="U192" i="47"/>
  <c r="P192" i="47"/>
  <c r="AA191" i="47"/>
  <c r="AB191" i="47" s="1"/>
  <c r="Z191" i="47"/>
  <c r="U191" i="47"/>
  <c r="P191" i="47"/>
  <c r="AA190" i="47"/>
  <c r="AB190" i="47" s="1"/>
  <c r="Z190" i="47"/>
  <c r="U190" i="47"/>
  <c r="P190" i="47"/>
  <c r="AA189" i="47"/>
  <c r="AB189" i="47" s="1"/>
  <c r="Z189" i="47"/>
  <c r="U189" i="47"/>
  <c r="P189" i="47"/>
  <c r="AA188" i="47"/>
  <c r="AB188" i="47" s="1"/>
  <c r="Z188" i="47"/>
  <c r="U188" i="47"/>
  <c r="P188" i="47"/>
  <c r="AA187" i="47"/>
  <c r="AB187" i="47" s="1"/>
  <c r="Z187" i="47"/>
  <c r="U187" i="47"/>
  <c r="P187" i="47"/>
  <c r="AA186" i="47"/>
  <c r="AB186" i="47" s="1"/>
  <c r="Z186" i="47"/>
  <c r="U186" i="47"/>
  <c r="P186" i="47"/>
  <c r="AA185" i="47"/>
  <c r="AB185" i="47" s="1"/>
  <c r="Z185" i="47"/>
  <c r="U185" i="47"/>
  <c r="P185" i="47"/>
  <c r="AA184" i="47"/>
  <c r="AB184" i="47" s="1"/>
  <c r="Z184" i="47"/>
  <c r="U184" i="47"/>
  <c r="P184" i="47"/>
  <c r="AA183" i="47"/>
  <c r="AB183" i="47" s="1"/>
  <c r="Z183" i="47"/>
  <c r="U183" i="47"/>
  <c r="P183" i="47"/>
  <c r="AA182" i="47"/>
  <c r="AB182" i="47" s="1"/>
  <c r="Z182" i="47"/>
  <c r="U182" i="47"/>
  <c r="P182" i="47"/>
  <c r="AA181" i="47"/>
  <c r="AB181" i="47" s="1"/>
  <c r="Z181" i="47"/>
  <c r="U181" i="47"/>
  <c r="P181" i="47"/>
  <c r="AA180" i="47"/>
  <c r="AB180" i="47" s="1"/>
  <c r="Z180" i="47"/>
  <c r="U180" i="47"/>
  <c r="P180" i="47"/>
  <c r="AA179" i="47"/>
  <c r="AB179" i="47" s="1"/>
  <c r="Z179" i="47"/>
  <c r="U179" i="47"/>
  <c r="P179" i="47"/>
  <c r="AA178" i="47"/>
  <c r="AB178" i="47" s="1"/>
  <c r="Z178" i="47"/>
  <c r="U178" i="47"/>
  <c r="P178" i="47"/>
  <c r="AA177" i="47"/>
  <c r="AB177" i="47" s="1"/>
  <c r="Z177" i="47"/>
  <c r="U177" i="47"/>
  <c r="P177" i="47"/>
  <c r="AA176" i="47"/>
  <c r="AB176" i="47" s="1"/>
  <c r="Z176" i="47"/>
  <c r="U176" i="47"/>
  <c r="P176" i="47"/>
  <c r="AA175" i="47"/>
  <c r="AB175" i="47" s="1"/>
  <c r="Z175" i="47"/>
  <c r="U175" i="47"/>
  <c r="P175" i="47"/>
  <c r="AA174" i="47"/>
  <c r="AB174" i="47" s="1"/>
  <c r="Z174" i="47"/>
  <c r="U174" i="47"/>
  <c r="P174" i="47"/>
  <c r="AA173" i="47"/>
  <c r="AB173" i="47" s="1"/>
  <c r="Z173" i="47"/>
  <c r="U173" i="47"/>
  <c r="P173" i="47"/>
  <c r="AA172" i="47"/>
  <c r="AB172" i="47" s="1"/>
  <c r="Z172" i="47"/>
  <c r="U172" i="47"/>
  <c r="P172" i="47"/>
  <c r="AA171" i="47"/>
  <c r="AB171" i="47" s="1"/>
  <c r="Z171" i="47"/>
  <c r="U171" i="47"/>
  <c r="P171" i="47"/>
  <c r="AA170" i="47"/>
  <c r="AB170" i="47" s="1"/>
  <c r="Z170" i="47"/>
  <c r="U170" i="47"/>
  <c r="P170" i="47"/>
  <c r="AA169" i="47"/>
  <c r="AB169" i="47" s="1"/>
  <c r="Z169" i="47"/>
  <c r="U169" i="47"/>
  <c r="P169" i="47"/>
  <c r="AA168" i="47"/>
  <c r="AB168" i="47" s="1"/>
  <c r="Z168" i="47"/>
  <c r="U168" i="47"/>
  <c r="P168" i="47"/>
  <c r="AA167" i="47"/>
  <c r="AB167" i="47" s="1"/>
  <c r="Z167" i="47"/>
  <c r="U167" i="47"/>
  <c r="P167" i="47"/>
  <c r="AA166" i="47"/>
  <c r="AB166" i="47" s="1"/>
  <c r="Z166" i="47"/>
  <c r="U166" i="47"/>
  <c r="P166" i="47"/>
  <c r="AA165" i="47"/>
  <c r="AB165" i="47" s="1"/>
  <c r="Z165" i="47"/>
  <c r="U165" i="47"/>
  <c r="P165" i="47"/>
  <c r="AA164" i="47"/>
  <c r="AB164" i="47" s="1"/>
  <c r="Z164" i="47"/>
  <c r="U164" i="47"/>
  <c r="P164" i="47"/>
  <c r="AA163" i="47"/>
  <c r="AB163" i="47" s="1"/>
  <c r="Z163" i="47"/>
  <c r="U163" i="47"/>
  <c r="P163" i="47"/>
  <c r="AA162" i="47"/>
  <c r="AB162" i="47" s="1"/>
  <c r="Z162" i="47"/>
  <c r="U162" i="47"/>
  <c r="P162" i="47"/>
  <c r="AA161" i="47"/>
  <c r="AB161" i="47" s="1"/>
  <c r="Z161" i="47"/>
  <c r="U161" i="47"/>
  <c r="P161" i="47"/>
  <c r="AA160" i="47"/>
  <c r="AB160" i="47" s="1"/>
  <c r="Z160" i="47"/>
  <c r="U160" i="47"/>
  <c r="P160" i="47"/>
  <c r="AA159" i="47"/>
  <c r="AB159" i="47" s="1"/>
  <c r="Z159" i="47"/>
  <c r="U159" i="47"/>
  <c r="P159" i="47"/>
  <c r="AA158" i="47"/>
  <c r="AB158" i="47" s="1"/>
  <c r="Z158" i="47"/>
  <c r="U158" i="47"/>
  <c r="P158" i="47"/>
  <c r="AA157" i="47"/>
  <c r="AB157" i="47" s="1"/>
  <c r="Z157" i="47"/>
  <c r="U157" i="47"/>
  <c r="P157" i="47"/>
  <c r="AA156" i="47"/>
  <c r="AB156" i="47" s="1"/>
  <c r="Z156" i="47"/>
  <c r="U156" i="47"/>
  <c r="P156" i="47"/>
  <c r="AA155" i="47"/>
  <c r="AB155" i="47" s="1"/>
  <c r="Z155" i="47"/>
  <c r="U155" i="47"/>
  <c r="P155" i="47"/>
  <c r="AA154" i="47"/>
  <c r="AB154" i="47" s="1"/>
  <c r="Z154" i="47"/>
  <c r="U154" i="47"/>
  <c r="P154" i="47"/>
  <c r="AA153" i="47"/>
  <c r="AB153" i="47" s="1"/>
  <c r="Z153" i="47"/>
  <c r="U153" i="47"/>
  <c r="P153" i="47"/>
  <c r="AA152" i="47"/>
  <c r="AB152" i="47" s="1"/>
  <c r="Z152" i="47"/>
  <c r="U152" i="47"/>
  <c r="P152" i="47"/>
  <c r="AA151" i="47"/>
  <c r="AB151" i="47" s="1"/>
  <c r="Z151" i="47"/>
  <c r="U151" i="47"/>
  <c r="P151" i="47"/>
  <c r="AA150" i="47"/>
  <c r="AB150" i="47" s="1"/>
  <c r="Z150" i="47"/>
  <c r="U150" i="47"/>
  <c r="P150" i="47"/>
  <c r="AA149" i="47"/>
  <c r="AB149" i="47" s="1"/>
  <c r="Z149" i="47"/>
  <c r="U149" i="47"/>
  <c r="P149" i="47"/>
  <c r="AA148" i="47"/>
  <c r="AB148" i="47" s="1"/>
  <c r="Z148" i="47"/>
  <c r="U148" i="47"/>
  <c r="P148" i="47"/>
  <c r="AA147" i="47"/>
  <c r="AB147" i="47" s="1"/>
  <c r="Z147" i="47"/>
  <c r="U147" i="47"/>
  <c r="P147" i="47"/>
  <c r="AA146" i="47"/>
  <c r="AB146" i="47" s="1"/>
  <c r="Z146" i="47"/>
  <c r="U146" i="47"/>
  <c r="P146" i="47"/>
  <c r="AA145" i="47"/>
  <c r="AB145" i="47" s="1"/>
  <c r="Z145" i="47"/>
  <c r="U145" i="47"/>
  <c r="P145" i="47"/>
  <c r="AA144" i="47"/>
  <c r="AB144" i="47" s="1"/>
  <c r="Z144" i="47"/>
  <c r="U144" i="47"/>
  <c r="P144" i="47"/>
  <c r="AA143" i="47"/>
  <c r="AB143" i="47" s="1"/>
  <c r="Z143" i="47"/>
  <c r="U143" i="47"/>
  <c r="P143" i="47"/>
  <c r="AA142" i="47"/>
  <c r="AB142" i="47" s="1"/>
  <c r="Z142" i="47"/>
  <c r="U142" i="47"/>
  <c r="P142" i="47"/>
  <c r="AA141" i="47"/>
  <c r="AB141" i="47" s="1"/>
  <c r="Z141" i="47"/>
  <c r="U141" i="47"/>
  <c r="P141" i="47"/>
  <c r="AA140" i="47"/>
  <c r="AB140" i="47" s="1"/>
  <c r="Z140" i="47"/>
  <c r="U140" i="47"/>
  <c r="P140" i="47"/>
  <c r="AA139" i="47"/>
  <c r="AB139" i="47" s="1"/>
  <c r="Z139" i="47"/>
  <c r="U139" i="47"/>
  <c r="P139" i="47"/>
  <c r="AA138" i="47"/>
  <c r="AB138" i="47" s="1"/>
  <c r="Z138" i="47"/>
  <c r="U138" i="47"/>
  <c r="P138" i="47"/>
  <c r="AA137" i="47"/>
  <c r="AB137" i="47" s="1"/>
  <c r="Z137" i="47"/>
  <c r="U137" i="47"/>
  <c r="P137" i="47"/>
  <c r="AA136" i="47"/>
  <c r="AB136" i="47" s="1"/>
  <c r="Z136" i="47"/>
  <c r="U136" i="47"/>
  <c r="P136" i="47"/>
  <c r="AA135" i="47"/>
  <c r="AB135" i="47" s="1"/>
  <c r="Z135" i="47"/>
  <c r="U135" i="47"/>
  <c r="P135" i="47"/>
  <c r="AA134" i="47"/>
  <c r="AB134" i="47" s="1"/>
  <c r="Z134" i="47"/>
  <c r="U134" i="47"/>
  <c r="P134" i="47"/>
  <c r="AA133" i="47"/>
  <c r="AB133" i="47" s="1"/>
  <c r="Z133" i="47"/>
  <c r="U133" i="47"/>
  <c r="P133" i="47"/>
  <c r="AA132" i="47"/>
  <c r="AB132" i="47" s="1"/>
  <c r="Z132" i="47"/>
  <c r="U132" i="47"/>
  <c r="P132" i="47"/>
  <c r="AA131" i="47"/>
  <c r="AB131" i="47" s="1"/>
  <c r="Z131" i="47"/>
  <c r="U131" i="47"/>
  <c r="P131" i="47"/>
  <c r="AA130" i="47"/>
  <c r="AB130" i="47" s="1"/>
  <c r="Z130" i="47"/>
  <c r="U130" i="47"/>
  <c r="P130" i="47"/>
  <c r="AA129" i="47"/>
  <c r="AB129" i="47" s="1"/>
  <c r="Z129" i="47"/>
  <c r="U129" i="47"/>
  <c r="P129" i="47"/>
  <c r="AA128" i="47"/>
  <c r="AB128" i="47" s="1"/>
  <c r="Z128" i="47"/>
  <c r="U128" i="47"/>
  <c r="P128" i="47"/>
  <c r="AA127" i="47"/>
  <c r="AB127" i="47" s="1"/>
  <c r="Z127" i="47"/>
  <c r="U127" i="47"/>
  <c r="P127" i="47"/>
  <c r="AA126" i="47"/>
  <c r="AB126" i="47" s="1"/>
  <c r="Z126" i="47"/>
  <c r="U126" i="47"/>
  <c r="P126" i="47"/>
  <c r="AA125" i="47"/>
  <c r="AB125" i="47" s="1"/>
  <c r="Z125" i="47"/>
  <c r="U125" i="47"/>
  <c r="P125" i="47"/>
  <c r="AA124" i="47"/>
  <c r="AB124" i="47" s="1"/>
  <c r="Z124" i="47"/>
  <c r="U124" i="47"/>
  <c r="P124" i="47"/>
  <c r="AA123" i="47"/>
  <c r="AB123" i="47" s="1"/>
  <c r="Z123" i="47"/>
  <c r="U123" i="47"/>
  <c r="P123" i="47"/>
  <c r="AA122" i="47"/>
  <c r="AB122" i="47" s="1"/>
  <c r="Z122" i="47"/>
  <c r="U122" i="47"/>
  <c r="P122" i="47"/>
  <c r="AA121" i="47"/>
  <c r="AB121" i="47" s="1"/>
  <c r="Z121" i="47"/>
  <c r="U121" i="47"/>
  <c r="P121" i="47"/>
  <c r="AA120" i="47"/>
  <c r="AB120" i="47" s="1"/>
  <c r="Z120" i="47"/>
  <c r="U120" i="47"/>
  <c r="P120" i="47"/>
  <c r="AA119" i="47"/>
  <c r="AB119" i="47" s="1"/>
  <c r="Z119" i="47"/>
  <c r="U119" i="47"/>
  <c r="P119" i="47"/>
  <c r="AA118" i="47"/>
  <c r="AB118" i="47" s="1"/>
  <c r="Z118" i="47"/>
  <c r="U118" i="47"/>
  <c r="P118" i="47"/>
  <c r="AA117" i="47"/>
  <c r="AB117" i="47" s="1"/>
  <c r="Z117" i="47"/>
  <c r="U117" i="47"/>
  <c r="P117" i="47"/>
  <c r="AA116" i="47"/>
  <c r="AB116" i="47" s="1"/>
  <c r="Z116" i="47"/>
  <c r="U116" i="47"/>
  <c r="P116" i="47"/>
  <c r="AA115" i="47"/>
  <c r="AB115" i="47" s="1"/>
  <c r="Z115" i="47"/>
  <c r="U115" i="47"/>
  <c r="P115" i="47"/>
  <c r="AA114" i="47"/>
  <c r="AB114" i="47" s="1"/>
  <c r="Z114" i="47"/>
  <c r="U114" i="47"/>
  <c r="P114" i="47"/>
  <c r="AA113" i="47"/>
  <c r="AB113" i="47" s="1"/>
  <c r="Z113" i="47"/>
  <c r="U113" i="47"/>
  <c r="P113" i="47"/>
  <c r="AA112" i="47"/>
  <c r="AB112" i="47" s="1"/>
  <c r="Z112" i="47"/>
  <c r="U112" i="47"/>
  <c r="P112" i="47"/>
  <c r="AA111" i="47"/>
  <c r="AB111" i="47" s="1"/>
  <c r="Z111" i="47"/>
  <c r="U111" i="47"/>
  <c r="P111" i="47"/>
  <c r="AA110" i="47"/>
  <c r="AB110" i="47" s="1"/>
  <c r="Z110" i="47"/>
  <c r="U110" i="47"/>
  <c r="P110" i="47"/>
  <c r="AA109" i="47"/>
  <c r="AB109" i="47" s="1"/>
  <c r="Z109" i="47"/>
  <c r="U109" i="47"/>
  <c r="P109" i="47"/>
  <c r="AA108" i="47"/>
  <c r="AB108" i="47" s="1"/>
  <c r="Z108" i="47"/>
  <c r="U108" i="47"/>
  <c r="P108" i="47"/>
  <c r="AA107" i="47"/>
  <c r="AB107" i="47" s="1"/>
  <c r="Z107" i="47"/>
  <c r="U107" i="47"/>
  <c r="P107" i="47"/>
  <c r="AA106" i="47"/>
  <c r="AB106" i="47" s="1"/>
  <c r="Z106" i="47"/>
  <c r="U106" i="47"/>
  <c r="P106" i="47"/>
  <c r="AA105" i="47"/>
  <c r="AB105" i="47" s="1"/>
  <c r="Z105" i="47"/>
  <c r="U105" i="47"/>
  <c r="P105" i="47"/>
  <c r="AA104" i="47"/>
  <c r="AB104" i="47" s="1"/>
  <c r="Z104" i="47"/>
  <c r="U104" i="47"/>
  <c r="P104" i="47"/>
  <c r="AA103" i="47"/>
  <c r="AB103" i="47" s="1"/>
  <c r="Z103" i="47"/>
  <c r="U103" i="47"/>
  <c r="P103" i="47"/>
  <c r="AA102" i="47"/>
  <c r="AB102" i="47" s="1"/>
  <c r="Z102" i="47"/>
  <c r="U102" i="47"/>
  <c r="P102" i="47"/>
  <c r="AA101" i="47"/>
  <c r="AB101" i="47" s="1"/>
  <c r="Z101" i="47"/>
  <c r="U101" i="47"/>
  <c r="P101" i="47"/>
  <c r="AA100" i="47"/>
  <c r="AB100" i="47" s="1"/>
  <c r="Z100" i="47"/>
  <c r="U100" i="47"/>
  <c r="P100" i="47"/>
  <c r="AA99" i="47"/>
  <c r="AB99" i="47" s="1"/>
  <c r="Z99" i="47"/>
  <c r="U99" i="47"/>
  <c r="P99" i="47"/>
  <c r="AA98" i="47"/>
  <c r="AB98" i="47" s="1"/>
  <c r="Z98" i="47"/>
  <c r="U98" i="47"/>
  <c r="P98" i="47"/>
  <c r="AA97" i="47"/>
  <c r="AB97" i="47" s="1"/>
  <c r="Z97" i="47"/>
  <c r="U97" i="47"/>
  <c r="P97" i="47"/>
  <c r="AA96" i="47"/>
  <c r="AB96" i="47" s="1"/>
  <c r="Z96" i="47"/>
  <c r="U96" i="47"/>
  <c r="P96" i="47"/>
  <c r="AA95" i="47"/>
  <c r="AB95" i="47" s="1"/>
  <c r="Z95" i="47"/>
  <c r="U95" i="47"/>
  <c r="P95" i="47"/>
  <c r="AA94" i="47"/>
  <c r="AB94" i="47" s="1"/>
  <c r="Z94" i="47"/>
  <c r="U94" i="47"/>
  <c r="P94" i="47"/>
  <c r="AA93" i="47"/>
  <c r="AB93" i="47" s="1"/>
  <c r="Z93" i="47"/>
  <c r="U93" i="47"/>
  <c r="P93" i="47"/>
  <c r="AA92" i="47"/>
  <c r="AB92" i="47" s="1"/>
  <c r="Z92" i="47"/>
  <c r="U92" i="47"/>
  <c r="P92" i="47"/>
  <c r="AA91" i="47"/>
  <c r="AB91" i="47" s="1"/>
  <c r="Z91" i="47"/>
  <c r="U91" i="47"/>
  <c r="P91" i="47"/>
  <c r="AA90" i="47"/>
  <c r="AB90" i="47" s="1"/>
  <c r="Z90" i="47"/>
  <c r="U90" i="47"/>
  <c r="P90" i="47"/>
  <c r="AA89" i="47"/>
  <c r="AB89" i="47" s="1"/>
  <c r="Z89" i="47"/>
  <c r="U89" i="47"/>
  <c r="P89" i="47"/>
  <c r="AA88" i="47"/>
  <c r="AB88" i="47" s="1"/>
  <c r="Z88" i="47"/>
  <c r="U88" i="47"/>
  <c r="P88" i="47"/>
  <c r="AA87" i="47"/>
  <c r="AB87" i="47" s="1"/>
  <c r="Z87" i="47"/>
  <c r="U87" i="47"/>
  <c r="P87" i="47"/>
  <c r="AA86" i="47"/>
  <c r="AB86" i="47" s="1"/>
  <c r="Z86" i="47"/>
  <c r="U86" i="47"/>
  <c r="P86" i="47"/>
  <c r="AA85" i="47"/>
  <c r="AB85" i="47" s="1"/>
  <c r="Z85" i="47"/>
  <c r="U85" i="47"/>
  <c r="P85" i="47"/>
  <c r="AA84" i="47"/>
  <c r="AB84" i="47" s="1"/>
  <c r="Z84" i="47"/>
  <c r="U84" i="47"/>
  <c r="P84" i="47"/>
  <c r="AA83" i="47"/>
  <c r="AB83" i="47" s="1"/>
  <c r="Z83" i="47"/>
  <c r="U83" i="47"/>
  <c r="P83" i="47"/>
  <c r="AA82" i="47"/>
  <c r="AB82" i="47" s="1"/>
  <c r="Z82" i="47"/>
  <c r="U82" i="47"/>
  <c r="P82" i="47"/>
  <c r="AA81" i="47"/>
  <c r="AB81" i="47" s="1"/>
  <c r="Z81" i="47"/>
  <c r="U81" i="47"/>
  <c r="P81" i="47"/>
  <c r="AA80" i="47"/>
  <c r="AB80" i="47" s="1"/>
  <c r="Z80" i="47"/>
  <c r="U80" i="47"/>
  <c r="P80" i="47"/>
  <c r="AA79" i="47"/>
  <c r="AB79" i="47" s="1"/>
  <c r="Z79" i="47"/>
  <c r="U79" i="47"/>
  <c r="P79" i="47"/>
  <c r="AA78" i="47"/>
  <c r="AB78" i="47" s="1"/>
  <c r="Z78" i="47"/>
  <c r="U78" i="47"/>
  <c r="P78" i="47"/>
  <c r="AA77" i="47"/>
  <c r="AB77" i="47" s="1"/>
  <c r="Z77" i="47"/>
  <c r="U77" i="47"/>
  <c r="P77" i="47"/>
  <c r="AA76" i="47"/>
  <c r="AB76" i="47" s="1"/>
  <c r="Z76" i="47"/>
  <c r="U76" i="47"/>
  <c r="P76" i="47"/>
  <c r="AA75" i="47"/>
  <c r="AB75" i="47" s="1"/>
  <c r="Z75" i="47"/>
  <c r="U75" i="47"/>
  <c r="P75" i="47"/>
  <c r="AA74" i="47"/>
  <c r="AB74" i="47" s="1"/>
  <c r="Z74" i="47"/>
  <c r="U74" i="47"/>
  <c r="P74" i="47"/>
  <c r="AA73" i="47"/>
  <c r="AB73" i="47" s="1"/>
  <c r="Z73" i="47"/>
  <c r="U73" i="47"/>
  <c r="P73" i="47"/>
  <c r="AA72" i="47"/>
  <c r="AB72" i="47" s="1"/>
  <c r="Z72" i="47"/>
  <c r="U72" i="47"/>
  <c r="P72" i="47"/>
  <c r="AA71" i="47"/>
  <c r="AB71" i="47" s="1"/>
  <c r="Z71" i="47"/>
  <c r="U71" i="47"/>
  <c r="P71" i="47"/>
  <c r="AA70" i="47"/>
  <c r="AB70" i="47" s="1"/>
  <c r="Z70" i="47"/>
  <c r="U70" i="47"/>
  <c r="P70" i="47"/>
  <c r="AA69" i="47"/>
  <c r="AB69" i="47" s="1"/>
  <c r="Z69" i="47"/>
  <c r="U69" i="47"/>
  <c r="P69" i="47"/>
  <c r="AA68" i="47"/>
  <c r="AB68" i="47" s="1"/>
  <c r="Z68" i="47"/>
  <c r="U68" i="47"/>
  <c r="P68" i="47"/>
  <c r="AA67" i="47"/>
  <c r="AB67" i="47" s="1"/>
  <c r="Z67" i="47"/>
  <c r="U67" i="47"/>
  <c r="P67" i="47"/>
  <c r="AA66" i="47"/>
  <c r="AB66" i="47" s="1"/>
  <c r="Z66" i="47"/>
  <c r="U66" i="47"/>
  <c r="P66" i="47"/>
  <c r="AA65" i="47"/>
  <c r="AB65" i="47" s="1"/>
  <c r="Z65" i="47"/>
  <c r="U65" i="47"/>
  <c r="P65" i="47"/>
  <c r="AA64" i="47"/>
  <c r="AB64" i="47" s="1"/>
  <c r="Z64" i="47"/>
  <c r="U64" i="47"/>
  <c r="P64" i="47"/>
  <c r="AA63" i="47"/>
  <c r="AB63" i="47" s="1"/>
  <c r="Z63" i="47"/>
  <c r="U63" i="47"/>
  <c r="P63" i="47"/>
  <c r="AA62" i="47"/>
  <c r="AB62" i="47" s="1"/>
  <c r="Z62" i="47"/>
  <c r="U62" i="47"/>
  <c r="P62" i="47"/>
  <c r="AA61" i="47"/>
  <c r="AB61" i="47" s="1"/>
  <c r="Z61" i="47"/>
  <c r="U61" i="47"/>
  <c r="P61" i="47"/>
  <c r="AA60" i="47"/>
  <c r="AB60" i="47" s="1"/>
  <c r="Z60" i="47"/>
  <c r="U60" i="47"/>
  <c r="P60" i="47"/>
  <c r="AA59" i="47"/>
  <c r="AB59" i="47" s="1"/>
  <c r="Z59" i="47"/>
  <c r="U59" i="47"/>
  <c r="P59" i="47"/>
  <c r="AA58" i="47"/>
  <c r="AB58" i="47" s="1"/>
  <c r="Z58" i="47"/>
  <c r="U58" i="47"/>
  <c r="P58" i="47"/>
  <c r="AA57" i="47"/>
  <c r="AB57" i="47" s="1"/>
  <c r="Z57" i="47"/>
  <c r="U57" i="47"/>
  <c r="P57" i="47"/>
  <c r="AA56" i="47"/>
  <c r="AB56" i="47" s="1"/>
  <c r="Z56" i="47"/>
  <c r="U56" i="47"/>
  <c r="P56" i="47"/>
  <c r="AA55" i="47"/>
  <c r="AB55" i="47" s="1"/>
  <c r="Z55" i="47"/>
  <c r="U55" i="47"/>
  <c r="P55" i="47"/>
  <c r="AA54" i="47"/>
  <c r="AB54" i="47" s="1"/>
  <c r="Z54" i="47"/>
  <c r="U54" i="47"/>
  <c r="P54" i="47"/>
  <c r="AA53" i="47"/>
  <c r="AB53" i="47" s="1"/>
  <c r="Z53" i="47"/>
  <c r="U53" i="47"/>
  <c r="P53" i="47"/>
  <c r="AA52" i="47"/>
  <c r="AB52" i="47" s="1"/>
  <c r="Z52" i="47"/>
  <c r="U52" i="47"/>
  <c r="P52" i="47"/>
  <c r="AA51" i="47"/>
  <c r="AB51" i="47" s="1"/>
  <c r="Z51" i="47"/>
  <c r="U51" i="47"/>
  <c r="P51" i="47"/>
  <c r="AA50" i="47"/>
  <c r="AB50" i="47" s="1"/>
  <c r="Z50" i="47"/>
  <c r="U50" i="47"/>
  <c r="P50" i="47"/>
  <c r="AA49" i="47"/>
  <c r="AB49" i="47" s="1"/>
  <c r="Z49" i="47"/>
  <c r="U49" i="47"/>
  <c r="P49" i="47"/>
  <c r="AA48" i="47"/>
  <c r="AB48" i="47" s="1"/>
  <c r="Z48" i="47"/>
  <c r="U48" i="47"/>
  <c r="P48" i="47"/>
  <c r="AB47" i="47"/>
  <c r="AA47" i="47"/>
  <c r="Z47" i="47"/>
  <c r="U47" i="47"/>
  <c r="P47" i="47"/>
  <c r="AA46" i="47"/>
  <c r="AB46" i="47" s="1"/>
  <c r="Z46" i="47"/>
  <c r="U46" i="47"/>
  <c r="P46" i="47"/>
  <c r="AA45" i="47"/>
  <c r="AB45" i="47" s="1"/>
  <c r="Z45" i="47"/>
  <c r="U45" i="47"/>
  <c r="P45" i="47"/>
  <c r="AA44" i="47"/>
  <c r="AB44" i="47" s="1"/>
  <c r="Z44" i="47"/>
  <c r="U44" i="47"/>
  <c r="P44" i="47"/>
  <c r="AA43" i="47"/>
  <c r="AB43" i="47" s="1"/>
  <c r="Z43" i="47"/>
  <c r="U43" i="47"/>
  <c r="P43" i="47"/>
  <c r="AA42" i="47"/>
  <c r="AB42" i="47" s="1"/>
  <c r="Z42" i="47"/>
  <c r="U42" i="47"/>
  <c r="P42" i="47"/>
  <c r="AA41" i="47"/>
  <c r="AB41" i="47" s="1"/>
  <c r="Z41" i="47"/>
  <c r="U41" i="47"/>
  <c r="P41" i="47"/>
  <c r="AA40" i="47"/>
  <c r="AB40" i="47" s="1"/>
  <c r="Z40" i="47"/>
  <c r="U40" i="47"/>
  <c r="P40" i="47"/>
  <c r="AA39" i="47"/>
  <c r="AB39" i="47" s="1"/>
  <c r="Z39" i="47"/>
  <c r="U39" i="47"/>
  <c r="P39" i="47"/>
  <c r="AA38" i="47"/>
  <c r="AB38" i="47" s="1"/>
  <c r="Z38" i="47"/>
  <c r="U38" i="47"/>
  <c r="P38" i="47"/>
  <c r="AA37" i="47"/>
  <c r="AB37" i="47" s="1"/>
  <c r="Z37" i="47"/>
  <c r="U37" i="47"/>
  <c r="P37" i="47"/>
  <c r="AA36" i="47"/>
  <c r="AB36" i="47" s="1"/>
  <c r="Z36" i="47"/>
  <c r="U36" i="47"/>
  <c r="P36" i="47"/>
  <c r="AA35" i="47"/>
  <c r="AB35" i="47" s="1"/>
  <c r="Z35" i="47"/>
  <c r="U35" i="47"/>
  <c r="P35" i="47"/>
  <c r="AF34" i="47"/>
  <c r="AC34" i="47"/>
  <c r="AA34" i="47"/>
  <c r="AB34" i="47" s="1"/>
  <c r="Z34" i="47"/>
  <c r="U34" i="47"/>
  <c r="P34" i="47"/>
  <c r="AF33" i="47"/>
  <c r="AC33" i="47"/>
  <c r="AA33" i="47"/>
  <c r="AB33" i="47" s="1"/>
  <c r="Z33" i="47"/>
  <c r="U33" i="47"/>
  <c r="P33" i="47"/>
  <c r="AF32" i="47"/>
  <c r="AC32" i="47"/>
  <c r="AA32" i="47"/>
  <c r="AB32" i="47" s="1"/>
  <c r="Z32" i="47"/>
  <c r="U32" i="47"/>
  <c r="P32" i="47"/>
  <c r="AF31" i="47"/>
  <c r="AC31" i="47"/>
  <c r="AA31" i="47"/>
  <c r="AB31" i="47" s="1"/>
  <c r="Z31" i="47"/>
  <c r="U31" i="47"/>
  <c r="P31" i="47"/>
  <c r="AF30" i="47"/>
  <c r="AC30" i="47"/>
  <c r="AA30" i="47"/>
  <c r="AB30" i="47" s="1"/>
  <c r="Z30" i="47"/>
  <c r="U30" i="47"/>
  <c r="P30" i="47"/>
  <c r="AF29" i="47"/>
  <c r="AC29" i="47"/>
  <c r="AA29" i="47"/>
  <c r="AB29" i="47" s="1"/>
  <c r="Z29" i="47"/>
  <c r="U29" i="47"/>
  <c r="P29" i="47"/>
  <c r="AF28" i="47"/>
  <c r="AC28" i="47"/>
  <c r="AA28" i="47"/>
  <c r="AB28" i="47" s="1"/>
  <c r="Z28" i="47"/>
  <c r="U28" i="47"/>
  <c r="P28" i="47"/>
  <c r="AF27" i="47"/>
  <c r="AC27" i="47"/>
  <c r="AA27" i="47"/>
  <c r="AB27" i="47" s="1"/>
  <c r="Z27" i="47"/>
  <c r="U27" i="47"/>
  <c r="P27" i="47"/>
  <c r="AF26" i="47"/>
  <c r="AC26" i="47"/>
  <c r="AA26" i="47"/>
  <c r="AB26" i="47" s="1"/>
  <c r="Z26" i="47"/>
  <c r="U26" i="47"/>
  <c r="P26" i="47"/>
  <c r="AF25" i="47"/>
  <c r="AC25" i="47"/>
  <c r="AA25" i="47"/>
  <c r="AB25" i="47" s="1"/>
  <c r="Z25" i="47"/>
  <c r="U25" i="47"/>
  <c r="P25" i="47"/>
  <c r="AF24" i="47"/>
  <c r="AD24" i="47"/>
  <c r="AC24" i="47"/>
  <c r="AA24" i="47"/>
  <c r="AB24" i="47" s="1"/>
  <c r="Z24" i="47"/>
  <c r="U24" i="47"/>
  <c r="P24" i="47"/>
  <c r="AH23" i="47"/>
  <c r="AF23" i="47"/>
  <c r="AC23" i="47"/>
  <c r="AA23" i="47"/>
  <c r="AB23" i="47" s="1"/>
  <c r="Z23" i="47"/>
  <c r="U23" i="47"/>
  <c r="P23" i="47"/>
  <c r="AH22" i="47"/>
  <c r="AF22" i="47"/>
  <c r="AC22" i="47"/>
  <c r="AA22" i="47"/>
  <c r="AB22" i="47" s="1"/>
  <c r="Z22" i="47"/>
  <c r="U22" i="47"/>
  <c r="P22" i="47"/>
  <c r="AH21" i="47"/>
  <c r="AF21" i="47"/>
  <c r="AC21" i="47"/>
  <c r="AA21" i="47"/>
  <c r="AB21" i="47" s="1"/>
  <c r="Z21" i="47"/>
  <c r="U21" i="47"/>
  <c r="P21" i="47"/>
  <c r="AH20" i="47"/>
  <c r="AF20" i="47"/>
  <c r="AC20" i="47"/>
  <c r="AA20" i="47"/>
  <c r="AB20" i="47" s="1"/>
  <c r="Z20" i="47"/>
  <c r="U20" i="47"/>
  <c r="P20" i="47"/>
  <c r="AH19" i="47"/>
  <c r="AF19" i="47"/>
  <c r="AC19" i="47"/>
  <c r="AA19" i="47"/>
  <c r="AB19" i="47" s="1"/>
  <c r="Z19" i="47"/>
  <c r="U19" i="47"/>
  <c r="P19" i="47"/>
  <c r="AH18" i="47"/>
  <c r="AF18" i="47"/>
  <c r="AC18" i="47"/>
  <c r="AA18" i="47"/>
  <c r="AB18" i="47" s="1"/>
  <c r="Z18" i="47"/>
  <c r="U18" i="47"/>
  <c r="P18" i="47"/>
  <c r="AH17" i="47"/>
  <c r="AF17" i="47"/>
  <c r="AC17" i="47"/>
  <c r="AA17" i="47"/>
  <c r="AB17" i="47" s="1"/>
  <c r="Z17" i="47"/>
  <c r="U17" i="47"/>
  <c r="P17" i="47"/>
  <c r="AH16" i="47"/>
  <c r="AF16" i="47"/>
  <c r="AC16" i="47"/>
  <c r="AA16" i="47"/>
  <c r="AB16" i="47" s="1"/>
  <c r="U16" i="47"/>
  <c r="P16" i="47"/>
  <c r="AF15" i="47"/>
  <c r="AC15" i="47"/>
  <c r="AA15" i="47"/>
  <c r="AB15" i="47" s="1"/>
  <c r="U15" i="47"/>
  <c r="P15" i="47"/>
  <c r="AF14" i="47"/>
  <c r="AC14" i="47"/>
  <c r="AA14" i="47"/>
  <c r="AB14" i="47" s="1"/>
  <c r="U14" i="47"/>
  <c r="P14" i="47"/>
  <c r="AF13" i="47"/>
  <c r="AC13" i="47"/>
  <c r="AA13" i="47"/>
  <c r="AB13" i="47" s="1"/>
  <c r="Z13" i="47"/>
  <c r="U13" i="47"/>
  <c r="P13" i="47"/>
  <c r="AH12" i="47"/>
  <c r="AF12" i="47"/>
  <c r="AC12" i="47"/>
  <c r="AA12" i="47"/>
  <c r="AB12" i="47" s="1"/>
  <c r="Z12" i="47"/>
  <c r="U12" i="47"/>
  <c r="P12" i="47"/>
  <c r="AH11" i="47"/>
  <c r="AF11" i="47"/>
  <c r="AC11" i="47"/>
  <c r="AA11" i="47"/>
  <c r="AB11" i="47" s="1"/>
  <c r="Z11" i="47"/>
  <c r="U11" i="47"/>
  <c r="P11" i="47"/>
  <c r="AH10" i="47"/>
  <c r="AF10" i="47"/>
  <c r="AC10" i="47"/>
  <c r="AA10" i="47"/>
  <c r="AB10" i="47" s="1"/>
  <c r="Z10" i="47"/>
  <c r="U10" i="47"/>
  <c r="P10" i="47"/>
  <c r="AH9" i="47"/>
  <c r="AF9" i="47"/>
  <c r="AC9" i="47"/>
  <c r="AA9" i="47"/>
  <c r="AB9" i="47" s="1"/>
  <c r="Z9" i="47"/>
  <c r="U9" i="47"/>
  <c r="P9" i="47"/>
  <c r="AH8" i="47"/>
  <c r="AF8" i="47"/>
  <c r="AC8" i="47"/>
  <c r="AA8" i="47"/>
  <c r="AB8" i="47" s="1"/>
  <c r="Z8" i="47"/>
  <c r="U8" i="47"/>
  <c r="P8" i="47"/>
  <c r="AH7" i="47"/>
  <c r="AF7" i="47"/>
  <c r="AC7" i="47"/>
  <c r="AA7" i="47"/>
  <c r="AB7" i="47" s="1"/>
  <c r="Z7" i="47"/>
  <c r="U7" i="47"/>
  <c r="P7" i="47"/>
  <c r="AH6" i="47"/>
  <c r="AF6" i="47"/>
  <c r="AC6" i="47"/>
  <c r="AA6" i="47"/>
  <c r="AB6" i="47" s="1"/>
  <c r="Z6" i="47"/>
  <c r="U6" i="47"/>
  <c r="P6" i="47"/>
  <c r="AH5" i="47"/>
  <c r="AF5" i="47"/>
  <c r="AC5" i="47"/>
  <c r="AA5" i="47"/>
  <c r="AB5" i="47" s="1"/>
  <c r="Z5" i="47"/>
  <c r="U5" i="47"/>
  <c r="P5" i="47"/>
  <c r="Z4" i="47"/>
  <c r="U4" i="47"/>
  <c r="P4" i="47"/>
  <c r="AA4" i="47" l="1"/>
  <c r="V304" i="46"/>
  <c r="W304" i="46" s="1"/>
  <c r="U304" i="46"/>
  <c r="O304" i="46"/>
  <c r="L304" i="46"/>
  <c r="H304" i="46"/>
  <c r="V303" i="46"/>
  <c r="W303" i="46" s="1"/>
  <c r="U303" i="46"/>
  <c r="O303" i="46"/>
  <c r="L303" i="46"/>
  <c r="H303" i="46"/>
  <c r="V302" i="46"/>
  <c r="W302" i="46" s="1"/>
  <c r="U302" i="46"/>
  <c r="O302" i="46"/>
  <c r="L302" i="46"/>
  <c r="H302" i="46"/>
  <c r="V301" i="46"/>
  <c r="W301" i="46" s="1"/>
  <c r="U301" i="46"/>
  <c r="O301" i="46"/>
  <c r="L301" i="46"/>
  <c r="H301" i="46"/>
  <c r="V300" i="46"/>
  <c r="W300" i="46" s="1"/>
  <c r="U300" i="46"/>
  <c r="O300" i="46"/>
  <c r="L300" i="46"/>
  <c r="H300" i="46"/>
  <c r="V299" i="46"/>
  <c r="W299" i="46" s="1"/>
  <c r="U299" i="46"/>
  <c r="O299" i="46"/>
  <c r="L299" i="46"/>
  <c r="H299" i="46"/>
  <c r="V298" i="46"/>
  <c r="W298" i="46" s="1"/>
  <c r="U298" i="46"/>
  <c r="O298" i="46"/>
  <c r="L298" i="46"/>
  <c r="H298" i="46"/>
  <c r="V297" i="46"/>
  <c r="W297" i="46" s="1"/>
  <c r="U297" i="46"/>
  <c r="O297" i="46"/>
  <c r="L297" i="46"/>
  <c r="H297" i="46"/>
  <c r="V296" i="46"/>
  <c r="W296" i="46" s="1"/>
  <c r="U296" i="46"/>
  <c r="O296" i="46"/>
  <c r="L296" i="46"/>
  <c r="H296" i="46"/>
  <c r="V295" i="46"/>
  <c r="W295" i="46" s="1"/>
  <c r="U295" i="46"/>
  <c r="O295" i="46"/>
  <c r="L295" i="46"/>
  <c r="H295" i="46"/>
  <c r="V294" i="46"/>
  <c r="W294" i="46" s="1"/>
  <c r="U294" i="46"/>
  <c r="O294" i="46"/>
  <c r="L294" i="46"/>
  <c r="H294" i="46"/>
  <c r="V293" i="46"/>
  <c r="W293" i="46" s="1"/>
  <c r="U293" i="46"/>
  <c r="O293" i="46"/>
  <c r="L293" i="46"/>
  <c r="H293" i="46"/>
  <c r="V292" i="46"/>
  <c r="W292" i="46" s="1"/>
  <c r="U292" i="46"/>
  <c r="O292" i="46"/>
  <c r="L292" i="46"/>
  <c r="H292" i="46"/>
  <c r="V291" i="46"/>
  <c r="W291" i="46" s="1"/>
  <c r="U291" i="46"/>
  <c r="O291" i="46"/>
  <c r="L291" i="46"/>
  <c r="H291" i="46"/>
  <c r="V290" i="46"/>
  <c r="W290" i="46" s="1"/>
  <c r="U290" i="46"/>
  <c r="O290" i="46"/>
  <c r="L290" i="46"/>
  <c r="H290" i="46"/>
  <c r="V289" i="46"/>
  <c r="W289" i="46" s="1"/>
  <c r="U289" i="46"/>
  <c r="O289" i="46"/>
  <c r="L289" i="46"/>
  <c r="H289" i="46"/>
  <c r="V288" i="46"/>
  <c r="W288" i="46" s="1"/>
  <c r="U288" i="46"/>
  <c r="O288" i="46"/>
  <c r="L288" i="46"/>
  <c r="H288" i="46"/>
  <c r="V287" i="46"/>
  <c r="W287" i="46" s="1"/>
  <c r="U287" i="46"/>
  <c r="O287" i="46"/>
  <c r="L287" i="46"/>
  <c r="H287" i="46"/>
  <c r="V286" i="46"/>
  <c r="W286" i="46" s="1"/>
  <c r="U286" i="46"/>
  <c r="O286" i="46"/>
  <c r="L286" i="46"/>
  <c r="H286" i="46"/>
  <c r="V285" i="46"/>
  <c r="W285" i="46" s="1"/>
  <c r="U285" i="46"/>
  <c r="O285" i="46"/>
  <c r="L285" i="46"/>
  <c r="H285" i="46"/>
  <c r="V284" i="46"/>
  <c r="W284" i="46" s="1"/>
  <c r="U284" i="46"/>
  <c r="O284" i="46"/>
  <c r="L284" i="46"/>
  <c r="H284" i="46"/>
  <c r="V283" i="46"/>
  <c r="W283" i="46" s="1"/>
  <c r="U283" i="46"/>
  <c r="O283" i="46"/>
  <c r="L283" i="46"/>
  <c r="H283" i="46"/>
  <c r="V282" i="46"/>
  <c r="W282" i="46" s="1"/>
  <c r="U282" i="46"/>
  <c r="O282" i="46"/>
  <c r="L282" i="46"/>
  <c r="H282" i="46"/>
  <c r="V281" i="46"/>
  <c r="W281" i="46" s="1"/>
  <c r="U281" i="46"/>
  <c r="O281" i="46"/>
  <c r="L281" i="46"/>
  <c r="H281" i="46"/>
  <c r="V280" i="46"/>
  <c r="W280" i="46" s="1"/>
  <c r="U280" i="46"/>
  <c r="O280" i="46"/>
  <c r="L280" i="46"/>
  <c r="H280" i="46"/>
  <c r="V279" i="46"/>
  <c r="W279" i="46" s="1"/>
  <c r="U279" i="46"/>
  <c r="O279" i="46"/>
  <c r="L279" i="46"/>
  <c r="H279" i="46"/>
  <c r="V278" i="46"/>
  <c r="W278" i="46" s="1"/>
  <c r="U278" i="46"/>
  <c r="O278" i="46"/>
  <c r="L278" i="46"/>
  <c r="H278" i="46"/>
  <c r="V277" i="46"/>
  <c r="W277" i="46" s="1"/>
  <c r="U277" i="46"/>
  <c r="O277" i="46"/>
  <c r="L277" i="46"/>
  <c r="H277" i="46"/>
  <c r="V276" i="46"/>
  <c r="W276" i="46" s="1"/>
  <c r="U276" i="46"/>
  <c r="O276" i="46"/>
  <c r="L276" i="46"/>
  <c r="H276" i="46"/>
  <c r="V275" i="46"/>
  <c r="W275" i="46" s="1"/>
  <c r="U275" i="46"/>
  <c r="O275" i="46"/>
  <c r="L275" i="46"/>
  <c r="H275" i="46"/>
  <c r="V274" i="46"/>
  <c r="W274" i="46" s="1"/>
  <c r="U274" i="46"/>
  <c r="O274" i="46"/>
  <c r="L274" i="46"/>
  <c r="H274" i="46"/>
  <c r="V273" i="46"/>
  <c r="W273" i="46" s="1"/>
  <c r="U273" i="46"/>
  <c r="O273" i="46"/>
  <c r="L273" i="46"/>
  <c r="H273" i="46"/>
  <c r="V272" i="46"/>
  <c r="W272" i="46" s="1"/>
  <c r="U272" i="46"/>
  <c r="O272" i="46"/>
  <c r="L272" i="46"/>
  <c r="H272" i="46"/>
  <c r="V271" i="46"/>
  <c r="W271" i="46" s="1"/>
  <c r="U271" i="46"/>
  <c r="O271" i="46"/>
  <c r="L271" i="46"/>
  <c r="H271" i="46"/>
  <c r="V270" i="46"/>
  <c r="W270" i="46" s="1"/>
  <c r="U270" i="46"/>
  <c r="O270" i="46"/>
  <c r="L270" i="46"/>
  <c r="H270" i="46"/>
  <c r="V269" i="46"/>
  <c r="W269" i="46" s="1"/>
  <c r="U269" i="46"/>
  <c r="O269" i="46"/>
  <c r="L269" i="46"/>
  <c r="H269" i="46"/>
  <c r="V268" i="46"/>
  <c r="W268" i="46" s="1"/>
  <c r="U268" i="46"/>
  <c r="O268" i="46"/>
  <c r="L268" i="46"/>
  <c r="H268" i="46"/>
  <c r="V267" i="46"/>
  <c r="W267" i="46" s="1"/>
  <c r="U267" i="46"/>
  <c r="O267" i="46"/>
  <c r="L267" i="46"/>
  <c r="H267" i="46"/>
  <c r="V266" i="46"/>
  <c r="W266" i="46" s="1"/>
  <c r="U266" i="46"/>
  <c r="O266" i="46"/>
  <c r="L266" i="46"/>
  <c r="H266" i="46"/>
  <c r="V265" i="46"/>
  <c r="W265" i="46" s="1"/>
  <c r="U265" i="46"/>
  <c r="O265" i="46"/>
  <c r="L265" i="46"/>
  <c r="H265" i="46"/>
  <c r="V264" i="46"/>
  <c r="W264" i="46" s="1"/>
  <c r="U264" i="46"/>
  <c r="O264" i="46"/>
  <c r="L264" i="46"/>
  <c r="H264" i="46"/>
  <c r="V263" i="46"/>
  <c r="W263" i="46" s="1"/>
  <c r="U263" i="46"/>
  <c r="O263" i="46"/>
  <c r="L263" i="46"/>
  <c r="H263" i="46"/>
  <c r="V262" i="46"/>
  <c r="W262" i="46" s="1"/>
  <c r="U262" i="46"/>
  <c r="O262" i="46"/>
  <c r="L262" i="46"/>
  <c r="H262" i="46"/>
  <c r="V261" i="46"/>
  <c r="W261" i="46" s="1"/>
  <c r="U261" i="46"/>
  <c r="O261" i="46"/>
  <c r="L261" i="46"/>
  <c r="H261" i="46"/>
  <c r="V260" i="46"/>
  <c r="W260" i="46" s="1"/>
  <c r="U260" i="46"/>
  <c r="O260" i="46"/>
  <c r="L260" i="46"/>
  <c r="H260" i="46"/>
  <c r="V259" i="46"/>
  <c r="W259" i="46" s="1"/>
  <c r="U259" i="46"/>
  <c r="O259" i="46"/>
  <c r="L259" i="46"/>
  <c r="H259" i="46"/>
  <c r="V258" i="46"/>
  <c r="W258" i="46" s="1"/>
  <c r="U258" i="46"/>
  <c r="O258" i="46"/>
  <c r="L258" i="46"/>
  <c r="H258" i="46"/>
  <c r="V257" i="46"/>
  <c r="W257" i="46" s="1"/>
  <c r="U257" i="46"/>
  <c r="O257" i="46"/>
  <c r="L257" i="46"/>
  <c r="H257" i="46"/>
  <c r="V256" i="46"/>
  <c r="W256" i="46" s="1"/>
  <c r="U256" i="46"/>
  <c r="O256" i="46"/>
  <c r="L256" i="46"/>
  <c r="H256" i="46"/>
  <c r="V255" i="46"/>
  <c r="W255" i="46" s="1"/>
  <c r="U255" i="46"/>
  <c r="O255" i="46"/>
  <c r="L255" i="46"/>
  <c r="H255" i="46"/>
  <c r="V254" i="46"/>
  <c r="W254" i="46" s="1"/>
  <c r="U254" i="46"/>
  <c r="O254" i="46"/>
  <c r="L254" i="46"/>
  <c r="H254" i="46"/>
  <c r="V253" i="46"/>
  <c r="W253" i="46" s="1"/>
  <c r="U253" i="46"/>
  <c r="O253" i="46"/>
  <c r="L253" i="46"/>
  <c r="H253" i="46"/>
  <c r="V252" i="46"/>
  <c r="W252" i="46" s="1"/>
  <c r="U252" i="46"/>
  <c r="O252" i="46"/>
  <c r="L252" i="46"/>
  <c r="H252" i="46"/>
  <c r="V251" i="46"/>
  <c r="W251" i="46" s="1"/>
  <c r="U251" i="46"/>
  <c r="O251" i="46"/>
  <c r="L251" i="46"/>
  <c r="H251" i="46"/>
  <c r="V250" i="46"/>
  <c r="W250" i="46" s="1"/>
  <c r="U250" i="46"/>
  <c r="O250" i="46"/>
  <c r="L250" i="46"/>
  <c r="H250" i="46"/>
  <c r="V249" i="46"/>
  <c r="W249" i="46" s="1"/>
  <c r="U249" i="46"/>
  <c r="O249" i="46"/>
  <c r="L249" i="46"/>
  <c r="H249" i="46"/>
  <c r="V248" i="46"/>
  <c r="W248" i="46" s="1"/>
  <c r="U248" i="46"/>
  <c r="O248" i="46"/>
  <c r="L248" i="46"/>
  <c r="H248" i="46"/>
  <c r="V247" i="46"/>
  <c r="W247" i="46" s="1"/>
  <c r="U247" i="46"/>
  <c r="O247" i="46"/>
  <c r="L247" i="46"/>
  <c r="H247" i="46"/>
  <c r="V246" i="46"/>
  <c r="W246" i="46" s="1"/>
  <c r="U246" i="46"/>
  <c r="O246" i="46"/>
  <c r="L246" i="46"/>
  <c r="H246" i="46"/>
  <c r="V245" i="46"/>
  <c r="W245" i="46" s="1"/>
  <c r="U245" i="46"/>
  <c r="O245" i="46"/>
  <c r="L245" i="46"/>
  <c r="H245" i="46"/>
  <c r="V244" i="46"/>
  <c r="W244" i="46" s="1"/>
  <c r="U244" i="46"/>
  <c r="O244" i="46"/>
  <c r="L244" i="46"/>
  <c r="H244" i="46"/>
  <c r="V243" i="46"/>
  <c r="W243" i="46" s="1"/>
  <c r="U243" i="46"/>
  <c r="O243" i="46"/>
  <c r="L243" i="46"/>
  <c r="H243" i="46"/>
  <c r="V242" i="46"/>
  <c r="W242" i="46" s="1"/>
  <c r="U242" i="46"/>
  <c r="O242" i="46"/>
  <c r="L242" i="46"/>
  <c r="H242" i="46"/>
  <c r="V241" i="46"/>
  <c r="W241" i="46" s="1"/>
  <c r="U241" i="46"/>
  <c r="O241" i="46"/>
  <c r="L241" i="46"/>
  <c r="H241" i="46"/>
  <c r="V240" i="46"/>
  <c r="W240" i="46" s="1"/>
  <c r="U240" i="46"/>
  <c r="O240" i="46"/>
  <c r="L240" i="46"/>
  <c r="H240" i="46"/>
  <c r="V239" i="46"/>
  <c r="W239" i="46" s="1"/>
  <c r="U239" i="46"/>
  <c r="O239" i="46"/>
  <c r="L239" i="46"/>
  <c r="H239" i="46"/>
  <c r="V238" i="46"/>
  <c r="W238" i="46" s="1"/>
  <c r="U238" i="46"/>
  <c r="O238" i="46"/>
  <c r="L238" i="46"/>
  <c r="H238" i="46"/>
  <c r="V237" i="46"/>
  <c r="W237" i="46" s="1"/>
  <c r="U237" i="46"/>
  <c r="O237" i="46"/>
  <c r="L237" i="46"/>
  <c r="H237" i="46"/>
  <c r="V236" i="46"/>
  <c r="W236" i="46" s="1"/>
  <c r="U236" i="46"/>
  <c r="O236" i="46"/>
  <c r="L236" i="46"/>
  <c r="H236" i="46"/>
  <c r="V235" i="46"/>
  <c r="W235" i="46" s="1"/>
  <c r="U235" i="46"/>
  <c r="O235" i="46"/>
  <c r="L235" i="46"/>
  <c r="H235" i="46"/>
  <c r="V234" i="46"/>
  <c r="W234" i="46" s="1"/>
  <c r="U234" i="46"/>
  <c r="O234" i="46"/>
  <c r="L234" i="46"/>
  <c r="H234" i="46"/>
  <c r="V233" i="46"/>
  <c r="W233" i="46" s="1"/>
  <c r="U233" i="46"/>
  <c r="O233" i="46"/>
  <c r="L233" i="46"/>
  <c r="H233" i="46"/>
  <c r="V232" i="46"/>
  <c r="W232" i="46" s="1"/>
  <c r="U232" i="46"/>
  <c r="O232" i="46"/>
  <c r="L232" i="46"/>
  <c r="H232" i="46"/>
  <c r="V231" i="46"/>
  <c r="W231" i="46" s="1"/>
  <c r="U231" i="46"/>
  <c r="O231" i="46"/>
  <c r="L231" i="46"/>
  <c r="H231" i="46"/>
  <c r="V230" i="46"/>
  <c r="W230" i="46" s="1"/>
  <c r="U230" i="46"/>
  <c r="O230" i="46"/>
  <c r="L230" i="46"/>
  <c r="H230" i="46"/>
  <c r="V229" i="46"/>
  <c r="W229" i="46" s="1"/>
  <c r="U229" i="46"/>
  <c r="O229" i="46"/>
  <c r="L229" i="46"/>
  <c r="H229" i="46"/>
  <c r="V228" i="46"/>
  <c r="W228" i="46" s="1"/>
  <c r="U228" i="46"/>
  <c r="O228" i="46"/>
  <c r="L228" i="46"/>
  <c r="H228" i="46"/>
  <c r="V227" i="46"/>
  <c r="W227" i="46" s="1"/>
  <c r="U227" i="46"/>
  <c r="O227" i="46"/>
  <c r="L227" i="46"/>
  <c r="H227" i="46"/>
  <c r="V226" i="46"/>
  <c r="W226" i="46" s="1"/>
  <c r="U226" i="46"/>
  <c r="O226" i="46"/>
  <c r="L226" i="46"/>
  <c r="H226" i="46"/>
  <c r="V225" i="46"/>
  <c r="W225" i="46" s="1"/>
  <c r="U225" i="46"/>
  <c r="O225" i="46"/>
  <c r="L225" i="46"/>
  <c r="H225" i="46"/>
  <c r="V224" i="46"/>
  <c r="W224" i="46" s="1"/>
  <c r="U224" i="46"/>
  <c r="O224" i="46"/>
  <c r="L224" i="46"/>
  <c r="H224" i="46"/>
  <c r="V223" i="46"/>
  <c r="W223" i="46" s="1"/>
  <c r="U223" i="46"/>
  <c r="O223" i="46"/>
  <c r="L223" i="46"/>
  <c r="H223" i="46"/>
  <c r="V222" i="46"/>
  <c r="W222" i="46" s="1"/>
  <c r="U222" i="46"/>
  <c r="O222" i="46"/>
  <c r="L222" i="46"/>
  <c r="H222" i="46"/>
  <c r="V221" i="46"/>
  <c r="W221" i="46" s="1"/>
  <c r="U221" i="46"/>
  <c r="O221" i="46"/>
  <c r="L221" i="46"/>
  <c r="H221" i="46"/>
  <c r="V220" i="46"/>
  <c r="W220" i="46" s="1"/>
  <c r="U220" i="46"/>
  <c r="O220" i="46"/>
  <c r="L220" i="46"/>
  <c r="H220" i="46"/>
  <c r="V219" i="46"/>
  <c r="W219" i="46" s="1"/>
  <c r="U219" i="46"/>
  <c r="O219" i="46"/>
  <c r="L219" i="46"/>
  <c r="H219" i="46"/>
  <c r="V218" i="46"/>
  <c r="W218" i="46" s="1"/>
  <c r="U218" i="46"/>
  <c r="O218" i="46"/>
  <c r="L218" i="46"/>
  <c r="H218" i="46"/>
  <c r="V217" i="46"/>
  <c r="W217" i="46" s="1"/>
  <c r="U217" i="46"/>
  <c r="O217" i="46"/>
  <c r="L217" i="46"/>
  <c r="H217" i="46"/>
  <c r="V216" i="46"/>
  <c r="W216" i="46" s="1"/>
  <c r="U216" i="46"/>
  <c r="O216" i="46"/>
  <c r="L216" i="46"/>
  <c r="H216" i="46"/>
  <c r="V215" i="46"/>
  <c r="W215" i="46" s="1"/>
  <c r="U215" i="46"/>
  <c r="O215" i="46"/>
  <c r="L215" i="46"/>
  <c r="H215" i="46"/>
  <c r="V214" i="46"/>
  <c r="W214" i="46" s="1"/>
  <c r="U214" i="46"/>
  <c r="O214" i="46"/>
  <c r="L214" i="46"/>
  <c r="H214" i="46"/>
  <c r="V213" i="46"/>
  <c r="W213" i="46" s="1"/>
  <c r="U213" i="46"/>
  <c r="O213" i="46"/>
  <c r="L213" i="46"/>
  <c r="H213" i="46"/>
  <c r="V212" i="46"/>
  <c r="W212" i="46" s="1"/>
  <c r="U212" i="46"/>
  <c r="O212" i="46"/>
  <c r="L212" i="46"/>
  <c r="H212" i="46"/>
  <c r="V211" i="46"/>
  <c r="W211" i="46" s="1"/>
  <c r="U211" i="46"/>
  <c r="O211" i="46"/>
  <c r="L211" i="46"/>
  <c r="H211" i="46"/>
  <c r="V210" i="46"/>
  <c r="W210" i="46" s="1"/>
  <c r="U210" i="46"/>
  <c r="O210" i="46"/>
  <c r="L210" i="46"/>
  <c r="H210" i="46"/>
  <c r="V209" i="46"/>
  <c r="W209" i="46" s="1"/>
  <c r="U209" i="46"/>
  <c r="O209" i="46"/>
  <c r="L209" i="46"/>
  <c r="H209" i="46"/>
  <c r="V208" i="46"/>
  <c r="W208" i="46" s="1"/>
  <c r="U208" i="46"/>
  <c r="O208" i="46"/>
  <c r="L208" i="46"/>
  <c r="H208" i="46"/>
  <c r="V207" i="46"/>
  <c r="W207" i="46" s="1"/>
  <c r="U207" i="46"/>
  <c r="O207" i="46"/>
  <c r="L207" i="46"/>
  <c r="H207" i="46"/>
  <c r="V206" i="46"/>
  <c r="W206" i="46" s="1"/>
  <c r="U206" i="46"/>
  <c r="O206" i="46"/>
  <c r="L206" i="46"/>
  <c r="H206" i="46"/>
  <c r="V205" i="46"/>
  <c r="W205" i="46" s="1"/>
  <c r="U205" i="46"/>
  <c r="O205" i="46"/>
  <c r="L205" i="46"/>
  <c r="H205" i="46"/>
  <c r="V204" i="46"/>
  <c r="W204" i="46" s="1"/>
  <c r="U204" i="46"/>
  <c r="O204" i="46"/>
  <c r="L204" i="46"/>
  <c r="H204" i="46"/>
  <c r="V203" i="46"/>
  <c r="W203" i="46" s="1"/>
  <c r="U203" i="46"/>
  <c r="O203" i="46"/>
  <c r="L203" i="46"/>
  <c r="H203" i="46"/>
  <c r="V202" i="46"/>
  <c r="W202" i="46" s="1"/>
  <c r="U202" i="46"/>
  <c r="O202" i="46"/>
  <c r="L202" i="46"/>
  <c r="H202" i="46"/>
  <c r="V201" i="46"/>
  <c r="W201" i="46" s="1"/>
  <c r="U201" i="46"/>
  <c r="O201" i="46"/>
  <c r="L201" i="46"/>
  <c r="H201" i="46"/>
  <c r="V200" i="46"/>
  <c r="W200" i="46" s="1"/>
  <c r="U200" i="46"/>
  <c r="O200" i="46"/>
  <c r="L200" i="46"/>
  <c r="H200" i="46"/>
  <c r="V199" i="46"/>
  <c r="W199" i="46" s="1"/>
  <c r="U199" i="46"/>
  <c r="O199" i="46"/>
  <c r="L199" i="46"/>
  <c r="H199" i="46"/>
  <c r="V198" i="46"/>
  <c r="W198" i="46" s="1"/>
  <c r="U198" i="46"/>
  <c r="O198" i="46"/>
  <c r="L198" i="46"/>
  <c r="H198" i="46"/>
  <c r="V197" i="46"/>
  <c r="W197" i="46" s="1"/>
  <c r="U197" i="46"/>
  <c r="O197" i="46"/>
  <c r="L197" i="46"/>
  <c r="H197" i="46"/>
  <c r="V196" i="46"/>
  <c r="W196" i="46" s="1"/>
  <c r="U196" i="46"/>
  <c r="O196" i="46"/>
  <c r="L196" i="46"/>
  <c r="H196" i="46"/>
  <c r="V195" i="46"/>
  <c r="W195" i="46" s="1"/>
  <c r="U195" i="46"/>
  <c r="O195" i="46"/>
  <c r="L195" i="46"/>
  <c r="H195" i="46"/>
  <c r="V194" i="46"/>
  <c r="W194" i="46" s="1"/>
  <c r="U194" i="46"/>
  <c r="O194" i="46"/>
  <c r="L194" i="46"/>
  <c r="H194" i="46"/>
  <c r="V193" i="46"/>
  <c r="W193" i="46" s="1"/>
  <c r="U193" i="46"/>
  <c r="O193" i="46"/>
  <c r="L193" i="46"/>
  <c r="H193" i="46"/>
  <c r="V192" i="46"/>
  <c r="W192" i="46" s="1"/>
  <c r="U192" i="46"/>
  <c r="O192" i="46"/>
  <c r="L192" i="46"/>
  <c r="H192" i="46"/>
  <c r="V191" i="46"/>
  <c r="W191" i="46" s="1"/>
  <c r="U191" i="46"/>
  <c r="O191" i="46"/>
  <c r="L191" i="46"/>
  <c r="H191" i="46"/>
  <c r="V190" i="46"/>
  <c r="W190" i="46" s="1"/>
  <c r="U190" i="46"/>
  <c r="O190" i="46"/>
  <c r="L190" i="46"/>
  <c r="H190" i="46"/>
  <c r="V189" i="46"/>
  <c r="W189" i="46" s="1"/>
  <c r="U189" i="46"/>
  <c r="O189" i="46"/>
  <c r="L189" i="46"/>
  <c r="H189" i="46"/>
  <c r="V188" i="46"/>
  <c r="W188" i="46" s="1"/>
  <c r="U188" i="46"/>
  <c r="O188" i="46"/>
  <c r="L188" i="46"/>
  <c r="H188" i="46"/>
  <c r="V187" i="46"/>
  <c r="W187" i="46" s="1"/>
  <c r="U187" i="46"/>
  <c r="O187" i="46"/>
  <c r="L187" i="46"/>
  <c r="H187" i="46"/>
  <c r="V186" i="46"/>
  <c r="W186" i="46" s="1"/>
  <c r="U186" i="46"/>
  <c r="O186" i="46"/>
  <c r="L186" i="46"/>
  <c r="H186" i="46"/>
  <c r="V185" i="46"/>
  <c r="W185" i="46" s="1"/>
  <c r="U185" i="46"/>
  <c r="O185" i="46"/>
  <c r="L185" i="46"/>
  <c r="H185" i="46"/>
  <c r="V184" i="46"/>
  <c r="W184" i="46" s="1"/>
  <c r="U184" i="46"/>
  <c r="O184" i="46"/>
  <c r="L184" i="46"/>
  <c r="H184" i="46"/>
  <c r="V183" i="46"/>
  <c r="W183" i="46" s="1"/>
  <c r="U183" i="46"/>
  <c r="O183" i="46"/>
  <c r="L183" i="46"/>
  <c r="H183" i="46"/>
  <c r="V182" i="46"/>
  <c r="W182" i="46" s="1"/>
  <c r="U182" i="46"/>
  <c r="O182" i="46"/>
  <c r="L182" i="46"/>
  <c r="H182" i="46"/>
  <c r="V181" i="46"/>
  <c r="W181" i="46" s="1"/>
  <c r="U181" i="46"/>
  <c r="O181" i="46"/>
  <c r="L181" i="46"/>
  <c r="H181" i="46"/>
  <c r="V180" i="46"/>
  <c r="W180" i="46" s="1"/>
  <c r="U180" i="46"/>
  <c r="O180" i="46"/>
  <c r="L180" i="46"/>
  <c r="H180" i="46"/>
  <c r="V179" i="46"/>
  <c r="W179" i="46" s="1"/>
  <c r="U179" i="46"/>
  <c r="O179" i="46"/>
  <c r="L179" i="46"/>
  <c r="H179" i="46"/>
  <c r="V178" i="46"/>
  <c r="W178" i="46" s="1"/>
  <c r="U178" i="46"/>
  <c r="O178" i="46"/>
  <c r="L178" i="46"/>
  <c r="H178" i="46"/>
  <c r="V177" i="46"/>
  <c r="W177" i="46" s="1"/>
  <c r="U177" i="46"/>
  <c r="O177" i="46"/>
  <c r="L177" i="46"/>
  <c r="H177" i="46"/>
  <c r="V176" i="46"/>
  <c r="W176" i="46" s="1"/>
  <c r="U176" i="46"/>
  <c r="O176" i="46"/>
  <c r="L176" i="46"/>
  <c r="H176" i="46"/>
  <c r="V175" i="46"/>
  <c r="W175" i="46" s="1"/>
  <c r="U175" i="46"/>
  <c r="O175" i="46"/>
  <c r="L175" i="46"/>
  <c r="H175" i="46"/>
  <c r="V174" i="46"/>
  <c r="W174" i="46" s="1"/>
  <c r="U174" i="46"/>
  <c r="O174" i="46"/>
  <c r="L174" i="46"/>
  <c r="H174" i="46"/>
  <c r="V173" i="46"/>
  <c r="W173" i="46" s="1"/>
  <c r="U173" i="46"/>
  <c r="O173" i="46"/>
  <c r="L173" i="46"/>
  <c r="H173" i="46"/>
  <c r="V172" i="46"/>
  <c r="W172" i="46" s="1"/>
  <c r="U172" i="46"/>
  <c r="O172" i="46"/>
  <c r="L172" i="46"/>
  <c r="H172" i="46"/>
  <c r="V171" i="46"/>
  <c r="W171" i="46" s="1"/>
  <c r="U171" i="46"/>
  <c r="O171" i="46"/>
  <c r="L171" i="46"/>
  <c r="H171" i="46"/>
  <c r="V170" i="46"/>
  <c r="W170" i="46" s="1"/>
  <c r="U170" i="46"/>
  <c r="O170" i="46"/>
  <c r="L170" i="46"/>
  <c r="H170" i="46"/>
  <c r="V169" i="46"/>
  <c r="W169" i="46" s="1"/>
  <c r="U169" i="46"/>
  <c r="O169" i="46"/>
  <c r="L169" i="46"/>
  <c r="H169" i="46"/>
  <c r="V168" i="46"/>
  <c r="W168" i="46" s="1"/>
  <c r="U168" i="46"/>
  <c r="O168" i="46"/>
  <c r="L168" i="46"/>
  <c r="H168" i="46"/>
  <c r="V167" i="46"/>
  <c r="W167" i="46" s="1"/>
  <c r="U167" i="46"/>
  <c r="O167" i="46"/>
  <c r="L167" i="46"/>
  <c r="H167" i="46"/>
  <c r="V166" i="46"/>
  <c r="W166" i="46" s="1"/>
  <c r="U166" i="46"/>
  <c r="O166" i="46"/>
  <c r="L166" i="46"/>
  <c r="H166" i="46"/>
  <c r="V165" i="46"/>
  <c r="W165" i="46" s="1"/>
  <c r="U165" i="46"/>
  <c r="O165" i="46"/>
  <c r="L165" i="46"/>
  <c r="H165" i="46"/>
  <c r="V164" i="46"/>
  <c r="W164" i="46" s="1"/>
  <c r="U164" i="46"/>
  <c r="O164" i="46"/>
  <c r="L164" i="46"/>
  <c r="H164" i="46"/>
  <c r="V163" i="46"/>
  <c r="W163" i="46" s="1"/>
  <c r="U163" i="46"/>
  <c r="O163" i="46"/>
  <c r="L163" i="46"/>
  <c r="H163" i="46"/>
  <c r="V162" i="46"/>
  <c r="W162" i="46" s="1"/>
  <c r="U162" i="46"/>
  <c r="O162" i="46"/>
  <c r="L162" i="46"/>
  <c r="H162" i="46"/>
  <c r="V161" i="46"/>
  <c r="W161" i="46" s="1"/>
  <c r="U161" i="46"/>
  <c r="O161" i="46"/>
  <c r="L161" i="46"/>
  <c r="H161" i="46"/>
  <c r="V160" i="46"/>
  <c r="W160" i="46" s="1"/>
  <c r="U160" i="46"/>
  <c r="O160" i="46"/>
  <c r="L160" i="46"/>
  <c r="H160" i="46"/>
  <c r="V159" i="46"/>
  <c r="W159" i="46" s="1"/>
  <c r="U159" i="46"/>
  <c r="O159" i="46"/>
  <c r="L159" i="46"/>
  <c r="H159" i="46"/>
  <c r="V158" i="46"/>
  <c r="W158" i="46" s="1"/>
  <c r="U158" i="46"/>
  <c r="O158" i="46"/>
  <c r="L158" i="46"/>
  <c r="H158" i="46"/>
  <c r="V157" i="46"/>
  <c r="W157" i="46" s="1"/>
  <c r="U157" i="46"/>
  <c r="O157" i="46"/>
  <c r="L157" i="46"/>
  <c r="H157" i="46"/>
  <c r="V156" i="46"/>
  <c r="W156" i="46" s="1"/>
  <c r="U156" i="46"/>
  <c r="O156" i="46"/>
  <c r="L156" i="46"/>
  <c r="H156" i="46"/>
  <c r="V155" i="46"/>
  <c r="W155" i="46" s="1"/>
  <c r="U155" i="46"/>
  <c r="O155" i="46"/>
  <c r="L155" i="46"/>
  <c r="H155" i="46"/>
  <c r="V154" i="46"/>
  <c r="W154" i="46" s="1"/>
  <c r="U154" i="46"/>
  <c r="O154" i="46"/>
  <c r="L154" i="46"/>
  <c r="H154" i="46"/>
  <c r="V153" i="46"/>
  <c r="W153" i="46" s="1"/>
  <c r="U153" i="46"/>
  <c r="O153" i="46"/>
  <c r="L153" i="46"/>
  <c r="H153" i="46"/>
  <c r="V152" i="46"/>
  <c r="W152" i="46" s="1"/>
  <c r="U152" i="46"/>
  <c r="O152" i="46"/>
  <c r="L152" i="46"/>
  <c r="H152" i="46"/>
  <c r="V151" i="46"/>
  <c r="W151" i="46" s="1"/>
  <c r="U151" i="46"/>
  <c r="O151" i="46"/>
  <c r="L151" i="46"/>
  <c r="H151" i="46"/>
  <c r="V150" i="46"/>
  <c r="W150" i="46" s="1"/>
  <c r="U150" i="46"/>
  <c r="O150" i="46"/>
  <c r="L150" i="46"/>
  <c r="H150" i="46"/>
  <c r="V149" i="46"/>
  <c r="W149" i="46" s="1"/>
  <c r="U149" i="46"/>
  <c r="O149" i="46"/>
  <c r="L149" i="46"/>
  <c r="H149" i="46"/>
  <c r="V148" i="46"/>
  <c r="W148" i="46" s="1"/>
  <c r="U148" i="46"/>
  <c r="O148" i="46"/>
  <c r="L148" i="46"/>
  <c r="H148" i="46"/>
  <c r="V147" i="46"/>
  <c r="W147" i="46" s="1"/>
  <c r="U147" i="46"/>
  <c r="O147" i="46"/>
  <c r="L147" i="46"/>
  <c r="H147" i="46"/>
  <c r="V146" i="46"/>
  <c r="W146" i="46" s="1"/>
  <c r="U146" i="46"/>
  <c r="O146" i="46"/>
  <c r="L146" i="46"/>
  <c r="H146" i="46"/>
  <c r="V145" i="46"/>
  <c r="W145" i="46" s="1"/>
  <c r="U145" i="46"/>
  <c r="O145" i="46"/>
  <c r="L145" i="46"/>
  <c r="H145" i="46"/>
  <c r="V144" i="46"/>
  <c r="W144" i="46" s="1"/>
  <c r="U144" i="46"/>
  <c r="O144" i="46"/>
  <c r="L144" i="46"/>
  <c r="H144" i="46"/>
  <c r="V143" i="46"/>
  <c r="W143" i="46" s="1"/>
  <c r="U143" i="46"/>
  <c r="O143" i="46"/>
  <c r="L143" i="46"/>
  <c r="H143" i="46"/>
  <c r="V142" i="46"/>
  <c r="W142" i="46" s="1"/>
  <c r="U142" i="46"/>
  <c r="O142" i="46"/>
  <c r="L142" i="46"/>
  <c r="H142" i="46"/>
  <c r="V141" i="46"/>
  <c r="W141" i="46" s="1"/>
  <c r="U141" i="46"/>
  <c r="O141" i="46"/>
  <c r="L141" i="46"/>
  <c r="H141" i="46"/>
  <c r="V140" i="46"/>
  <c r="W140" i="46" s="1"/>
  <c r="U140" i="46"/>
  <c r="O140" i="46"/>
  <c r="L140" i="46"/>
  <c r="H140" i="46"/>
  <c r="V139" i="46"/>
  <c r="W139" i="46" s="1"/>
  <c r="U139" i="46"/>
  <c r="O139" i="46"/>
  <c r="L139" i="46"/>
  <c r="H139" i="46"/>
  <c r="V138" i="46"/>
  <c r="W138" i="46" s="1"/>
  <c r="U138" i="46"/>
  <c r="O138" i="46"/>
  <c r="L138" i="46"/>
  <c r="H138" i="46"/>
  <c r="V137" i="46"/>
  <c r="W137" i="46" s="1"/>
  <c r="U137" i="46"/>
  <c r="O137" i="46"/>
  <c r="L137" i="46"/>
  <c r="H137" i="46"/>
  <c r="V136" i="46"/>
  <c r="W136" i="46" s="1"/>
  <c r="U136" i="46"/>
  <c r="O136" i="46"/>
  <c r="L136" i="46"/>
  <c r="H136" i="46"/>
  <c r="V135" i="46"/>
  <c r="W135" i="46" s="1"/>
  <c r="U135" i="46"/>
  <c r="O135" i="46"/>
  <c r="L135" i="46"/>
  <c r="H135" i="46"/>
  <c r="V134" i="46"/>
  <c r="W134" i="46" s="1"/>
  <c r="U134" i="46"/>
  <c r="O134" i="46"/>
  <c r="L134" i="46"/>
  <c r="H134" i="46"/>
  <c r="V133" i="46"/>
  <c r="W133" i="46" s="1"/>
  <c r="U133" i="46"/>
  <c r="O133" i="46"/>
  <c r="L133" i="46"/>
  <c r="H133" i="46"/>
  <c r="V132" i="46"/>
  <c r="W132" i="46" s="1"/>
  <c r="U132" i="46"/>
  <c r="O132" i="46"/>
  <c r="L132" i="46"/>
  <c r="H132" i="46"/>
  <c r="V131" i="46"/>
  <c r="W131" i="46" s="1"/>
  <c r="U131" i="46"/>
  <c r="O131" i="46"/>
  <c r="L131" i="46"/>
  <c r="H131" i="46"/>
  <c r="V130" i="46"/>
  <c r="W130" i="46" s="1"/>
  <c r="U130" i="46"/>
  <c r="O130" i="46"/>
  <c r="L130" i="46"/>
  <c r="H130" i="46"/>
  <c r="V129" i="46"/>
  <c r="W129" i="46" s="1"/>
  <c r="U129" i="46"/>
  <c r="O129" i="46"/>
  <c r="L129" i="46"/>
  <c r="H129" i="46"/>
  <c r="V128" i="46"/>
  <c r="W128" i="46" s="1"/>
  <c r="U128" i="46"/>
  <c r="O128" i="46"/>
  <c r="L128" i="46"/>
  <c r="H128" i="46"/>
  <c r="V127" i="46"/>
  <c r="W127" i="46" s="1"/>
  <c r="U127" i="46"/>
  <c r="O127" i="46"/>
  <c r="L127" i="46"/>
  <c r="H127" i="46"/>
  <c r="V126" i="46"/>
  <c r="W126" i="46" s="1"/>
  <c r="U126" i="46"/>
  <c r="O126" i="46"/>
  <c r="L126" i="46"/>
  <c r="H126" i="46"/>
  <c r="V125" i="46"/>
  <c r="W125" i="46" s="1"/>
  <c r="U125" i="46"/>
  <c r="O125" i="46"/>
  <c r="L125" i="46"/>
  <c r="H125" i="46"/>
  <c r="V124" i="46"/>
  <c r="W124" i="46" s="1"/>
  <c r="U124" i="46"/>
  <c r="O124" i="46"/>
  <c r="L124" i="46"/>
  <c r="H124" i="46"/>
  <c r="V123" i="46"/>
  <c r="W123" i="46" s="1"/>
  <c r="U123" i="46"/>
  <c r="O123" i="46"/>
  <c r="L123" i="46"/>
  <c r="H123" i="46"/>
  <c r="V122" i="46"/>
  <c r="W122" i="46" s="1"/>
  <c r="U122" i="46"/>
  <c r="O122" i="46"/>
  <c r="L122" i="46"/>
  <c r="H122" i="46"/>
  <c r="V121" i="46"/>
  <c r="W121" i="46" s="1"/>
  <c r="U121" i="46"/>
  <c r="O121" i="46"/>
  <c r="L121" i="46"/>
  <c r="H121" i="46"/>
  <c r="V120" i="46"/>
  <c r="W120" i="46" s="1"/>
  <c r="U120" i="46"/>
  <c r="O120" i="46"/>
  <c r="L120" i="46"/>
  <c r="H120" i="46"/>
  <c r="V119" i="46"/>
  <c r="W119" i="46" s="1"/>
  <c r="U119" i="46"/>
  <c r="O119" i="46"/>
  <c r="L119" i="46"/>
  <c r="H119" i="46"/>
  <c r="V118" i="46"/>
  <c r="W118" i="46" s="1"/>
  <c r="U118" i="46"/>
  <c r="O118" i="46"/>
  <c r="L118" i="46"/>
  <c r="H118" i="46"/>
  <c r="V117" i="46"/>
  <c r="W117" i="46" s="1"/>
  <c r="U117" i="46"/>
  <c r="O117" i="46"/>
  <c r="L117" i="46"/>
  <c r="H117" i="46"/>
  <c r="V116" i="46"/>
  <c r="W116" i="46" s="1"/>
  <c r="U116" i="46"/>
  <c r="O116" i="46"/>
  <c r="L116" i="46"/>
  <c r="H116" i="46"/>
  <c r="V115" i="46"/>
  <c r="W115" i="46" s="1"/>
  <c r="U115" i="46"/>
  <c r="O115" i="46"/>
  <c r="L115" i="46"/>
  <c r="H115" i="46"/>
  <c r="V114" i="46"/>
  <c r="W114" i="46" s="1"/>
  <c r="U114" i="46"/>
  <c r="O114" i="46"/>
  <c r="L114" i="46"/>
  <c r="H114" i="46"/>
  <c r="V113" i="46"/>
  <c r="W113" i="46" s="1"/>
  <c r="U113" i="46"/>
  <c r="O113" i="46"/>
  <c r="L113" i="46"/>
  <c r="H113" i="46"/>
  <c r="V112" i="46"/>
  <c r="W112" i="46" s="1"/>
  <c r="U112" i="46"/>
  <c r="O112" i="46"/>
  <c r="L112" i="46"/>
  <c r="H112" i="46"/>
  <c r="V111" i="46"/>
  <c r="W111" i="46" s="1"/>
  <c r="U111" i="46"/>
  <c r="O111" i="46"/>
  <c r="L111" i="46"/>
  <c r="H111" i="46"/>
  <c r="V110" i="46"/>
  <c r="W110" i="46" s="1"/>
  <c r="U110" i="46"/>
  <c r="O110" i="46"/>
  <c r="L110" i="46"/>
  <c r="H110" i="46"/>
  <c r="V109" i="46"/>
  <c r="W109" i="46" s="1"/>
  <c r="U109" i="46"/>
  <c r="O109" i="46"/>
  <c r="L109" i="46"/>
  <c r="H109" i="46"/>
  <c r="V108" i="46"/>
  <c r="W108" i="46" s="1"/>
  <c r="U108" i="46"/>
  <c r="O108" i="46"/>
  <c r="L108" i="46"/>
  <c r="H108" i="46"/>
  <c r="V107" i="46"/>
  <c r="W107" i="46" s="1"/>
  <c r="U107" i="46"/>
  <c r="O107" i="46"/>
  <c r="L107" i="46"/>
  <c r="H107" i="46"/>
  <c r="V106" i="46"/>
  <c r="W106" i="46" s="1"/>
  <c r="U106" i="46"/>
  <c r="O106" i="46"/>
  <c r="L106" i="46"/>
  <c r="H106" i="46"/>
  <c r="V105" i="46"/>
  <c r="W105" i="46" s="1"/>
  <c r="U105" i="46"/>
  <c r="O105" i="46"/>
  <c r="L105" i="46"/>
  <c r="H105" i="46"/>
  <c r="V104" i="46"/>
  <c r="W104" i="46" s="1"/>
  <c r="U104" i="46"/>
  <c r="O104" i="46"/>
  <c r="L104" i="46"/>
  <c r="H104" i="46"/>
  <c r="V103" i="46"/>
  <c r="W103" i="46" s="1"/>
  <c r="U103" i="46"/>
  <c r="O103" i="46"/>
  <c r="L103" i="46"/>
  <c r="H103" i="46"/>
  <c r="V102" i="46"/>
  <c r="W102" i="46" s="1"/>
  <c r="U102" i="46"/>
  <c r="O102" i="46"/>
  <c r="L102" i="46"/>
  <c r="H102" i="46"/>
  <c r="V101" i="46"/>
  <c r="W101" i="46" s="1"/>
  <c r="U101" i="46"/>
  <c r="O101" i="46"/>
  <c r="L101" i="46"/>
  <c r="H101" i="46"/>
  <c r="V100" i="46"/>
  <c r="W100" i="46" s="1"/>
  <c r="U100" i="46"/>
  <c r="O100" i="46"/>
  <c r="L100" i="46"/>
  <c r="H100" i="46"/>
  <c r="V99" i="46"/>
  <c r="W99" i="46" s="1"/>
  <c r="U99" i="46"/>
  <c r="O99" i="46"/>
  <c r="L99" i="46"/>
  <c r="H99" i="46"/>
  <c r="V98" i="46"/>
  <c r="W98" i="46" s="1"/>
  <c r="U98" i="46"/>
  <c r="O98" i="46"/>
  <c r="L98" i="46"/>
  <c r="H98" i="46"/>
  <c r="V97" i="46"/>
  <c r="W97" i="46" s="1"/>
  <c r="U97" i="46"/>
  <c r="O97" i="46"/>
  <c r="L97" i="46"/>
  <c r="H97" i="46"/>
  <c r="V96" i="46"/>
  <c r="W96" i="46" s="1"/>
  <c r="U96" i="46"/>
  <c r="O96" i="46"/>
  <c r="L96" i="46"/>
  <c r="H96" i="46"/>
  <c r="V95" i="46"/>
  <c r="W95" i="46" s="1"/>
  <c r="U95" i="46"/>
  <c r="O95" i="46"/>
  <c r="L95" i="46"/>
  <c r="H95" i="46"/>
  <c r="V94" i="46"/>
  <c r="W94" i="46" s="1"/>
  <c r="U94" i="46"/>
  <c r="O94" i="46"/>
  <c r="L94" i="46"/>
  <c r="H94" i="46"/>
  <c r="V93" i="46"/>
  <c r="W93" i="46" s="1"/>
  <c r="U93" i="46"/>
  <c r="O93" i="46"/>
  <c r="L93" i="46"/>
  <c r="H93" i="46"/>
  <c r="V92" i="46"/>
  <c r="W92" i="46" s="1"/>
  <c r="U92" i="46"/>
  <c r="O92" i="46"/>
  <c r="L92" i="46"/>
  <c r="H92" i="46"/>
  <c r="V91" i="46"/>
  <c r="W91" i="46" s="1"/>
  <c r="U91" i="46"/>
  <c r="O91" i="46"/>
  <c r="L91" i="46"/>
  <c r="H91" i="46"/>
  <c r="V90" i="46"/>
  <c r="W90" i="46" s="1"/>
  <c r="U90" i="46"/>
  <c r="O90" i="46"/>
  <c r="L90" i="46"/>
  <c r="H90" i="46"/>
  <c r="V89" i="46"/>
  <c r="W89" i="46" s="1"/>
  <c r="U89" i="46"/>
  <c r="O89" i="46"/>
  <c r="L89" i="46"/>
  <c r="H89" i="46"/>
  <c r="V88" i="46"/>
  <c r="W88" i="46" s="1"/>
  <c r="U88" i="46"/>
  <c r="O88" i="46"/>
  <c r="L88" i="46"/>
  <c r="H88" i="46"/>
  <c r="V87" i="46"/>
  <c r="W87" i="46" s="1"/>
  <c r="U87" i="46"/>
  <c r="O87" i="46"/>
  <c r="L87" i="46"/>
  <c r="H87" i="46"/>
  <c r="V86" i="46"/>
  <c r="W86" i="46" s="1"/>
  <c r="U86" i="46"/>
  <c r="O86" i="46"/>
  <c r="L86" i="46"/>
  <c r="H86" i="46"/>
  <c r="V85" i="46"/>
  <c r="W85" i="46" s="1"/>
  <c r="U85" i="46"/>
  <c r="O85" i="46"/>
  <c r="L85" i="46"/>
  <c r="H85" i="46"/>
  <c r="V84" i="46"/>
  <c r="W84" i="46" s="1"/>
  <c r="U84" i="46"/>
  <c r="O84" i="46"/>
  <c r="L84" i="46"/>
  <c r="H84" i="46"/>
  <c r="V83" i="46"/>
  <c r="W83" i="46" s="1"/>
  <c r="U83" i="46"/>
  <c r="O83" i="46"/>
  <c r="L83" i="46"/>
  <c r="H83" i="46"/>
  <c r="V82" i="46"/>
  <c r="W82" i="46" s="1"/>
  <c r="U82" i="46"/>
  <c r="O82" i="46"/>
  <c r="L82" i="46"/>
  <c r="H82" i="46"/>
  <c r="V81" i="46"/>
  <c r="W81" i="46" s="1"/>
  <c r="U81" i="46"/>
  <c r="O81" i="46"/>
  <c r="L81" i="46"/>
  <c r="H81" i="46"/>
  <c r="V80" i="46"/>
  <c r="W80" i="46" s="1"/>
  <c r="U80" i="46"/>
  <c r="O80" i="46"/>
  <c r="L80" i="46"/>
  <c r="H80" i="46"/>
  <c r="V79" i="46"/>
  <c r="W79" i="46" s="1"/>
  <c r="U79" i="46"/>
  <c r="O79" i="46"/>
  <c r="L79" i="46"/>
  <c r="H79" i="46"/>
  <c r="V78" i="46"/>
  <c r="W78" i="46" s="1"/>
  <c r="U78" i="46"/>
  <c r="O78" i="46"/>
  <c r="L78" i="46"/>
  <c r="H78" i="46"/>
  <c r="V77" i="46"/>
  <c r="W77" i="46" s="1"/>
  <c r="U77" i="46"/>
  <c r="O77" i="46"/>
  <c r="L77" i="46"/>
  <c r="H77" i="46"/>
  <c r="V76" i="46"/>
  <c r="W76" i="46" s="1"/>
  <c r="U76" i="46"/>
  <c r="O76" i="46"/>
  <c r="L76" i="46"/>
  <c r="H76" i="46"/>
  <c r="V75" i="46"/>
  <c r="W75" i="46" s="1"/>
  <c r="U75" i="46"/>
  <c r="O75" i="46"/>
  <c r="L75" i="46"/>
  <c r="H75" i="46"/>
  <c r="V74" i="46"/>
  <c r="W74" i="46" s="1"/>
  <c r="U74" i="46"/>
  <c r="O74" i="46"/>
  <c r="L74" i="46"/>
  <c r="H74" i="46"/>
  <c r="V73" i="46"/>
  <c r="W73" i="46" s="1"/>
  <c r="U73" i="46"/>
  <c r="O73" i="46"/>
  <c r="L73" i="46"/>
  <c r="H73" i="46"/>
  <c r="V72" i="46"/>
  <c r="W72" i="46" s="1"/>
  <c r="U72" i="46"/>
  <c r="O72" i="46"/>
  <c r="L72" i="46"/>
  <c r="H72" i="46"/>
  <c r="V71" i="46"/>
  <c r="W71" i="46" s="1"/>
  <c r="U71" i="46"/>
  <c r="O71" i="46"/>
  <c r="L71" i="46"/>
  <c r="H71" i="46"/>
  <c r="V70" i="46"/>
  <c r="W70" i="46" s="1"/>
  <c r="U70" i="46"/>
  <c r="O70" i="46"/>
  <c r="L70" i="46"/>
  <c r="H70" i="46"/>
  <c r="V69" i="46"/>
  <c r="W69" i="46" s="1"/>
  <c r="U69" i="46"/>
  <c r="O69" i="46"/>
  <c r="L69" i="46"/>
  <c r="H69" i="46"/>
  <c r="V68" i="46"/>
  <c r="W68" i="46" s="1"/>
  <c r="U68" i="46"/>
  <c r="O68" i="46"/>
  <c r="L68" i="46"/>
  <c r="H68" i="46"/>
  <c r="V67" i="46"/>
  <c r="W67" i="46" s="1"/>
  <c r="U67" i="46"/>
  <c r="O67" i="46"/>
  <c r="L67" i="46"/>
  <c r="H67" i="46"/>
  <c r="V66" i="46"/>
  <c r="W66" i="46" s="1"/>
  <c r="U66" i="46"/>
  <c r="O66" i="46"/>
  <c r="L66" i="46"/>
  <c r="H66" i="46"/>
  <c r="V65" i="46"/>
  <c r="W65" i="46" s="1"/>
  <c r="U65" i="46"/>
  <c r="O65" i="46"/>
  <c r="L65" i="46"/>
  <c r="H65" i="46"/>
  <c r="V64" i="46"/>
  <c r="W64" i="46" s="1"/>
  <c r="U64" i="46"/>
  <c r="O64" i="46"/>
  <c r="L64" i="46"/>
  <c r="H64" i="46"/>
  <c r="V63" i="46"/>
  <c r="W63" i="46" s="1"/>
  <c r="U63" i="46"/>
  <c r="O63" i="46"/>
  <c r="L63" i="46"/>
  <c r="H63" i="46"/>
  <c r="V62" i="46"/>
  <c r="W62" i="46" s="1"/>
  <c r="U62" i="46"/>
  <c r="O62" i="46"/>
  <c r="L62" i="46"/>
  <c r="H62" i="46"/>
  <c r="V61" i="46"/>
  <c r="W61" i="46" s="1"/>
  <c r="U61" i="46"/>
  <c r="O61" i="46"/>
  <c r="L61" i="46"/>
  <c r="H61" i="46"/>
  <c r="V60" i="46"/>
  <c r="W60" i="46" s="1"/>
  <c r="U60" i="46"/>
  <c r="O60" i="46"/>
  <c r="L60" i="46"/>
  <c r="H60" i="46"/>
  <c r="V59" i="46"/>
  <c r="W59" i="46" s="1"/>
  <c r="U59" i="46"/>
  <c r="O59" i="46"/>
  <c r="L59" i="46"/>
  <c r="H59" i="46"/>
  <c r="V58" i="46"/>
  <c r="W58" i="46" s="1"/>
  <c r="U58" i="46"/>
  <c r="O58" i="46"/>
  <c r="L58" i="46"/>
  <c r="H58" i="46"/>
  <c r="V57" i="46"/>
  <c r="W57" i="46" s="1"/>
  <c r="U57" i="46"/>
  <c r="O57" i="46"/>
  <c r="L57" i="46"/>
  <c r="H57" i="46"/>
  <c r="V56" i="46"/>
  <c r="W56" i="46" s="1"/>
  <c r="U56" i="46"/>
  <c r="O56" i="46"/>
  <c r="L56" i="46"/>
  <c r="H56" i="46"/>
  <c r="V55" i="46"/>
  <c r="W55" i="46" s="1"/>
  <c r="U55" i="46"/>
  <c r="O55" i="46"/>
  <c r="L55" i="46"/>
  <c r="H55" i="46"/>
  <c r="V54" i="46"/>
  <c r="W54" i="46" s="1"/>
  <c r="U54" i="46"/>
  <c r="O54" i="46"/>
  <c r="L54" i="46"/>
  <c r="H54" i="46"/>
  <c r="V53" i="46"/>
  <c r="W53" i="46" s="1"/>
  <c r="U53" i="46"/>
  <c r="O53" i="46"/>
  <c r="L53" i="46"/>
  <c r="H53" i="46"/>
  <c r="V52" i="46"/>
  <c r="W52" i="46" s="1"/>
  <c r="U52" i="46"/>
  <c r="O52" i="46"/>
  <c r="L52" i="46"/>
  <c r="H52" i="46"/>
  <c r="V51" i="46"/>
  <c r="W51" i="46" s="1"/>
  <c r="U51" i="46"/>
  <c r="O51" i="46"/>
  <c r="L51" i="46"/>
  <c r="H51" i="46"/>
  <c r="V50" i="46"/>
  <c r="W50" i="46" s="1"/>
  <c r="U50" i="46"/>
  <c r="O50" i="46"/>
  <c r="L50" i="46"/>
  <c r="H50" i="46"/>
  <c r="V49" i="46"/>
  <c r="W49" i="46" s="1"/>
  <c r="U49" i="46"/>
  <c r="O49" i="46"/>
  <c r="L49" i="46"/>
  <c r="H49" i="46"/>
  <c r="V48" i="46"/>
  <c r="W48" i="46" s="1"/>
  <c r="U48" i="46"/>
  <c r="O48" i="46"/>
  <c r="L48" i="46"/>
  <c r="H48" i="46"/>
  <c r="V47" i="46"/>
  <c r="W47" i="46" s="1"/>
  <c r="U47" i="46"/>
  <c r="O47" i="46"/>
  <c r="L47" i="46"/>
  <c r="H47" i="46"/>
  <c r="V46" i="46"/>
  <c r="W46" i="46" s="1"/>
  <c r="U46" i="46"/>
  <c r="O46" i="46"/>
  <c r="L46" i="46"/>
  <c r="H46" i="46"/>
  <c r="V45" i="46"/>
  <c r="W45" i="46" s="1"/>
  <c r="U45" i="46"/>
  <c r="O45" i="46"/>
  <c r="L45" i="46"/>
  <c r="H45" i="46"/>
  <c r="V44" i="46"/>
  <c r="W44" i="46" s="1"/>
  <c r="U44" i="46"/>
  <c r="O44" i="46"/>
  <c r="L44" i="46"/>
  <c r="H44" i="46"/>
  <c r="V43" i="46"/>
  <c r="W43" i="46" s="1"/>
  <c r="U43" i="46"/>
  <c r="O43" i="46"/>
  <c r="L43" i="46"/>
  <c r="H43" i="46"/>
  <c r="V42" i="46"/>
  <c r="W42" i="46" s="1"/>
  <c r="U42" i="46"/>
  <c r="O42" i="46"/>
  <c r="L42" i="46"/>
  <c r="H42" i="46"/>
  <c r="V41" i="46"/>
  <c r="W41" i="46" s="1"/>
  <c r="U41" i="46"/>
  <c r="O41" i="46"/>
  <c r="L41" i="46"/>
  <c r="H41" i="46"/>
  <c r="V40" i="46"/>
  <c r="W40" i="46" s="1"/>
  <c r="U40" i="46"/>
  <c r="O40" i="46"/>
  <c r="L40" i="46"/>
  <c r="H40" i="46"/>
  <c r="V39" i="46"/>
  <c r="W39" i="46" s="1"/>
  <c r="U39" i="46"/>
  <c r="O39" i="46"/>
  <c r="L39" i="46"/>
  <c r="H39" i="46"/>
  <c r="V38" i="46"/>
  <c r="W38" i="46" s="1"/>
  <c r="U38" i="46"/>
  <c r="O38" i="46"/>
  <c r="L38" i="46"/>
  <c r="H38" i="46"/>
  <c r="V37" i="46"/>
  <c r="W37" i="46" s="1"/>
  <c r="U37" i="46"/>
  <c r="O37" i="46"/>
  <c r="L37" i="46"/>
  <c r="H37" i="46"/>
  <c r="V36" i="46"/>
  <c r="W36" i="46" s="1"/>
  <c r="U36" i="46"/>
  <c r="O36" i="46"/>
  <c r="L36" i="46"/>
  <c r="H36" i="46"/>
  <c r="V35" i="46"/>
  <c r="W35" i="46" s="1"/>
  <c r="U35" i="46"/>
  <c r="O35" i="46"/>
  <c r="L35" i="46"/>
  <c r="H35" i="46"/>
  <c r="V34" i="46"/>
  <c r="W34" i="46" s="1"/>
  <c r="U34" i="46"/>
  <c r="O34" i="46"/>
  <c r="L34" i="46"/>
  <c r="H34" i="46"/>
  <c r="V33" i="46"/>
  <c r="W33" i="46" s="1"/>
  <c r="U33" i="46"/>
  <c r="O33" i="46"/>
  <c r="L33" i="46"/>
  <c r="H33" i="46"/>
  <c r="V32" i="46"/>
  <c r="W32" i="46" s="1"/>
  <c r="U32" i="46"/>
  <c r="O32" i="46"/>
  <c r="L32" i="46"/>
  <c r="H32" i="46"/>
  <c r="V31" i="46"/>
  <c r="W31" i="46" s="1"/>
  <c r="U31" i="46"/>
  <c r="O31" i="46"/>
  <c r="L31" i="46"/>
  <c r="H31" i="46"/>
  <c r="V30" i="46"/>
  <c r="W30" i="46" s="1"/>
  <c r="U30" i="46"/>
  <c r="O30" i="46"/>
  <c r="L30" i="46"/>
  <c r="H30" i="46"/>
  <c r="V29" i="46"/>
  <c r="W29" i="46" s="1"/>
  <c r="U29" i="46"/>
  <c r="O29" i="46"/>
  <c r="L29" i="46"/>
  <c r="H29" i="46"/>
  <c r="V28" i="46"/>
  <c r="W28" i="46" s="1"/>
  <c r="U28" i="46"/>
  <c r="O28" i="46"/>
  <c r="L28" i="46"/>
  <c r="H28" i="46"/>
  <c r="V27" i="46"/>
  <c r="W27" i="46" s="1"/>
  <c r="U27" i="46"/>
  <c r="O27" i="46"/>
  <c r="L27" i="46"/>
  <c r="H27" i="46"/>
  <c r="V26" i="46"/>
  <c r="W26" i="46" s="1"/>
  <c r="U26" i="46"/>
  <c r="O26" i="46"/>
  <c r="L26" i="46"/>
  <c r="H26" i="46"/>
  <c r="V25" i="46"/>
  <c r="W25" i="46" s="1"/>
  <c r="U25" i="46"/>
  <c r="O25" i="46"/>
  <c r="L25" i="46"/>
  <c r="H25" i="46"/>
  <c r="V24" i="46"/>
  <c r="W24" i="46" s="1"/>
  <c r="U24" i="46"/>
  <c r="O24" i="46"/>
  <c r="L24" i="46"/>
  <c r="H24" i="46"/>
  <c r="V23" i="46"/>
  <c r="W23" i="46" s="1"/>
  <c r="U23" i="46"/>
  <c r="O23" i="46"/>
  <c r="L23" i="46"/>
  <c r="H23" i="46"/>
  <c r="V22" i="46"/>
  <c r="W22" i="46" s="1"/>
  <c r="U22" i="46"/>
  <c r="O22" i="46"/>
  <c r="L22" i="46"/>
  <c r="H22" i="46"/>
  <c r="V21" i="46"/>
  <c r="W21" i="46" s="1"/>
  <c r="U21" i="46"/>
  <c r="O21" i="46"/>
  <c r="L21" i="46"/>
  <c r="H21" i="46"/>
  <c r="V20" i="46"/>
  <c r="W20" i="46" s="1"/>
  <c r="U20" i="46"/>
  <c r="O20" i="46"/>
  <c r="L20" i="46"/>
  <c r="H20" i="46"/>
  <c r="V19" i="46"/>
  <c r="W19" i="46" s="1"/>
  <c r="U19" i="46"/>
  <c r="O19" i="46"/>
  <c r="L19" i="46"/>
  <c r="H19" i="46"/>
  <c r="V18" i="46"/>
  <c r="W18" i="46" s="1"/>
  <c r="U18" i="46"/>
  <c r="O18" i="46"/>
  <c r="L18" i="46"/>
  <c r="H18" i="46"/>
  <c r="V17" i="46"/>
  <c r="W17" i="46" s="1"/>
  <c r="U17" i="46"/>
  <c r="O17" i="46"/>
  <c r="L17" i="46"/>
  <c r="H17" i="46"/>
  <c r="V16" i="46"/>
  <c r="W16" i="46" s="1"/>
  <c r="U16" i="46"/>
  <c r="O16" i="46"/>
  <c r="L16" i="46"/>
  <c r="H16" i="46"/>
  <c r="V15" i="46"/>
  <c r="W15" i="46" s="1"/>
  <c r="U15" i="46"/>
  <c r="O15" i="46"/>
  <c r="L15" i="46"/>
  <c r="H15" i="46"/>
  <c r="V14" i="46"/>
  <c r="W14" i="46" s="1"/>
  <c r="U14" i="46"/>
  <c r="O14" i="46"/>
  <c r="L14" i="46"/>
  <c r="H14" i="46"/>
  <c r="V13" i="46"/>
  <c r="W13" i="46" s="1"/>
  <c r="U13" i="46"/>
  <c r="O13" i="46"/>
  <c r="L13" i="46"/>
  <c r="H13" i="46"/>
  <c r="V303" i="29"/>
  <c r="P303" i="29"/>
  <c r="L303" i="29"/>
  <c r="I303" i="29"/>
  <c r="V302" i="29"/>
  <c r="P302" i="29"/>
  <c r="L302" i="29"/>
  <c r="I302" i="29"/>
  <c r="V301" i="29"/>
  <c r="P301" i="29"/>
  <c r="L301" i="29"/>
  <c r="I301" i="29"/>
  <c r="V300" i="29"/>
  <c r="P300" i="29"/>
  <c r="L300" i="29"/>
  <c r="I300" i="29"/>
  <c r="V299" i="29"/>
  <c r="P299" i="29"/>
  <c r="L299" i="29"/>
  <c r="I299" i="29"/>
  <c r="V298" i="29"/>
  <c r="P298" i="29"/>
  <c r="L298" i="29"/>
  <c r="I298" i="29"/>
  <c r="V297" i="29"/>
  <c r="P297" i="29"/>
  <c r="L297" i="29"/>
  <c r="I297" i="29"/>
  <c r="V296" i="29"/>
  <c r="P296" i="29"/>
  <c r="L296" i="29"/>
  <c r="I296" i="29"/>
  <c r="V295" i="29"/>
  <c r="P295" i="29"/>
  <c r="L295" i="29"/>
  <c r="I295" i="29"/>
  <c r="V294" i="29"/>
  <c r="P294" i="29"/>
  <c r="L294" i="29"/>
  <c r="I294" i="29"/>
  <c r="V293" i="29"/>
  <c r="P293" i="29"/>
  <c r="L293" i="29"/>
  <c r="I293" i="29"/>
  <c r="V292" i="29"/>
  <c r="P292" i="29"/>
  <c r="L292" i="29"/>
  <c r="I292" i="29"/>
  <c r="V291" i="29"/>
  <c r="P291" i="29"/>
  <c r="L291" i="29"/>
  <c r="I291" i="29"/>
  <c r="V290" i="29"/>
  <c r="P290" i="29"/>
  <c r="L290" i="29"/>
  <c r="I290" i="29"/>
  <c r="V289" i="29"/>
  <c r="P289" i="29"/>
  <c r="L289" i="29"/>
  <c r="I289" i="29"/>
  <c r="V288" i="29"/>
  <c r="P288" i="29"/>
  <c r="L288" i="29"/>
  <c r="I288" i="29"/>
  <c r="V287" i="29"/>
  <c r="P287" i="29"/>
  <c r="L287" i="29"/>
  <c r="I287" i="29"/>
  <c r="V286" i="29"/>
  <c r="P286" i="29"/>
  <c r="L286" i="29"/>
  <c r="I286" i="29"/>
  <c r="V285" i="29"/>
  <c r="P285" i="29"/>
  <c r="L285" i="29"/>
  <c r="I285" i="29"/>
  <c r="V284" i="29"/>
  <c r="P284" i="29"/>
  <c r="L284" i="29"/>
  <c r="I284" i="29"/>
  <c r="V283" i="29"/>
  <c r="P283" i="29"/>
  <c r="L283" i="29"/>
  <c r="I283" i="29"/>
  <c r="V282" i="29"/>
  <c r="P282" i="29"/>
  <c r="L282" i="29"/>
  <c r="I282" i="29"/>
  <c r="V281" i="29"/>
  <c r="P281" i="29"/>
  <c r="L281" i="29"/>
  <c r="I281" i="29"/>
  <c r="V280" i="29"/>
  <c r="P280" i="29"/>
  <c r="L280" i="29"/>
  <c r="I280" i="29"/>
  <c r="V279" i="29"/>
  <c r="P279" i="29"/>
  <c r="L279" i="29"/>
  <c r="I279" i="29"/>
  <c r="V278" i="29"/>
  <c r="P278" i="29"/>
  <c r="L278" i="29"/>
  <c r="I278" i="29"/>
  <c r="V277" i="29"/>
  <c r="P277" i="29"/>
  <c r="L277" i="29"/>
  <c r="I277" i="29"/>
  <c r="V276" i="29"/>
  <c r="P276" i="29"/>
  <c r="L276" i="29"/>
  <c r="I276" i="29"/>
  <c r="V275" i="29"/>
  <c r="P275" i="29"/>
  <c r="L275" i="29"/>
  <c r="I275" i="29"/>
  <c r="V274" i="29"/>
  <c r="P274" i="29"/>
  <c r="L274" i="29"/>
  <c r="I274" i="29"/>
  <c r="V273" i="29"/>
  <c r="P273" i="29"/>
  <c r="L273" i="29"/>
  <c r="I273" i="29"/>
  <c r="V272" i="29"/>
  <c r="P272" i="29"/>
  <c r="L272" i="29"/>
  <c r="I272" i="29"/>
  <c r="V271" i="29"/>
  <c r="P271" i="29"/>
  <c r="L271" i="29"/>
  <c r="I271" i="29"/>
  <c r="V270" i="29"/>
  <c r="P270" i="29"/>
  <c r="L270" i="29"/>
  <c r="I270" i="29"/>
  <c r="V269" i="29"/>
  <c r="P269" i="29"/>
  <c r="L269" i="29"/>
  <c r="I269" i="29"/>
  <c r="V268" i="29"/>
  <c r="P268" i="29"/>
  <c r="L268" i="29"/>
  <c r="I268" i="29"/>
  <c r="V267" i="29"/>
  <c r="P267" i="29"/>
  <c r="L267" i="29"/>
  <c r="I267" i="29"/>
  <c r="V266" i="29"/>
  <c r="P266" i="29"/>
  <c r="L266" i="29"/>
  <c r="I266" i="29"/>
  <c r="V265" i="29"/>
  <c r="P265" i="29"/>
  <c r="L265" i="29"/>
  <c r="I265" i="29"/>
  <c r="V264" i="29"/>
  <c r="P264" i="29"/>
  <c r="L264" i="29"/>
  <c r="I264" i="29"/>
  <c r="V263" i="29"/>
  <c r="P263" i="29"/>
  <c r="L263" i="29"/>
  <c r="I263" i="29"/>
  <c r="V262" i="29"/>
  <c r="P262" i="29"/>
  <c r="L262" i="29"/>
  <c r="I262" i="29"/>
  <c r="V261" i="29"/>
  <c r="P261" i="29"/>
  <c r="L261" i="29"/>
  <c r="I261" i="29"/>
  <c r="V260" i="29"/>
  <c r="P260" i="29"/>
  <c r="L260" i="29"/>
  <c r="I260" i="29"/>
  <c r="V259" i="29"/>
  <c r="P259" i="29"/>
  <c r="L259" i="29"/>
  <c r="I259" i="29"/>
  <c r="V258" i="29"/>
  <c r="P258" i="29"/>
  <c r="L258" i="29"/>
  <c r="I258" i="29"/>
  <c r="V257" i="29"/>
  <c r="P257" i="29"/>
  <c r="L257" i="29"/>
  <c r="I257" i="29"/>
  <c r="V256" i="29"/>
  <c r="P256" i="29"/>
  <c r="L256" i="29"/>
  <c r="I256" i="29"/>
  <c r="V255" i="29"/>
  <c r="P255" i="29"/>
  <c r="L255" i="29"/>
  <c r="I255" i="29"/>
  <c r="V254" i="29"/>
  <c r="P254" i="29"/>
  <c r="L254" i="29"/>
  <c r="I254" i="29"/>
  <c r="V253" i="29"/>
  <c r="P253" i="29"/>
  <c r="L253" i="29"/>
  <c r="I253" i="29"/>
  <c r="V252" i="29"/>
  <c r="P252" i="29"/>
  <c r="L252" i="29"/>
  <c r="I252" i="29"/>
  <c r="V251" i="29"/>
  <c r="P251" i="29"/>
  <c r="L251" i="29"/>
  <c r="I251" i="29"/>
  <c r="V250" i="29"/>
  <c r="P250" i="29"/>
  <c r="L250" i="29"/>
  <c r="I250" i="29"/>
  <c r="V249" i="29"/>
  <c r="P249" i="29"/>
  <c r="L249" i="29"/>
  <c r="I249" i="29"/>
  <c r="V248" i="29"/>
  <c r="P248" i="29"/>
  <c r="L248" i="29"/>
  <c r="I248" i="29"/>
  <c r="V247" i="29"/>
  <c r="P247" i="29"/>
  <c r="L247" i="29"/>
  <c r="I247" i="29"/>
  <c r="V246" i="29"/>
  <c r="P246" i="29"/>
  <c r="L246" i="29"/>
  <c r="I246" i="29"/>
  <c r="V245" i="29"/>
  <c r="P245" i="29"/>
  <c r="L245" i="29"/>
  <c r="I245" i="29"/>
  <c r="V244" i="29"/>
  <c r="P244" i="29"/>
  <c r="L244" i="29"/>
  <c r="I244" i="29"/>
  <c r="V243" i="29"/>
  <c r="P243" i="29"/>
  <c r="L243" i="29"/>
  <c r="I243" i="29"/>
  <c r="V242" i="29"/>
  <c r="P242" i="29"/>
  <c r="L242" i="29"/>
  <c r="I242" i="29"/>
  <c r="V241" i="29"/>
  <c r="P241" i="29"/>
  <c r="L241" i="29"/>
  <c r="I241" i="29"/>
  <c r="V240" i="29"/>
  <c r="P240" i="29"/>
  <c r="L240" i="29"/>
  <c r="I240" i="29"/>
  <c r="V239" i="29"/>
  <c r="P239" i="29"/>
  <c r="L239" i="29"/>
  <c r="I239" i="29"/>
  <c r="V238" i="29"/>
  <c r="P238" i="29"/>
  <c r="L238" i="29"/>
  <c r="I238" i="29"/>
  <c r="V237" i="29"/>
  <c r="P237" i="29"/>
  <c r="L237" i="29"/>
  <c r="I237" i="29"/>
  <c r="V236" i="29"/>
  <c r="P236" i="29"/>
  <c r="L236" i="29"/>
  <c r="I236" i="29"/>
  <c r="V235" i="29"/>
  <c r="P235" i="29"/>
  <c r="L235" i="29"/>
  <c r="I235" i="29"/>
  <c r="V234" i="29"/>
  <c r="P234" i="29"/>
  <c r="L234" i="29"/>
  <c r="I234" i="29"/>
  <c r="V233" i="29"/>
  <c r="P233" i="29"/>
  <c r="L233" i="29"/>
  <c r="I233" i="29"/>
  <c r="V232" i="29"/>
  <c r="P232" i="29"/>
  <c r="L232" i="29"/>
  <c r="I232" i="29"/>
  <c r="V231" i="29"/>
  <c r="P231" i="29"/>
  <c r="L231" i="29"/>
  <c r="I231" i="29"/>
  <c r="V230" i="29"/>
  <c r="P230" i="29"/>
  <c r="L230" i="29"/>
  <c r="I230" i="29"/>
  <c r="V229" i="29"/>
  <c r="P229" i="29"/>
  <c r="L229" i="29"/>
  <c r="I229" i="29"/>
  <c r="V228" i="29"/>
  <c r="P228" i="29"/>
  <c r="L228" i="29"/>
  <c r="I228" i="29"/>
  <c r="V227" i="29"/>
  <c r="P227" i="29"/>
  <c r="L227" i="29"/>
  <c r="I227" i="29"/>
  <c r="V226" i="29"/>
  <c r="P226" i="29"/>
  <c r="L226" i="29"/>
  <c r="I226" i="29"/>
  <c r="V225" i="29"/>
  <c r="P225" i="29"/>
  <c r="L225" i="29"/>
  <c r="I225" i="29"/>
  <c r="V224" i="29"/>
  <c r="P224" i="29"/>
  <c r="L224" i="29"/>
  <c r="I224" i="29"/>
  <c r="V223" i="29"/>
  <c r="P223" i="29"/>
  <c r="L223" i="29"/>
  <c r="I223" i="29"/>
  <c r="V222" i="29"/>
  <c r="P222" i="29"/>
  <c r="L222" i="29"/>
  <c r="I222" i="29"/>
  <c r="V221" i="29"/>
  <c r="P221" i="29"/>
  <c r="L221" i="29"/>
  <c r="I221" i="29"/>
  <c r="V220" i="29"/>
  <c r="P220" i="29"/>
  <c r="L220" i="29"/>
  <c r="I220" i="29"/>
  <c r="V219" i="29"/>
  <c r="P219" i="29"/>
  <c r="L219" i="29"/>
  <c r="I219" i="29"/>
  <c r="V218" i="29"/>
  <c r="P218" i="29"/>
  <c r="L218" i="29"/>
  <c r="I218" i="29"/>
  <c r="V217" i="29"/>
  <c r="P217" i="29"/>
  <c r="L217" i="29"/>
  <c r="I217" i="29"/>
  <c r="V216" i="29"/>
  <c r="P216" i="29"/>
  <c r="L216" i="29"/>
  <c r="I216" i="29"/>
  <c r="V215" i="29"/>
  <c r="P215" i="29"/>
  <c r="L215" i="29"/>
  <c r="I215" i="29"/>
  <c r="V214" i="29"/>
  <c r="P214" i="29"/>
  <c r="L214" i="29"/>
  <c r="I214" i="29"/>
  <c r="V213" i="29"/>
  <c r="P213" i="29"/>
  <c r="L213" i="29"/>
  <c r="I213" i="29"/>
  <c r="V212" i="29"/>
  <c r="P212" i="29"/>
  <c r="L212" i="29"/>
  <c r="I212" i="29"/>
  <c r="V211" i="29"/>
  <c r="P211" i="29"/>
  <c r="L211" i="29"/>
  <c r="I211" i="29"/>
  <c r="V210" i="29"/>
  <c r="P210" i="29"/>
  <c r="L210" i="29"/>
  <c r="I210" i="29"/>
  <c r="V209" i="29"/>
  <c r="P209" i="29"/>
  <c r="L209" i="29"/>
  <c r="I209" i="29"/>
  <c r="V208" i="29"/>
  <c r="P208" i="29"/>
  <c r="L208" i="29"/>
  <c r="I208" i="29"/>
  <c r="V207" i="29"/>
  <c r="P207" i="29"/>
  <c r="L207" i="29"/>
  <c r="I207" i="29"/>
  <c r="V206" i="29"/>
  <c r="P206" i="29"/>
  <c r="L206" i="29"/>
  <c r="I206" i="29"/>
  <c r="V205" i="29"/>
  <c r="P205" i="29"/>
  <c r="L205" i="29"/>
  <c r="I205" i="29"/>
  <c r="V204" i="29"/>
  <c r="P204" i="29"/>
  <c r="L204" i="29"/>
  <c r="I204" i="29"/>
  <c r="V203" i="29"/>
  <c r="P203" i="29"/>
  <c r="L203" i="29"/>
  <c r="I203" i="29"/>
  <c r="V202" i="29"/>
  <c r="P202" i="29"/>
  <c r="L202" i="29"/>
  <c r="I202" i="29"/>
  <c r="V201" i="29"/>
  <c r="P201" i="29"/>
  <c r="L201" i="29"/>
  <c r="I201" i="29"/>
  <c r="V200" i="29"/>
  <c r="P200" i="29"/>
  <c r="L200" i="29"/>
  <c r="I200" i="29"/>
  <c r="V199" i="29"/>
  <c r="P199" i="29"/>
  <c r="L199" i="29"/>
  <c r="I199" i="29"/>
  <c r="V198" i="29"/>
  <c r="P198" i="29"/>
  <c r="L198" i="29"/>
  <c r="I198" i="29"/>
  <c r="V197" i="29"/>
  <c r="P197" i="29"/>
  <c r="L197" i="29"/>
  <c r="I197" i="29"/>
  <c r="V196" i="29"/>
  <c r="P196" i="29"/>
  <c r="L196" i="29"/>
  <c r="I196" i="29"/>
  <c r="V195" i="29"/>
  <c r="P195" i="29"/>
  <c r="L195" i="29"/>
  <c r="I195" i="29"/>
  <c r="V194" i="29"/>
  <c r="P194" i="29"/>
  <c r="L194" i="29"/>
  <c r="I194" i="29"/>
  <c r="V193" i="29"/>
  <c r="P193" i="29"/>
  <c r="L193" i="29"/>
  <c r="I193" i="29"/>
  <c r="V192" i="29"/>
  <c r="P192" i="29"/>
  <c r="L192" i="29"/>
  <c r="I192" i="29"/>
  <c r="V191" i="29"/>
  <c r="P191" i="29"/>
  <c r="L191" i="29"/>
  <c r="I191" i="29"/>
  <c r="V190" i="29"/>
  <c r="P190" i="29"/>
  <c r="L190" i="29"/>
  <c r="I190" i="29"/>
  <c r="V189" i="29"/>
  <c r="P189" i="29"/>
  <c r="L189" i="29"/>
  <c r="I189" i="29"/>
  <c r="V188" i="29"/>
  <c r="P188" i="29"/>
  <c r="L188" i="29"/>
  <c r="I188" i="29"/>
  <c r="V187" i="29"/>
  <c r="P187" i="29"/>
  <c r="L187" i="29"/>
  <c r="I187" i="29"/>
  <c r="V186" i="29"/>
  <c r="P186" i="29"/>
  <c r="L186" i="29"/>
  <c r="I186" i="29"/>
  <c r="V185" i="29"/>
  <c r="P185" i="29"/>
  <c r="L185" i="29"/>
  <c r="I185" i="29"/>
  <c r="V184" i="29"/>
  <c r="P184" i="29"/>
  <c r="L184" i="29"/>
  <c r="I184" i="29"/>
  <c r="V183" i="29"/>
  <c r="P183" i="29"/>
  <c r="L183" i="29"/>
  <c r="I183" i="29"/>
  <c r="V182" i="29"/>
  <c r="P182" i="29"/>
  <c r="L182" i="29"/>
  <c r="I182" i="29"/>
  <c r="V181" i="29"/>
  <c r="P181" i="29"/>
  <c r="L181" i="29"/>
  <c r="I181" i="29"/>
  <c r="V180" i="29"/>
  <c r="P180" i="29"/>
  <c r="L180" i="29"/>
  <c r="I180" i="29"/>
  <c r="V179" i="29"/>
  <c r="P179" i="29"/>
  <c r="L179" i="29"/>
  <c r="I179" i="29"/>
  <c r="V178" i="29"/>
  <c r="P178" i="29"/>
  <c r="L178" i="29"/>
  <c r="I178" i="29"/>
  <c r="V177" i="29"/>
  <c r="P177" i="29"/>
  <c r="L177" i="29"/>
  <c r="I177" i="29"/>
  <c r="V176" i="29"/>
  <c r="P176" i="29"/>
  <c r="L176" i="29"/>
  <c r="I176" i="29"/>
  <c r="V175" i="29"/>
  <c r="P175" i="29"/>
  <c r="L175" i="29"/>
  <c r="I175" i="29"/>
  <c r="V174" i="29"/>
  <c r="P174" i="29"/>
  <c r="L174" i="29"/>
  <c r="I174" i="29"/>
  <c r="V173" i="29"/>
  <c r="P173" i="29"/>
  <c r="L173" i="29"/>
  <c r="I173" i="29"/>
  <c r="V172" i="29"/>
  <c r="P172" i="29"/>
  <c r="L172" i="29"/>
  <c r="I172" i="29"/>
  <c r="V171" i="29"/>
  <c r="P171" i="29"/>
  <c r="L171" i="29"/>
  <c r="I171" i="29"/>
  <c r="V170" i="29"/>
  <c r="P170" i="29"/>
  <c r="L170" i="29"/>
  <c r="I170" i="29"/>
  <c r="V169" i="29"/>
  <c r="P169" i="29"/>
  <c r="L169" i="29"/>
  <c r="I169" i="29"/>
  <c r="V168" i="29"/>
  <c r="P168" i="29"/>
  <c r="L168" i="29"/>
  <c r="I168" i="29"/>
  <c r="V167" i="29"/>
  <c r="P167" i="29"/>
  <c r="L167" i="29"/>
  <c r="I167" i="29"/>
  <c r="V166" i="29"/>
  <c r="P166" i="29"/>
  <c r="L166" i="29"/>
  <c r="I166" i="29"/>
  <c r="V165" i="29"/>
  <c r="P165" i="29"/>
  <c r="L165" i="29"/>
  <c r="I165" i="29"/>
  <c r="V164" i="29"/>
  <c r="P164" i="29"/>
  <c r="L164" i="29"/>
  <c r="I164" i="29"/>
  <c r="V163" i="29"/>
  <c r="P163" i="29"/>
  <c r="L163" i="29"/>
  <c r="I163" i="29"/>
  <c r="V162" i="29"/>
  <c r="P162" i="29"/>
  <c r="L162" i="29"/>
  <c r="I162" i="29"/>
  <c r="V161" i="29"/>
  <c r="P161" i="29"/>
  <c r="L161" i="29"/>
  <c r="I161" i="29"/>
  <c r="V160" i="29"/>
  <c r="P160" i="29"/>
  <c r="L160" i="29"/>
  <c r="I160" i="29"/>
  <c r="V159" i="29"/>
  <c r="P159" i="29"/>
  <c r="L159" i="29"/>
  <c r="I159" i="29"/>
  <c r="V158" i="29"/>
  <c r="P158" i="29"/>
  <c r="L158" i="29"/>
  <c r="I158" i="29"/>
  <c r="V157" i="29"/>
  <c r="P157" i="29"/>
  <c r="L157" i="29"/>
  <c r="I157" i="29"/>
  <c r="V156" i="29"/>
  <c r="P156" i="29"/>
  <c r="L156" i="29"/>
  <c r="I156" i="29"/>
  <c r="V155" i="29"/>
  <c r="P155" i="29"/>
  <c r="L155" i="29"/>
  <c r="I155" i="29"/>
  <c r="V154" i="29"/>
  <c r="P154" i="29"/>
  <c r="L154" i="29"/>
  <c r="I154" i="29"/>
  <c r="V153" i="29"/>
  <c r="P153" i="29"/>
  <c r="L153" i="29"/>
  <c r="I153" i="29"/>
  <c r="V152" i="29"/>
  <c r="P152" i="29"/>
  <c r="L152" i="29"/>
  <c r="I152" i="29"/>
  <c r="V151" i="29"/>
  <c r="P151" i="29"/>
  <c r="L151" i="29"/>
  <c r="I151" i="29"/>
  <c r="V150" i="29"/>
  <c r="P150" i="29"/>
  <c r="L150" i="29"/>
  <c r="I150" i="29"/>
  <c r="V149" i="29"/>
  <c r="P149" i="29"/>
  <c r="L149" i="29"/>
  <c r="I149" i="29"/>
  <c r="V148" i="29"/>
  <c r="P148" i="29"/>
  <c r="L148" i="29"/>
  <c r="I148" i="29"/>
  <c r="V147" i="29"/>
  <c r="P147" i="29"/>
  <c r="L147" i="29"/>
  <c r="I147" i="29"/>
  <c r="V146" i="29"/>
  <c r="P146" i="29"/>
  <c r="L146" i="29"/>
  <c r="I146" i="29"/>
  <c r="V145" i="29"/>
  <c r="P145" i="29"/>
  <c r="L145" i="29"/>
  <c r="I145" i="29"/>
  <c r="V144" i="29"/>
  <c r="P144" i="29"/>
  <c r="L144" i="29"/>
  <c r="I144" i="29"/>
  <c r="V143" i="29"/>
  <c r="P143" i="29"/>
  <c r="L143" i="29"/>
  <c r="I143" i="29"/>
  <c r="V142" i="29"/>
  <c r="P142" i="29"/>
  <c r="L142" i="29"/>
  <c r="I142" i="29"/>
  <c r="V141" i="29"/>
  <c r="P141" i="29"/>
  <c r="L141" i="29"/>
  <c r="I141" i="29"/>
  <c r="V140" i="29"/>
  <c r="P140" i="29"/>
  <c r="L140" i="29"/>
  <c r="I140" i="29"/>
  <c r="V139" i="29"/>
  <c r="P139" i="29"/>
  <c r="L139" i="29"/>
  <c r="I139" i="29"/>
  <c r="V138" i="29"/>
  <c r="P138" i="29"/>
  <c r="L138" i="29"/>
  <c r="I138" i="29"/>
  <c r="V137" i="29"/>
  <c r="P137" i="29"/>
  <c r="L137" i="29"/>
  <c r="I137" i="29"/>
  <c r="V136" i="29"/>
  <c r="P136" i="29"/>
  <c r="L136" i="29"/>
  <c r="I136" i="29"/>
  <c r="V135" i="29"/>
  <c r="P135" i="29"/>
  <c r="L135" i="29"/>
  <c r="I135" i="29"/>
  <c r="V134" i="29"/>
  <c r="P134" i="29"/>
  <c r="L134" i="29"/>
  <c r="I134" i="29"/>
  <c r="V133" i="29"/>
  <c r="P133" i="29"/>
  <c r="L133" i="29"/>
  <c r="I133" i="29"/>
  <c r="V132" i="29"/>
  <c r="P132" i="29"/>
  <c r="L132" i="29"/>
  <c r="I132" i="29"/>
  <c r="V131" i="29"/>
  <c r="P131" i="29"/>
  <c r="L131" i="29"/>
  <c r="I131" i="29"/>
  <c r="V130" i="29"/>
  <c r="P130" i="29"/>
  <c r="L130" i="29"/>
  <c r="I130" i="29"/>
  <c r="V129" i="29"/>
  <c r="P129" i="29"/>
  <c r="L129" i="29"/>
  <c r="I129" i="29"/>
  <c r="V128" i="29"/>
  <c r="P128" i="29"/>
  <c r="L128" i="29"/>
  <c r="I128" i="29"/>
  <c r="V127" i="29"/>
  <c r="P127" i="29"/>
  <c r="L127" i="29"/>
  <c r="I127" i="29"/>
  <c r="V126" i="29"/>
  <c r="P126" i="29"/>
  <c r="L126" i="29"/>
  <c r="I126" i="29"/>
  <c r="V125" i="29"/>
  <c r="P125" i="29"/>
  <c r="L125" i="29"/>
  <c r="I125" i="29"/>
  <c r="V124" i="29"/>
  <c r="P124" i="29"/>
  <c r="L124" i="29"/>
  <c r="I124" i="29"/>
  <c r="V123" i="29"/>
  <c r="P123" i="29"/>
  <c r="L123" i="29"/>
  <c r="I123" i="29"/>
  <c r="V122" i="29"/>
  <c r="P122" i="29"/>
  <c r="L122" i="29"/>
  <c r="I122" i="29"/>
  <c r="V121" i="29"/>
  <c r="P121" i="29"/>
  <c r="L121" i="29"/>
  <c r="I121" i="29"/>
  <c r="V120" i="29"/>
  <c r="P120" i="29"/>
  <c r="L120" i="29"/>
  <c r="I120" i="29"/>
  <c r="V119" i="29"/>
  <c r="P119" i="29"/>
  <c r="L119" i="29"/>
  <c r="I119" i="29"/>
  <c r="V118" i="29"/>
  <c r="P118" i="29"/>
  <c r="L118" i="29"/>
  <c r="I118" i="29"/>
  <c r="V117" i="29"/>
  <c r="P117" i="29"/>
  <c r="L117" i="29"/>
  <c r="I117" i="29"/>
  <c r="V116" i="29"/>
  <c r="P116" i="29"/>
  <c r="L116" i="29"/>
  <c r="I116" i="29"/>
  <c r="V115" i="29"/>
  <c r="P115" i="29"/>
  <c r="L115" i="29"/>
  <c r="I115" i="29"/>
  <c r="V114" i="29"/>
  <c r="P114" i="29"/>
  <c r="L114" i="29"/>
  <c r="I114" i="29"/>
  <c r="V113" i="29"/>
  <c r="P113" i="29"/>
  <c r="L113" i="29"/>
  <c r="I113" i="29"/>
  <c r="V112" i="29"/>
  <c r="P112" i="29"/>
  <c r="L112" i="29"/>
  <c r="I112" i="29"/>
  <c r="V111" i="29"/>
  <c r="P111" i="29"/>
  <c r="L111" i="29"/>
  <c r="I111" i="29"/>
  <c r="V110" i="29"/>
  <c r="P110" i="29"/>
  <c r="L110" i="29"/>
  <c r="I110" i="29"/>
  <c r="V109" i="29"/>
  <c r="P109" i="29"/>
  <c r="L109" i="29"/>
  <c r="I109" i="29"/>
  <c r="V108" i="29"/>
  <c r="P108" i="29"/>
  <c r="L108" i="29"/>
  <c r="I108" i="29"/>
  <c r="V107" i="29"/>
  <c r="P107" i="29"/>
  <c r="L107" i="29"/>
  <c r="I107" i="29"/>
  <c r="V106" i="29"/>
  <c r="P106" i="29"/>
  <c r="L106" i="29"/>
  <c r="I106" i="29"/>
  <c r="V105" i="29"/>
  <c r="P105" i="29"/>
  <c r="L105" i="29"/>
  <c r="I105" i="29"/>
  <c r="V104" i="29"/>
  <c r="P104" i="29"/>
  <c r="L104" i="29"/>
  <c r="I104" i="29"/>
  <c r="V103" i="29"/>
  <c r="P103" i="29"/>
  <c r="L103" i="29"/>
  <c r="I103" i="29"/>
  <c r="V102" i="29"/>
  <c r="P102" i="29"/>
  <c r="L102" i="29"/>
  <c r="I102" i="29"/>
  <c r="V101" i="29"/>
  <c r="P101" i="29"/>
  <c r="L101" i="29"/>
  <c r="I101" i="29"/>
  <c r="V100" i="29"/>
  <c r="P100" i="29"/>
  <c r="L100" i="29"/>
  <c r="I100" i="29"/>
  <c r="V99" i="29"/>
  <c r="P99" i="29"/>
  <c r="L99" i="29"/>
  <c r="I99" i="29"/>
  <c r="V98" i="29"/>
  <c r="P98" i="29"/>
  <c r="L98" i="29"/>
  <c r="I98" i="29"/>
  <c r="V97" i="29"/>
  <c r="P97" i="29"/>
  <c r="L97" i="29"/>
  <c r="I97" i="29"/>
  <c r="V96" i="29"/>
  <c r="P96" i="29"/>
  <c r="L96" i="29"/>
  <c r="I96" i="29"/>
  <c r="V95" i="29"/>
  <c r="P95" i="29"/>
  <c r="L95" i="29"/>
  <c r="I95" i="29"/>
  <c r="V94" i="29"/>
  <c r="P94" i="29"/>
  <c r="L94" i="29"/>
  <c r="I94" i="29"/>
  <c r="V93" i="29"/>
  <c r="P93" i="29"/>
  <c r="L93" i="29"/>
  <c r="I93" i="29"/>
  <c r="V92" i="29"/>
  <c r="P92" i="29"/>
  <c r="L92" i="29"/>
  <c r="I92" i="29"/>
  <c r="V91" i="29"/>
  <c r="P91" i="29"/>
  <c r="L91" i="29"/>
  <c r="I91" i="29"/>
  <c r="V90" i="29"/>
  <c r="P90" i="29"/>
  <c r="L90" i="29"/>
  <c r="I90" i="29"/>
  <c r="V89" i="29"/>
  <c r="P89" i="29"/>
  <c r="L89" i="29"/>
  <c r="I89" i="29"/>
  <c r="V88" i="29"/>
  <c r="P88" i="29"/>
  <c r="L88" i="29"/>
  <c r="I88" i="29"/>
  <c r="V87" i="29"/>
  <c r="P87" i="29"/>
  <c r="L87" i="29"/>
  <c r="I87" i="29"/>
  <c r="V86" i="29"/>
  <c r="P86" i="29"/>
  <c r="L86" i="29"/>
  <c r="I86" i="29"/>
  <c r="V85" i="29"/>
  <c r="P85" i="29"/>
  <c r="L85" i="29"/>
  <c r="I85" i="29"/>
  <c r="V84" i="29"/>
  <c r="P84" i="29"/>
  <c r="L84" i="29"/>
  <c r="I84" i="29"/>
  <c r="V83" i="29"/>
  <c r="P83" i="29"/>
  <c r="L83" i="29"/>
  <c r="I83" i="29"/>
  <c r="V82" i="29"/>
  <c r="P82" i="29"/>
  <c r="L82" i="29"/>
  <c r="I82" i="29"/>
  <c r="V81" i="29"/>
  <c r="P81" i="29"/>
  <c r="L81" i="29"/>
  <c r="I81" i="29"/>
  <c r="V80" i="29"/>
  <c r="P80" i="29"/>
  <c r="L80" i="29"/>
  <c r="I80" i="29"/>
  <c r="V79" i="29"/>
  <c r="P79" i="29"/>
  <c r="L79" i="29"/>
  <c r="I79" i="29"/>
  <c r="V78" i="29"/>
  <c r="P78" i="29"/>
  <c r="L78" i="29"/>
  <c r="I78" i="29"/>
  <c r="V77" i="29"/>
  <c r="P77" i="29"/>
  <c r="L77" i="29"/>
  <c r="I77" i="29"/>
  <c r="V76" i="29"/>
  <c r="P76" i="29"/>
  <c r="L76" i="29"/>
  <c r="I76" i="29"/>
  <c r="V75" i="29"/>
  <c r="P75" i="29"/>
  <c r="L75" i="29"/>
  <c r="I75" i="29"/>
  <c r="V74" i="29"/>
  <c r="P74" i="29"/>
  <c r="L74" i="29"/>
  <c r="I74" i="29"/>
  <c r="V73" i="29"/>
  <c r="P73" i="29"/>
  <c r="L73" i="29"/>
  <c r="I73" i="29"/>
  <c r="V72" i="29"/>
  <c r="P72" i="29"/>
  <c r="L72" i="29"/>
  <c r="I72" i="29"/>
  <c r="V71" i="29"/>
  <c r="P71" i="29"/>
  <c r="L71" i="29"/>
  <c r="I71" i="29"/>
  <c r="V70" i="29"/>
  <c r="P70" i="29"/>
  <c r="L70" i="29"/>
  <c r="I70" i="29"/>
  <c r="V69" i="29"/>
  <c r="P69" i="29"/>
  <c r="L69" i="29"/>
  <c r="I69" i="29"/>
  <c r="V68" i="29"/>
  <c r="P68" i="29"/>
  <c r="L68" i="29"/>
  <c r="I68" i="29"/>
  <c r="V67" i="29"/>
  <c r="P67" i="29"/>
  <c r="L67" i="29"/>
  <c r="I67" i="29"/>
  <c r="V66" i="29"/>
  <c r="P66" i="29"/>
  <c r="L66" i="29"/>
  <c r="I66" i="29"/>
  <c r="V65" i="29"/>
  <c r="P65" i="29"/>
  <c r="L65" i="29"/>
  <c r="I65" i="29"/>
  <c r="V64" i="29"/>
  <c r="P64" i="29"/>
  <c r="L64" i="29"/>
  <c r="I64" i="29"/>
  <c r="V63" i="29"/>
  <c r="P63" i="29"/>
  <c r="L63" i="29"/>
  <c r="I63" i="29"/>
  <c r="V62" i="29"/>
  <c r="P62" i="29"/>
  <c r="L62" i="29"/>
  <c r="I62" i="29"/>
  <c r="V61" i="29"/>
  <c r="P61" i="29"/>
  <c r="L61" i="29"/>
  <c r="I61" i="29"/>
  <c r="V60" i="29"/>
  <c r="P60" i="29"/>
  <c r="L60" i="29"/>
  <c r="I60" i="29"/>
  <c r="V59" i="29"/>
  <c r="P59" i="29"/>
  <c r="L59" i="29"/>
  <c r="I59" i="29"/>
  <c r="V58" i="29"/>
  <c r="P58" i="29"/>
  <c r="L58" i="29"/>
  <c r="I58" i="29"/>
  <c r="V57" i="29"/>
  <c r="P57" i="29"/>
  <c r="L57" i="29"/>
  <c r="I57" i="29"/>
  <c r="V56" i="29"/>
  <c r="P56" i="29"/>
  <c r="L56" i="29"/>
  <c r="I56" i="29"/>
  <c r="V55" i="29"/>
  <c r="P55" i="29"/>
  <c r="L55" i="29"/>
  <c r="I55" i="29"/>
  <c r="V54" i="29"/>
  <c r="P54" i="29"/>
  <c r="L54" i="29"/>
  <c r="I54" i="29"/>
  <c r="V53" i="29"/>
  <c r="P53" i="29"/>
  <c r="L53" i="29"/>
  <c r="I53" i="29"/>
  <c r="V52" i="29"/>
  <c r="P52" i="29"/>
  <c r="L52" i="29"/>
  <c r="I52" i="29"/>
  <c r="V51" i="29"/>
  <c r="P51" i="29"/>
  <c r="L51" i="29"/>
  <c r="I51" i="29"/>
  <c r="V50" i="29"/>
  <c r="P50" i="29"/>
  <c r="L50" i="29"/>
  <c r="I50" i="29"/>
  <c r="V49" i="29"/>
  <c r="P49" i="29"/>
  <c r="L49" i="29"/>
  <c r="I49" i="29"/>
  <c r="V48" i="29"/>
  <c r="P48" i="29"/>
  <c r="L48" i="29"/>
  <c r="I48" i="29"/>
  <c r="V47" i="29"/>
  <c r="P47" i="29"/>
  <c r="L47" i="29"/>
  <c r="I47" i="29"/>
  <c r="V46" i="29"/>
  <c r="P46" i="29"/>
  <c r="L46" i="29"/>
  <c r="I46" i="29"/>
  <c r="V45" i="29"/>
  <c r="P45" i="29"/>
  <c r="L45" i="29"/>
  <c r="I45" i="29"/>
  <c r="V44" i="29"/>
  <c r="P44" i="29"/>
  <c r="L44" i="29"/>
  <c r="I44" i="29"/>
  <c r="V43" i="29"/>
  <c r="P43" i="29"/>
  <c r="L43" i="29"/>
  <c r="I43" i="29"/>
  <c r="V42" i="29"/>
  <c r="P42" i="29"/>
  <c r="L42" i="29"/>
  <c r="I42" i="29"/>
  <c r="V41" i="29"/>
  <c r="P41" i="29"/>
  <c r="L41" i="29"/>
  <c r="I41" i="29"/>
  <c r="V40" i="29"/>
  <c r="P40" i="29"/>
  <c r="L40" i="29"/>
  <c r="I40" i="29"/>
  <c r="V39" i="29"/>
  <c r="P39" i="29"/>
  <c r="L39" i="29"/>
  <c r="I39" i="29"/>
  <c r="V38" i="29"/>
  <c r="P38" i="29"/>
  <c r="L38" i="29"/>
  <c r="I38" i="29"/>
  <c r="V37" i="29"/>
  <c r="P37" i="29"/>
  <c r="L37" i="29"/>
  <c r="I37" i="29"/>
  <c r="V36" i="29"/>
  <c r="P36" i="29"/>
  <c r="L36" i="29"/>
  <c r="I36" i="29"/>
  <c r="V35" i="29"/>
  <c r="P35" i="29"/>
  <c r="L35" i="29"/>
  <c r="I35" i="29"/>
  <c r="V34" i="29"/>
  <c r="P34" i="29"/>
  <c r="L34" i="29"/>
  <c r="I34" i="29"/>
  <c r="V33" i="29"/>
  <c r="P33" i="29"/>
  <c r="L33" i="29"/>
  <c r="I33" i="29"/>
  <c r="V32" i="29"/>
  <c r="P32" i="29"/>
  <c r="L32" i="29"/>
  <c r="I32" i="29"/>
  <c r="V31" i="29"/>
  <c r="P31" i="29"/>
  <c r="L31" i="29"/>
  <c r="I31" i="29"/>
  <c r="V30" i="29"/>
  <c r="P30" i="29"/>
  <c r="L30" i="29"/>
  <c r="I30" i="29"/>
  <c r="V29" i="29"/>
  <c r="P29" i="29"/>
  <c r="L29" i="29"/>
  <c r="I29" i="29"/>
  <c r="V28" i="29"/>
  <c r="P28" i="29"/>
  <c r="L28" i="29"/>
  <c r="I28" i="29"/>
  <c r="V27" i="29"/>
  <c r="P27" i="29"/>
  <c r="L27" i="29"/>
  <c r="I27" i="29"/>
  <c r="V26" i="29"/>
  <c r="P26" i="29"/>
  <c r="L26" i="29"/>
  <c r="I26" i="29"/>
  <c r="V25" i="29"/>
  <c r="P25" i="29"/>
  <c r="L25" i="29"/>
  <c r="I25" i="29"/>
  <c r="V24" i="29"/>
  <c r="P24" i="29"/>
  <c r="L24" i="29"/>
  <c r="I24" i="29"/>
  <c r="V23" i="29"/>
  <c r="P23" i="29"/>
  <c r="L23" i="29"/>
  <c r="I23" i="29"/>
  <c r="V22" i="29"/>
  <c r="P22" i="29"/>
  <c r="L22" i="29"/>
  <c r="I22" i="29"/>
  <c r="V21" i="29"/>
  <c r="P21" i="29"/>
  <c r="L21" i="29"/>
  <c r="I21" i="29"/>
  <c r="V20" i="29"/>
  <c r="P20" i="29"/>
  <c r="L20" i="29"/>
  <c r="I20" i="29"/>
  <c r="V19" i="29"/>
  <c r="P19" i="29"/>
  <c r="L19" i="29"/>
  <c r="I19" i="29"/>
  <c r="V18" i="29"/>
  <c r="P18" i="29"/>
  <c r="L18" i="29"/>
  <c r="I18" i="29"/>
  <c r="V17" i="29"/>
  <c r="P17" i="29"/>
  <c r="L17" i="29"/>
  <c r="I17" i="29"/>
  <c r="V16" i="29"/>
  <c r="P16" i="29"/>
  <c r="L16" i="29"/>
  <c r="I16" i="29"/>
  <c r="V15" i="29"/>
  <c r="P15" i="29"/>
  <c r="L15" i="29"/>
  <c r="I15" i="29"/>
  <c r="V14" i="29"/>
  <c r="P14" i="29"/>
  <c r="L14" i="29"/>
  <c r="I14" i="29"/>
  <c r="V13" i="29"/>
  <c r="P13" i="29"/>
  <c r="L13" i="29"/>
  <c r="I13" i="29"/>
  <c r="V12" i="29"/>
  <c r="P12" i="29"/>
  <c r="L12" i="29"/>
  <c r="I12" i="29"/>
  <c r="AA304" i="44"/>
  <c r="AB304" i="44" s="1"/>
  <c r="Z304" i="44"/>
  <c r="U304" i="44"/>
  <c r="P304" i="44"/>
  <c r="AA303" i="44"/>
  <c r="AB303" i="44" s="1"/>
  <c r="Z303" i="44"/>
  <c r="U303" i="44"/>
  <c r="P303" i="44"/>
  <c r="AA302" i="44"/>
  <c r="AB302" i="44" s="1"/>
  <c r="Z302" i="44"/>
  <c r="U302" i="44"/>
  <c r="P302" i="44"/>
  <c r="AA301" i="44"/>
  <c r="AB301" i="44" s="1"/>
  <c r="Z301" i="44"/>
  <c r="U301" i="44"/>
  <c r="P301" i="44"/>
  <c r="AA300" i="44"/>
  <c r="AB300" i="44" s="1"/>
  <c r="Z300" i="44"/>
  <c r="U300" i="44"/>
  <c r="P300" i="44"/>
  <c r="AA299" i="44"/>
  <c r="AB299" i="44" s="1"/>
  <c r="Z299" i="44"/>
  <c r="U299" i="44"/>
  <c r="P299" i="44"/>
  <c r="AA298" i="44"/>
  <c r="AB298" i="44" s="1"/>
  <c r="Z298" i="44"/>
  <c r="U298" i="44"/>
  <c r="P298" i="44"/>
  <c r="AB297" i="44"/>
  <c r="AA297" i="44"/>
  <c r="Z297" i="44"/>
  <c r="U297" i="44"/>
  <c r="P297" i="44"/>
  <c r="AA296" i="44"/>
  <c r="AB296" i="44" s="1"/>
  <c r="Z296" i="44"/>
  <c r="U296" i="44"/>
  <c r="P296" i="44"/>
  <c r="AA295" i="44"/>
  <c r="AB295" i="44" s="1"/>
  <c r="Z295" i="44"/>
  <c r="U295" i="44"/>
  <c r="P295" i="44"/>
  <c r="AA294" i="44"/>
  <c r="AB294" i="44" s="1"/>
  <c r="Z294" i="44"/>
  <c r="U294" i="44"/>
  <c r="P294" i="44"/>
  <c r="AA293" i="44"/>
  <c r="AB293" i="44" s="1"/>
  <c r="Z293" i="44"/>
  <c r="U293" i="44"/>
  <c r="P293" i="44"/>
  <c r="AA292" i="44"/>
  <c r="AB292" i="44" s="1"/>
  <c r="Z292" i="44"/>
  <c r="U292" i="44"/>
  <c r="P292" i="44"/>
  <c r="AA291" i="44"/>
  <c r="AB291" i="44" s="1"/>
  <c r="Z291" i="44"/>
  <c r="U291" i="44"/>
  <c r="P291" i="44"/>
  <c r="AA290" i="44"/>
  <c r="AB290" i="44" s="1"/>
  <c r="Z290" i="44"/>
  <c r="U290" i="44"/>
  <c r="P290" i="44"/>
  <c r="AA289" i="44"/>
  <c r="AB289" i="44" s="1"/>
  <c r="Z289" i="44"/>
  <c r="U289" i="44"/>
  <c r="P289" i="44"/>
  <c r="AA288" i="44"/>
  <c r="AB288" i="44" s="1"/>
  <c r="Z288" i="44"/>
  <c r="U288" i="44"/>
  <c r="P288" i="44"/>
  <c r="AA287" i="44"/>
  <c r="AB287" i="44" s="1"/>
  <c r="Z287" i="44"/>
  <c r="U287" i="44"/>
  <c r="P287" i="44"/>
  <c r="AA286" i="44"/>
  <c r="AB286" i="44" s="1"/>
  <c r="Z286" i="44"/>
  <c r="U286" i="44"/>
  <c r="P286" i="44"/>
  <c r="AA285" i="44"/>
  <c r="AB285" i="44" s="1"/>
  <c r="Z285" i="44"/>
  <c r="U285" i="44"/>
  <c r="P285" i="44"/>
  <c r="AA284" i="44"/>
  <c r="AB284" i="44" s="1"/>
  <c r="Z284" i="44"/>
  <c r="U284" i="44"/>
  <c r="P284" i="44"/>
  <c r="AA283" i="44"/>
  <c r="AB283" i="44" s="1"/>
  <c r="Z283" i="44"/>
  <c r="U283" i="44"/>
  <c r="P283" i="44"/>
  <c r="AA282" i="44"/>
  <c r="AB282" i="44" s="1"/>
  <c r="Z282" i="44"/>
  <c r="U282" i="44"/>
  <c r="P282" i="44"/>
  <c r="AB281" i="44"/>
  <c r="AA281" i="44"/>
  <c r="Z281" i="44"/>
  <c r="U281" i="44"/>
  <c r="P281" i="44"/>
  <c r="AA280" i="44"/>
  <c r="AB280" i="44" s="1"/>
  <c r="Z280" i="44"/>
  <c r="U280" i="44"/>
  <c r="P280" i="44"/>
  <c r="AA279" i="44"/>
  <c r="AB279" i="44" s="1"/>
  <c r="Z279" i="44"/>
  <c r="U279" i="44"/>
  <c r="P279" i="44"/>
  <c r="AA278" i="44"/>
  <c r="AB278" i="44" s="1"/>
  <c r="Z278" i="44"/>
  <c r="U278" i="44"/>
  <c r="P278" i="44"/>
  <c r="AA277" i="44"/>
  <c r="AB277" i="44" s="1"/>
  <c r="Z277" i="44"/>
  <c r="U277" i="44"/>
  <c r="P277" i="44"/>
  <c r="AA276" i="44"/>
  <c r="AB276" i="44" s="1"/>
  <c r="Z276" i="44"/>
  <c r="U276" i="44"/>
  <c r="P276" i="44"/>
  <c r="AA275" i="44"/>
  <c r="AB275" i="44" s="1"/>
  <c r="Z275" i="44"/>
  <c r="U275" i="44"/>
  <c r="P275" i="44"/>
  <c r="AA274" i="44"/>
  <c r="AB274" i="44" s="1"/>
  <c r="Z274" i="44"/>
  <c r="U274" i="44"/>
  <c r="P274" i="44"/>
  <c r="AA273" i="44"/>
  <c r="AB273" i="44" s="1"/>
  <c r="Z273" i="44"/>
  <c r="U273" i="44"/>
  <c r="P273" i="44"/>
  <c r="AA272" i="44"/>
  <c r="AB272" i="44" s="1"/>
  <c r="Z272" i="44"/>
  <c r="U272" i="44"/>
  <c r="P272" i="44"/>
  <c r="AA271" i="44"/>
  <c r="AB271" i="44" s="1"/>
  <c r="Z271" i="44"/>
  <c r="U271" i="44"/>
  <c r="P271" i="44"/>
  <c r="AA270" i="44"/>
  <c r="AB270" i="44" s="1"/>
  <c r="Z270" i="44"/>
  <c r="U270" i="44"/>
  <c r="P270" i="44"/>
  <c r="AA269" i="44"/>
  <c r="AB269" i="44" s="1"/>
  <c r="Z269" i="44"/>
  <c r="U269" i="44"/>
  <c r="P269" i="44"/>
  <c r="AA268" i="44"/>
  <c r="AB268" i="44" s="1"/>
  <c r="Z268" i="44"/>
  <c r="U268" i="44"/>
  <c r="P268" i="44"/>
  <c r="AA267" i="44"/>
  <c r="AB267" i="44" s="1"/>
  <c r="Z267" i="44"/>
  <c r="U267" i="44"/>
  <c r="P267" i="44"/>
  <c r="AA266" i="44"/>
  <c r="AB266" i="44" s="1"/>
  <c r="Z266" i="44"/>
  <c r="U266" i="44"/>
  <c r="P266" i="44"/>
  <c r="AA265" i="44"/>
  <c r="AB265" i="44" s="1"/>
  <c r="Z265" i="44"/>
  <c r="U265" i="44"/>
  <c r="P265" i="44"/>
  <c r="AA264" i="44"/>
  <c r="AB264" i="44" s="1"/>
  <c r="Z264" i="44"/>
  <c r="U264" i="44"/>
  <c r="P264" i="44"/>
  <c r="AA263" i="44"/>
  <c r="AB263" i="44" s="1"/>
  <c r="Z263" i="44"/>
  <c r="U263" i="44"/>
  <c r="P263" i="44"/>
  <c r="AA262" i="44"/>
  <c r="AB262" i="44" s="1"/>
  <c r="Z262" i="44"/>
  <c r="U262" i="44"/>
  <c r="P262" i="44"/>
  <c r="AA261" i="44"/>
  <c r="AB261" i="44" s="1"/>
  <c r="Z261" i="44"/>
  <c r="U261" i="44"/>
  <c r="P261" i="44"/>
  <c r="AA260" i="44"/>
  <c r="AB260" i="44" s="1"/>
  <c r="Z260" i="44"/>
  <c r="U260" i="44"/>
  <c r="P260" i="44"/>
  <c r="AA259" i="44"/>
  <c r="AB259" i="44" s="1"/>
  <c r="Z259" i="44"/>
  <c r="U259" i="44"/>
  <c r="P259" i="44"/>
  <c r="AA258" i="44"/>
  <c r="AB258" i="44" s="1"/>
  <c r="Z258" i="44"/>
  <c r="U258" i="44"/>
  <c r="P258" i="44"/>
  <c r="AA257" i="44"/>
  <c r="AB257" i="44" s="1"/>
  <c r="Z257" i="44"/>
  <c r="U257" i="44"/>
  <c r="P257" i="44"/>
  <c r="AA256" i="44"/>
  <c r="AB256" i="44" s="1"/>
  <c r="Z256" i="44"/>
  <c r="U256" i="44"/>
  <c r="P256" i="44"/>
  <c r="AA255" i="44"/>
  <c r="AB255" i="44" s="1"/>
  <c r="Z255" i="44"/>
  <c r="U255" i="44"/>
  <c r="P255" i="44"/>
  <c r="AA254" i="44"/>
  <c r="AB254" i="44" s="1"/>
  <c r="Z254" i="44"/>
  <c r="U254" i="44"/>
  <c r="P254" i="44"/>
  <c r="AA253" i="44"/>
  <c r="AB253" i="44" s="1"/>
  <c r="Z253" i="44"/>
  <c r="U253" i="44"/>
  <c r="P253" i="44"/>
  <c r="AA252" i="44"/>
  <c r="AB252" i="44" s="1"/>
  <c r="Z252" i="44"/>
  <c r="U252" i="44"/>
  <c r="P252" i="44"/>
  <c r="AA251" i="44"/>
  <c r="AB251" i="44" s="1"/>
  <c r="Z251" i="44"/>
  <c r="U251" i="44"/>
  <c r="P251" i="44"/>
  <c r="AA250" i="44"/>
  <c r="AB250" i="44" s="1"/>
  <c r="Z250" i="44"/>
  <c r="U250" i="44"/>
  <c r="P250" i="44"/>
  <c r="AA249" i="44"/>
  <c r="AB249" i="44" s="1"/>
  <c r="Z249" i="44"/>
  <c r="U249" i="44"/>
  <c r="P249" i="44"/>
  <c r="AA248" i="44"/>
  <c r="AB248" i="44" s="1"/>
  <c r="Z248" i="44"/>
  <c r="U248" i="44"/>
  <c r="P248" i="44"/>
  <c r="AA247" i="44"/>
  <c r="AB247" i="44" s="1"/>
  <c r="Z247" i="44"/>
  <c r="U247" i="44"/>
  <c r="P247" i="44"/>
  <c r="AA246" i="44"/>
  <c r="AB246" i="44" s="1"/>
  <c r="Z246" i="44"/>
  <c r="U246" i="44"/>
  <c r="P246" i="44"/>
  <c r="AA245" i="44"/>
  <c r="AB245" i="44" s="1"/>
  <c r="Z245" i="44"/>
  <c r="U245" i="44"/>
  <c r="P245" i="44"/>
  <c r="AA244" i="44"/>
  <c r="AB244" i="44" s="1"/>
  <c r="Z244" i="44"/>
  <c r="U244" i="44"/>
  <c r="P244" i="44"/>
  <c r="AA243" i="44"/>
  <c r="AB243" i="44" s="1"/>
  <c r="Z243" i="44"/>
  <c r="U243" i="44"/>
  <c r="P243" i="44"/>
  <c r="AA242" i="44"/>
  <c r="AB242" i="44" s="1"/>
  <c r="Z242" i="44"/>
  <c r="U242" i="44"/>
  <c r="P242" i="44"/>
  <c r="AA241" i="44"/>
  <c r="AB241" i="44" s="1"/>
  <c r="Z241" i="44"/>
  <c r="U241" i="44"/>
  <c r="P241" i="44"/>
  <c r="AA240" i="44"/>
  <c r="AB240" i="44" s="1"/>
  <c r="Z240" i="44"/>
  <c r="U240" i="44"/>
  <c r="P240" i="44"/>
  <c r="AA239" i="44"/>
  <c r="AB239" i="44" s="1"/>
  <c r="Z239" i="44"/>
  <c r="U239" i="44"/>
  <c r="P239" i="44"/>
  <c r="AA238" i="44"/>
  <c r="AB238" i="44" s="1"/>
  <c r="Z238" i="44"/>
  <c r="U238" i="44"/>
  <c r="P238" i="44"/>
  <c r="AA237" i="44"/>
  <c r="AB237" i="44" s="1"/>
  <c r="Z237" i="44"/>
  <c r="U237" i="44"/>
  <c r="P237" i="44"/>
  <c r="AA236" i="44"/>
  <c r="AB236" i="44" s="1"/>
  <c r="Z236" i="44"/>
  <c r="U236" i="44"/>
  <c r="P236" i="44"/>
  <c r="AA235" i="44"/>
  <c r="AB235" i="44" s="1"/>
  <c r="Z235" i="44"/>
  <c r="U235" i="44"/>
  <c r="P235" i="44"/>
  <c r="AA234" i="44"/>
  <c r="AB234" i="44" s="1"/>
  <c r="Z234" i="44"/>
  <c r="U234" i="44"/>
  <c r="P234" i="44"/>
  <c r="AA233" i="44"/>
  <c r="AB233" i="44" s="1"/>
  <c r="Z233" i="44"/>
  <c r="U233" i="44"/>
  <c r="P233" i="44"/>
  <c r="AA232" i="44"/>
  <c r="AB232" i="44" s="1"/>
  <c r="Z232" i="44"/>
  <c r="U232" i="44"/>
  <c r="P232" i="44"/>
  <c r="AA231" i="44"/>
  <c r="AB231" i="44" s="1"/>
  <c r="Z231" i="44"/>
  <c r="U231" i="44"/>
  <c r="P231" i="44"/>
  <c r="AA230" i="44"/>
  <c r="AB230" i="44" s="1"/>
  <c r="Z230" i="44"/>
  <c r="U230" i="44"/>
  <c r="P230" i="44"/>
  <c r="AA229" i="44"/>
  <c r="AB229" i="44" s="1"/>
  <c r="Z229" i="44"/>
  <c r="U229" i="44"/>
  <c r="P229" i="44"/>
  <c r="AA228" i="44"/>
  <c r="AB228" i="44" s="1"/>
  <c r="Z228" i="44"/>
  <c r="U228" i="44"/>
  <c r="P228" i="44"/>
  <c r="AA227" i="44"/>
  <c r="AB227" i="44" s="1"/>
  <c r="Z227" i="44"/>
  <c r="U227" i="44"/>
  <c r="P227" i="44"/>
  <c r="AA226" i="44"/>
  <c r="AB226" i="44" s="1"/>
  <c r="Z226" i="44"/>
  <c r="U226" i="44"/>
  <c r="P226" i="44"/>
  <c r="AA225" i="44"/>
  <c r="AB225" i="44" s="1"/>
  <c r="Z225" i="44"/>
  <c r="U225" i="44"/>
  <c r="P225" i="44"/>
  <c r="AA224" i="44"/>
  <c r="AB224" i="44" s="1"/>
  <c r="Z224" i="44"/>
  <c r="U224" i="44"/>
  <c r="P224" i="44"/>
  <c r="AA223" i="44"/>
  <c r="AB223" i="44" s="1"/>
  <c r="Z223" i="44"/>
  <c r="U223" i="44"/>
  <c r="P223" i="44"/>
  <c r="AA222" i="44"/>
  <c r="AB222" i="44" s="1"/>
  <c r="Z222" i="44"/>
  <c r="U222" i="44"/>
  <c r="P222" i="44"/>
  <c r="AA221" i="44"/>
  <c r="AB221" i="44" s="1"/>
  <c r="Z221" i="44"/>
  <c r="U221" i="44"/>
  <c r="P221" i="44"/>
  <c r="AA220" i="44"/>
  <c r="AB220" i="44" s="1"/>
  <c r="Z220" i="44"/>
  <c r="U220" i="44"/>
  <c r="P220" i="44"/>
  <c r="AA219" i="44"/>
  <c r="AB219" i="44" s="1"/>
  <c r="Z219" i="44"/>
  <c r="U219" i="44"/>
  <c r="P219" i="44"/>
  <c r="AA218" i="44"/>
  <c r="AB218" i="44" s="1"/>
  <c r="Z218" i="44"/>
  <c r="U218" i="44"/>
  <c r="P218" i="44"/>
  <c r="AA217" i="44"/>
  <c r="AB217" i="44" s="1"/>
  <c r="Z217" i="44"/>
  <c r="U217" i="44"/>
  <c r="P217" i="44"/>
  <c r="AA216" i="44"/>
  <c r="AB216" i="44" s="1"/>
  <c r="Z216" i="44"/>
  <c r="U216" i="44"/>
  <c r="P216" i="44"/>
  <c r="AA215" i="44"/>
  <c r="AB215" i="44" s="1"/>
  <c r="Z215" i="44"/>
  <c r="U215" i="44"/>
  <c r="P215" i="44"/>
  <c r="AA214" i="44"/>
  <c r="AB214" i="44" s="1"/>
  <c r="Z214" i="44"/>
  <c r="U214" i="44"/>
  <c r="P214" i="44"/>
  <c r="AA213" i="44"/>
  <c r="AB213" i="44" s="1"/>
  <c r="Z213" i="44"/>
  <c r="U213" i="44"/>
  <c r="P213" i="44"/>
  <c r="AA212" i="44"/>
  <c r="AB212" i="44" s="1"/>
  <c r="Z212" i="44"/>
  <c r="U212" i="44"/>
  <c r="P212" i="44"/>
  <c r="AA211" i="44"/>
  <c r="AB211" i="44" s="1"/>
  <c r="Z211" i="44"/>
  <c r="U211" i="44"/>
  <c r="P211" i="44"/>
  <c r="AA210" i="44"/>
  <c r="AB210" i="44" s="1"/>
  <c r="Z210" i="44"/>
  <c r="U210" i="44"/>
  <c r="P210" i="44"/>
  <c r="AA209" i="44"/>
  <c r="AB209" i="44" s="1"/>
  <c r="Z209" i="44"/>
  <c r="U209" i="44"/>
  <c r="P209" i="44"/>
  <c r="AA208" i="44"/>
  <c r="AB208" i="44" s="1"/>
  <c r="Z208" i="44"/>
  <c r="U208" i="44"/>
  <c r="P208" i="44"/>
  <c r="AB207" i="44"/>
  <c r="AA207" i="44"/>
  <c r="Z207" i="44"/>
  <c r="U207" i="44"/>
  <c r="P207" i="44"/>
  <c r="AA206" i="44"/>
  <c r="AB206" i="44" s="1"/>
  <c r="Z206" i="44"/>
  <c r="U206" i="44"/>
  <c r="P206" i="44"/>
  <c r="AA205" i="44"/>
  <c r="AB205" i="44" s="1"/>
  <c r="Z205" i="44"/>
  <c r="U205" i="44"/>
  <c r="P205" i="44"/>
  <c r="AA204" i="44"/>
  <c r="AB204" i="44" s="1"/>
  <c r="Z204" i="44"/>
  <c r="U204" i="44"/>
  <c r="P204" i="44"/>
  <c r="AA203" i="44"/>
  <c r="AB203" i="44" s="1"/>
  <c r="Z203" i="44"/>
  <c r="U203" i="44"/>
  <c r="P203" i="44"/>
  <c r="AA202" i="44"/>
  <c r="AB202" i="44" s="1"/>
  <c r="Z202" i="44"/>
  <c r="U202" i="44"/>
  <c r="P202" i="44"/>
  <c r="AA201" i="44"/>
  <c r="AB201" i="44" s="1"/>
  <c r="Z201" i="44"/>
  <c r="U201" i="44"/>
  <c r="P201" i="44"/>
  <c r="AA200" i="44"/>
  <c r="AB200" i="44" s="1"/>
  <c r="Z200" i="44"/>
  <c r="U200" i="44"/>
  <c r="P200" i="44"/>
  <c r="AA199" i="44"/>
  <c r="AB199" i="44" s="1"/>
  <c r="Z199" i="44"/>
  <c r="U199" i="44"/>
  <c r="P199" i="44"/>
  <c r="AA198" i="44"/>
  <c r="AB198" i="44" s="1"/>
  <c r="Z198" i="44"/>
  <c r="U198" i="44"/>
  <c r="P198" i="44"/>
  <c r="AA197" i="44"/>
  <c r="AB197" i="44" s="1"/>
  <c r="Z197" i="44"/>
  <c r="U197" i="44"/>
  <c r="P197" i="44"/>
  <c r="AA196" i="44"/>
  <c r="AB196" i="44" s="1"/>
  <c r="Z196" i="44"/>
  <c r="U196" i="44"/>
  <c r="P196" i="44"/>
  <c r="AA195" i="44"/>
  <c r="AB195" i="44" s="1"/>
  <c r="Z195" i="44"/>
  <c r="U195" i="44"/>
  <c r="P195" i="44"/>
  <c r="AA194" i="44"/>
  <c r="AB194" i="44" s="1"/>
  <c r="Z194" i="44"/>
  <c r="U194" i="44"/>
  <c r="P194" i="44"/>
  <c r="AA193" i="44"/>
  <c r="AB193" i="44" s="1"/>
  <c r="Z193" i="44"/>
  <c r="U193" i="44"/>
  <c r="P193" i="44"/>
  <c r="AA192" i="44"/>
  <c r="AB192" i="44" s="1"/>
  <c r="Z192" i="44"/>
  <c r="U192" i="44"/>
  <c r="P192" i="44"/>
  <c r="AA191" i="44"/>
  <c r="AB191" i="44" s="1"/>
  <c r="Z191" i="44"/>
  <c r="U191" i="44"/>
  <c r="P191" i="44"/>
  <c r="AA190" i="44"/>
  <c r="AB190" i="44" s="1"/>
  <c r="Z190" i="44"/>
  <c r="U190" i="44"/>
  <c r="P190" i="44"/>
  <c r="AA189" i="44"/>
  <c r="AB189" i="44" s="1"/>
  <c r="Z189" i="44"/>
  <c r="U189" i="44"/>
  <c r="P189" i="44"/>
  <c r="AA188" i="44"/>
  <c r="AB188" i="44" s="1"/>
  <c r="Z188" i="44"/>
  <c r="U188" i="44"/>
  <c r="P188" i="44"/>
  <c r="AA187" i="44"/>
  <c r="AB187" i="44" s="1"/>
  <c r="Z187" i="44"/>
  <c r="U187" i="44"/>
  <c r="P187" i="44"/>
  <c r="AA186" i="44"/>
  <c r="AB186" i="44" s="1"/>
  <c r="Z186" i="44"/>
  <c r="U186" i="44"/>
  <c r="P186" i="44"/>
  <c r="AA185" i="44"/>
  <c r="AB185" i="44" s="1"/>
  <c r="Z185" i="44"/>
  <c r="U185" i="44"/>
  <c r="P185" i="44"/>
  <c r="AA184" i="44"/>
  <c r="AB184" i="44" s="1"/>
  <c r="Z184" i="44"/>
  <c r="U184" i="44"/>
  <c r="P184" i="44"/>
  <c r="AA183" i="44"/>
  <c r="AB183" i="44" s="1"/>
  <c r="Z183" i="44"/>
  <c r="U183" i="44"/>
  <c r="P183" i="44"/>
  <c r="AA182" i="44"/>
  <c r="AB182" i="44" s="1"/>
  <c r="Z182" i="44"/>
  <c r="U182" i="44"/>
  <c r="P182" i="44"/>
  <c r="AA181" i="44"/>
  <c r="AB181" i="44" s="1"/>
  <c r="Z181" i="44"/>
  <c r="U181" i="44"/>
  <c r="P181" i="44"/>
  <c r="AA180" i="44"/>
  <c r="AB180" i="44" s="1"/>
  <c r="Z180" i="44"/>
  <c r="U180" i="44"/>
  <c r="P180" i="44"/>
  <c r="AA179" i="44"/>
  <c r="AB179" i="44" s="1"/>
  <c r="Z179" i="44"/>
  <c r="U179" i="44"/>
  <c r="P179" i="44"/>
  <c r="AA178" i="44"/>
  <c r="AB178" i="44" s="1"/>
  <c r="Z178" i="44"/>
  <c r="U178" i="44"/>
  <c r="P178" i="44"/>
  <c r="AA177" i="44"/>
  <c r="AB177" i="44" s="1"/>
  <c r="Z177" i="44"/>
  <c r="U177" i="44"/>
  <c r="P177" i="44"/>
  <c r="AA176" i="44"/>
  <c r="AB176" i="44" s="1"/>
  <c r="Z176" i="44"/>
  <c r="U176" i="44"/>
  <c r="P176" i="44"/>
  <c r="AA175" i="44"/>
  <c r="AB175" i="44" s="1"/>
  <c r="Z175" i="44"/>
  <c r="U175" i="44"/>
  <c r="P175" i="44"/>
  <c r="Z304" i="39"/>
  <c r="AA304" i="39" s="1"/>
  <c r="Y304" i="39"/>
  <c r="T304" i="39"/>
  <c r="O304" i="39"/>
  <c r="O176" i="39"/>
  <c r="T176" i="39"/>
  <c r="Y176" i="39"/>
  <c r="Z176" i="39"/>
  <c r="AA176" i="39" s="1"/>
  <c r="O177" i="39"/>
  <c r="T177" i="39"/>
  <c r="Y177" i="39"/>
  <c r="Z177" i="39"/>
  <c r="AA177" i="39" s="1"/>
  <c r="O178" i="39"/>
  <c r="T178" i="39"/>
  <c r="Y178" i="39"/>
  <c r="Z178" i="39"/>
  <c r="AA178" i="39" s="1"/>
  <c r="O179" i="39"/>
  <c r="T179" i="39"/>
  <c r="Y179" i="39"/>
  <c r="Z179" i="39"/>
  <c r="AA179" i="39" s="1"/>
  <c r="O180" i="39"/>
  <c r="T180" i="39"/>
  <c r="Y180" i="39"/>
  <c r="Z180" i="39"/>
  <c r="AA180" i="39" s="1"/>
  <c r="O181" i="39"/>
  <c r="T181" i="39"/>
  <c r="Y181" i="39"/>
  <c r="Z181" i="39"/>
  <c r="AA181" i="39" s="1"/>
  <c r="O182" i="39"/>
  <c r="T182" i="39"/>
  <c r="Y182" i="39"/>
  <c r="Z182" i="39"/>
  <c r="AA182" i="39" s="1"/>
  <c r="O183" i="39"/>
  <c r="T183" i="39"/>
  <c r="Y183" i="39"/>
  <c r="Z183" i="39"/>
  <c r="AA183" i="39" s="1"/>
  <c r="O184" i="39"/>
  <c r="T184" i="39"/>
  <c r="Y184" i="39"/>
  <c r="Z184" i="39"/>
  <c r="AA184" i="39" s="1"/>
  <c r="O185" i="39"/>
  <c r="T185" i="39"/>
  <c r="Y185" i="39"/>
  <c r="Z185" i="39"/>
  <c r="AA185" i="39" s="1"/>
  <c r="O186" i="39"/>
  <c r="T186" i="39"/>
  <c r="Y186" i="39"/>
  <c r="Z186" i="39"/>
  <c r="AA186" i="39" s="1"/>
  <c r="O187" i="39"/>
  <c r="T187" i="39"/>
  <c r="Y187" i="39"/>
  <c r="Z187" i="39"/>
  <c r="AA187" i="39" s="1"/>
  <c r="O188" i="39"/>
  <c r="T188" i="39"/>
  <c r="Y188" i="39"/>
  <c r="Z188" i="39"/>
  <c r="AA188" i="39" s="1"/>
  <c r="O189" i="39"/>
  <c r="T189" i="39"/>
  <c r="Y189" i="39"/>
  <c r="Z189" i="39"/>
  <c r="AA189" i="39" s="1"/>
  <c r="O190" i="39"/>
  <c r="T190" i="39"/>
  <c r="Y190" i="39"/>
  <c r="Z190" i="39"/>
  <c r="AA190" i="39" s="1"/>
  <c r="O191" i="39"/>
  <c r="T191" i="39"/>
  <c r="Y191" i="39"/>
  <c r="Z191" i="39"/>
  <c r="AA191" i="39" s="1"/>
  <c r="O192" i="39"/>
  <c r="T192" i="39"/>
  <c r="Y192" i="39"/>
  <c r="Z192" i="39"/>
  <c r="AA192" i="39" s="1"/>
  <c r="O193" i="39"/>
  <c r="T193" i="39"/>
  <c r="Y193" i="39"/>
  <c r="Z193" i="39"/>
  <c r="AA193" i="39" s="1"/>
  <c r="O194" i="39"/>
  <c r="T194" i="39"/>
  <c r="Y194" i="39"/>
  <c r="Z194" i="39"/>
  <c r="AA194" i="39" s="1"/>
  <c r="O195" i="39"/>
  <c r="T195" i="39"/>
  <c r="Y195" i="39"/>
  <c r="Z195" i="39"/>
  <c r="AA195" i="39" s="1"/>
  <c r="O196" i="39"/>
  <c r="T196" i="39"/>
  <c r="Y196" i="39"/>
  <c r="Z196" i="39"/>
  <c r="AA196" i="39" s="1"/>
  <c r="O197" i="39"/>
  <c r="T197" i="39"/>
  <c r="Y197" i="39"/>
  <c r="Z197" i="39"/>
  <c r="AA197" i="39" s="1"/>
  <c r="O198" i="39"/>
  <c r="T198" i="39"/>
  <c r="Y198" i="39"/>
  <c r="Z198" i="39"/>
  <c r="AA198" i="39" s="1"/>
  <c r="O199" i="39"/>
  <c r="T199" i="39"/>
  <c r="Y199" i="39"/>
  <c r="Z199" i="39"/>
  <c r="AA199" i="39" s="1"/>
  <c r="O200" i="39"/>
  <c r="T200" i="39"/>
  <c r="Y200" i="39"/>
  <c r="Z200" i="39"/>
  <c r="AA200" i="39" s="1"/>
  <c r="O201" i="39"/>
  <c r="T201" i="39"/>
  <c r="Y201" i="39"/>
  <c r="Z201" i="39"/>
  <c r="AA201" i="39" s="1"/>
  <c r="O202" i="39"/>
  <c r="T202" i="39"/>
  <c r="Y202" i="39"/>
  <c r="Z202" i="39"/>
  <c r="AA202" i="39" s="1"/>
  <c r="O203" i="39"/>
  <c r="T203" i="39"/>
  <c r="Y203" i="39"/>
  <c r="Z203" i="39"/>
  <c r="AA203" i="39" s="1"/>
  <c r="O204" i="39"/>
  <c r="T204" i="39"/>
  <c r="Y204" i="39"/>
  <c r="Z204" i="39"/>
  <c r="AA204" i="39" s="1"/>
  <c r="O205" i="39"/>
  <c r="T205" i="39"/>
  <c r="Y205" i="39"/>
  <c r="Z205" i="39"/>
  <c r="AA205" i="39" s="1"/>
  <c r="O206" i="39"/>
  <c r="T206" i="39"/>
  <c r="Y206" i="39"/>
  <c r="Z206" i="39"/>
  <c r="AA206" i="39" s="1"/>
  <c r="O207" i="39"/>
  <c r="T207" i="39"/>
  <c r="Y207" i="39"/>
  <c r="Z207" i="39"/>
  <c r="AA207" i="39" s="1"/>
  <c r="O208" i="39"/>
  <c r="T208" i="39"/>
  <c r="Y208" i="39"/>
  <c r="Z208" i="39"/>
  <c r="AA208" i="39" s="1"/>
  <c r="O209" i="39"/>
  <c r="T209" i="39"/>
  <c r="Y209" i="39"/>
  <c r="Z209" i="39"/>
  <c r="AA209" i="39" s="1"/>
  <c r="O210" i="39"/>
  <c r="T210" i="39"/>
  <c r="Y210" i="39"/>
  <c r="Z210" i="39"/>
  <c r="AA210" i="39" s="1"/>
  <c r="O211" i="39"/>
  <c r="T211" i="39"/>
  <c r="Y211" i="39"/>
  <c r="Z211" i="39"/>
  <c r="AA211" i="39" s="1"/>
  <c r="O212" i="39"/>
  <c r="T212" i="39"/>
  <c r="Y212" i="39"/>
  <c r="Z212" i="39"/>
  <c r="AA212" i="39" s="1"/>
  <c r="O213" i="39"/>
  <c r="T213" i="39"/>
  <c r="Y213" i="39"/>
  <c r="Z213" i="39"/>
  <c r="AA213" i="39" s="1"/>
  <c r="O214" i="39"/>
  <c r="T214" i="39"/>
  <c r="Y214" i="39"/>
  <c r="Z214" i="39"/>
  <c r="AA214" i="39" s="1"/>
  <c r="O215" i="39"/>
  <c r="T215" i="39"/>
  <c r="Y215" i="39"/>
  <c r="Z215" i="39"/>
  <c r="AA215" i="39" s="1"/>
  <c r="O216" i="39"/>
  <c r="T216" i="39"/>
  <c r="Y216" i="39"/>
  <c r="Z216" i="39"/>
  <c r="AA216" i="39" s="1"/>
  <c r="O217" i="39"/>
  <c r="T217" i="39"/>
  <c r="Y217" i="39"/>
  <c r="Z217" i="39"/>
  <c r="AA217" i="39" s="1"/>
  <c r="O218" i="39"/>
  <c r="T218" i="39"/>
  <c r="Y218" i="39"/>
  <c r="Z218" i="39"/>
  <c r="AA218" i="39" s="1"/>
  <c r="O219" i="39"/>
  <c r="T219" i="39"/>
  <c r="Y219" i="39"/>
  <c r="Z219" i="39"/>
  <c r="AA219" i="39" s="1"/>
  <c r="O220" i="39"/>
  <c r="T220" i="39"/>
  <c r="Y220" i="39"/>
  <c r="Z220" i="39"/>
  <c r="AA220" i="39" s="1"/>
  <c r="O221" i="39"/>
  <c r="T221" i="39"/>
  <c r="Y221" i="39"/>
  <c r="Z221" i="39"/>
  <c r="AA221" i="39" s="1"/>
  <c r="O222" i="39"/>
  <c r="T222" i="39"/>
  <c r="Y222" i="39"/>
  <c r="Z222" i="39"/>
  <c r="AA222" i="39" s="1"/>
  <c r="O223" i="39"/>
  <c r="T223" i="39"/>
  <c r="Y223" i="39"/>
  <c r="Z223" i="39"/>
  <c r="AA223" i="39" s="1"/>
  <c r="O224" i="39"/>
  <c r="T224" i="39"/>
  <c r="Y224" i="39"/>
  <c r="Z224" i="39"/>
  <c r="AA224" i="39" s="1"/>
  <c r="O225" i="39"/>
  <c r="T225" i="39"/>
  <c r="Y225" i="39"/>
  <c r="Z225" i="39"/>
  <c r="AA225" i="39" s="1"/>
  <c r="O226" i="39"/>
  <c r="T226" i="39"/>
  <c r="Y226" i="39"/>
  <c r="Z226" i="39"/>
  <c r="AA226" i="39" s="1"/>
  <c r="O227" i="39"/>
  <c r="T227" i="39"/>
  <c r="Y227" i="39"/>
  <c r="Z227" i="39"/>
  <c r="AA227" i="39" s="1"/>
  <c r="O228" i="39"/>
  <c r="T228" i="39"/>
  <c r="Y228" i="39"/>
  <c r="Z228" i="39"/>
  <c r="AA228" i="39" s="1"/>
  <c r="O229" i="39"/>
  <c r="T229" i="39"/>
  <c r="Y229" i="39"/>
  <c r="Z229" i="39"/>
  <c r="AA229" i="39" s="1"/>
  <c r="O230" i="39"/>
  <c r="T230" i="39"/>
  <c r="Y230" i="39"/>
  <c r="Z230" i="39"/>
  <c r="AA230" i="39" s="1"/>
  <c r="O231" i="39"/>
  <c r="T231" i="39"/>
  <c r="Y231" i="39"/>
  <c r="Z231" i="39"/>
  <c r="AA231" i="39" s="1"/>
  <c r="O232" i="39"/>
  <c r="T232" i="39"/>
  <c r="Y232" i="39"/>
  <c r="Z232" i="39"/>
  <c r="AA232" i="39" s="1"/>
  <c r="O233" i="39"/>
  <c r="T233" i="39"/>
  <c r="Y233" i="39"/>
  <c r="Z233" i="39"/>
  <c r="AA233" i="39" s="1"/>
  <c r="O234" i="39"/>
  <c r="T234" i="39"/>
  <c r="Y234" i="39"/>
  <c r="Z234" i="39"/>
  <c r="AA234" i="39" s="1"/>
  <c r="O235" i="39"/>
  <c r="T235" i="39"/>
  <c r="Y235" i="39"/>
  <c r="Z235" i="39"/>
  <c r="AA235" i="39" s="1"/>
  <c r="O236" i="39"/>
  <c r="T236" i="39"/>
  <c r="Y236" i="39"/>
  <c r="Z236" i="39"/>
  <c r="AA236" i="39" s="1"/>
  <c r="O237" i="39"/>
  <c r="T237" i="39"/>
  <c r="Y237" i="39"/>
  <c r="Z237" i="39"/>
  <c r="AA237" i="39" s="1"/>
  <c r="O238" i="39"/>
  <c r="T238" i="39"/>
  <c r="Y238" i="39"/>
  <c r="Z238" i="39"/>
  <c r="AA238" i="39" s="1"/>
  <c r="O239" i="39"/>
  <c r="T239" i="39"/>
  <c r="Y239" i="39"/>
  <c r="Z239" i="39"/>
  <c r="AA239" i="39" s="1"/>
  <c r="O240" i="39"/>
  <c r="T240" i="39"/>
  <c r="Y240" i="39"/>
  <c r="Z240" i="39"/>
  <c r="AA240" i="39" s="1"/>
  <c r="O241" i="39"/>
  <c r="T241" i="39"/>
  <c r="Y241" i="39"/>
  <c r="Z241" i="39"/>
  <c r="AA241" i="39" s="1"/>
  <c r="O242" i="39"/>
  <c r="T242" i="39"/>
  <c r="Y242" i="39"/>
  <c r="Z242" i="39"/>
  <c r="AA242" i="39" s="1"/>
  <c r="O243" i="39"/>
  <c r="T243" i="39"/>
  <c r="Y243" i="39"/>
  <c r="Z243" i="39"/>
  <c r="AA243" i="39" s="1"/>
  <c r="O244" i="39"/>
  <c r="T244" i="39"/>
  <c r="Y244" i="39"/>
  <c r="Z244" i="39"/>
  <c r="AA244" i="39" s="1"/>
  <c r="O245" i="39"/>
  <c r="T245" i="39"/>
  <c r="Y245" i="39"/>
  <c r="Z245" i="39"/>
  <c r="AA245" i="39" s="1"/>
  <c r="O246" i="39"/>
  <c r="T246" i="39"/>
  <c r="Y246" i="39"/>
  <c r="Z246" i="39"/>
  <c r="AA246" i="39" s="1"/>
  <c r="O247" i="39"/>
  <c r="T247" i="39"/>
  <c r="Y247" i="39"/>
  <c r="Z247" i="39"/>
  <c r="AA247" i="39" s="1"/>
  <c r="O248" i="39"/>
  <c r="T248" i="39"/>
  <c r="Y248" i="39"/>
  <c r="Z248" i="39"/>
  <c r="AA248" i="39" s="1"/>
  <c r="O249" i="39"/>
  <c r="T249" i="39"/>
  <c r="Y249" i="39"/>
  <c r="Z249" i="39"/>
  <c r="AA249" i="39" s="1"/>
  <c r="O250" i="39"/>
  <c r="T250" i="39"/>
  <c r="Y250" i="39"/>
  <c r="Z250" i="39"/>
  <c r="AA250" i="39" s="1"/>
  <c r="O251" i="39"/>
  <c r="T251" i="39"/>
  <c r="Y251" i="39"/>
  <c r="Z251" i="39"/>
  <c r="AA251" i="39" s="1"/>
  <c r="O252" i="39"/>
  <c r="T252" i="39"/>
  <c r="Y252" i="39"/>
  <c r="Z252" i="39"/>
  <c r="AA252" i="39" s="1"/>
  <c r="O253" i="39"/>
  <c r="T253" i="39"/>
  <c r="Y253" i="39"/>
  <c r="Z253" i="39"/>
  <c r="AA253" i="39" s="1"/>
  <c r="O254" i="39"/>
  <c r="T254" i="39"/>
  <c r="Y254" i="39"/>
  <c r="Z254" i="39"/>
  <c r="AA254" i="39" s="1"/>
  <c r="O255" i="39"/>
  <c r="T255" i="39"/>
  <c r="Y255" i="39"/>
  <c r="Z255" i="39"/>
  <c r="AA255" i="39" s="1"/>
  <c r="O256" i="39"/>
  <c r="T256" i="39"/>
  <c r="Y256" i="39"/>
  <c r="Z256" i="39"/>
  <c r="AA256" i="39" s="1"/>
  <c r="O257" i="39"/>
  <c r="T257" i="39"/>
  <c r="Y257" i="39"/>
  <c r="Z257" i="39"/>
  <c r="AA257" i="39" s="1"/>
  <c r="O258" i="39"/>
  <c r="T258" i="39"/>
  <c r="Y258" i="39"/>
  <c r="Z258" i="39"/>
  <c r="AA258" i="39" s="1"/>
  <c r="O259" i="39"/>
  <c r="T259" i="39"/>
  <c r="Y259" i="39"/>
  <c r="Z259" i="39"/>
  <c r="AA259" i="39" s="1"/>
  <c r="O260" i="39"/>
  <c r="T260" i="39"/>
  <c r="Y260" i="39"/>
  <c r="Z260" i="39"/>
  <c r="AA260" i="39" s="1"/>
  <c r="O261" i="39"/>
  <c r="T261" i="39"/>
  <c r="Y261" i="39"/>
  <c r="Z261" i="39"/>
  <c r="AA261" i="39" s="1"/>
  <c r="O262" i="39"/>
  <c r="T262" i="39"/>
  <c r="Y262" i="39"/>
  <c r="Z262" i="39"/>
  <c r="AA262" i="39" s="1"/>
  <c r="O263" i="39"/>
  <c r="T263" i="39"/>
  <c r="Y263" i="39"/>
  <c r="Z263" i="39"/>
  <c r="AA263" i="39" s="1"/>
  <c r="O264" i="39"/>
  <c r="T264" i="39"/>
  <c r="Y264" i="39"/>
  <c r="Z264" i="39"/>
  <c r="AA264" i="39" s="1"/>
  <c r="O265" i="39"/>
  <c r="T265" i="39"/>
  <c r="Y265" i="39"/>
  <c r="Z265" i="39"/>
  <c r="AA265" i="39" s="1"/>
  <c r="O266" i="39"/>
  <c r="T266" i="39"/>
  <c r="Y266" i="39"/>
  <c r="Z266" i="39"/>
  <c r="AA266" i="39" s="1"/>
  <c r="O267" i="39"/>
  <c r="T267" i="39"/>
  <c r="Y267" i="39"/>
  <c r="Z267" i="39"/>
  <c r="AA267" i="39" s="1"/>
  <c r="O268" i="39"/>
  <c r="T268" i="39"/>
  <c r="Y268" i="39"/>
  <c r="Z268" i="39"/>
  <c r="AA268" i="39" s="1"/>
  <c r="O269" i="39"/>
  <c r="T269" i="39"/>
  <c r="Y269" i="39"/>
  <c r="Z269" i="39"/>
  <c r="AA269" i="39" s="1"/>
  <c r="O270" i="39"/>
  <c r="T270" i="39"/>
  <c r="Y270" i="39"/>
  <c r="Z270" i="39"/>
  <c r="AA270" i="39" s="1"/>
  <c r="O271" i="39"/>
  <c r="T271" i="39"/>
  <c r="Y271" i="39"/>
  <c r="Z271" i="39"/>
  <c r="AA271" i="39" s="1"/>
  <c r="O272" i="39"/>
  <c r="T272" i="39"/>
  <c r="Y272" i="39"/>
  <c r="Z272" i="39"/>
  <c r="AA272" i="39" s="1"/>
  <c r="O273" i="39"/>
  <c r="T273" i="39"/>
  <c r="Y273" i="39"/>
  <c r="Z273" i="39"/>
  <c r="AA273" i="39" s="1"/>
  <c r="O274" i="39"/>
  <c r="T274" i="39"/>
  <c r="Y274" i="39"/>
  <c r="Z274" i="39"/>
  <c r="AA274" i="39" s="1"/>
  <c r="O275" i="39"/>
  <c r="T275" i="39"/>
  <c r="Y275" i="39"/>
  <c r="Z275" i="39"/>
  <c r="AA275" i="39" s="1"/>
  <c r="O276" i="39"/>
  <c r="T276" i="39"/>
  <c r="Y276" i="39"/>
  <c r="Z276" i="39"/>
  <c r="AA276" i="39" s="1"/>
  <c r="O277" i="39"/>
  <c r="T277" i="39"/>
  <c r="Y277" i="39"/>
  <c r="Z277" i="39"/>
  <c r="AA277" i="39" s="1"/>
  <c r="O278" i="39"/>
  <c r="T278" i="39"/>
  <c r="Y278" i="39"/>
  <c r="Z278" i="39"/>
  <c r="AA278" i="39" s="1"/>
  <c r="O279" i="39"/>
  <c r="T279" i="39"/>
  <c r="Y279" i="39"/>
  <c r="Z279" i="39"/>
  <c r="AA279" i="39" s="1"/>
  <c r="O280" i="39"/>
  <c r="T280" i="39"/>
  <c r="Y280" i="39"/>
  <c r="Z280" i="39"/>
  <c r="AA280" i="39" s="1"/>
  <c r="O281" i="39"/>
  <c r="T281" i="39"/>
  <c r="Y281" i="39"/>
  <c r="Z281" i="39"/>
  <c r="AA281" i="39" s="1"/>
  <c r="O282" i="39"/>
  <c r="T282" i="39"/>
  <c r="Y282" i="39"/>
  <c r="Z282" i="39"/>
  <c r="AA282" i="39" s="1"/>
  <c r="O283" i="39"/>
  <c r="T283" i="39"/>
  <c r="Y283" i="39"/>
  <c r="Z283" i="39"/>
  <c r="AA283" i="39" s="1"/>
  <c r="O284" i="39"/>
  <c r="T284" i="39"/>
  <c r="Y284" i="39"/>
  <c r="Z284" i="39"/>
  <c r="AA284" i="39" s="1"/>
  <c r="O285" i="39"/>
  <c r="T285" i="39"/>
  <c r="Y285" i="39"/>
  <c r="Z285" i="39"/>
  <c r="AA285" i="39" s="1"/>
  <c r="O286" i="39"/>
  <c r="T286" i="39"/>
  <c r="Y286" i="39"/>
  <c r="Z286" i="39"/>
  <c r="AA286" i="39" s="1"/>
  <c r="O287" i="39"/>
  <c r="T287" i="39"/>
  <c r="Y287" i="39"/>
  <c r="Z287" i="39"/>
  <c r="AA287" i="39" s="1"/>
  <c r="O288" i="39"/>
  <c r="T288" i="39"/>
  <c r="Y288" i="39"/>
  <c r="Z288" i="39"/>
  <c r="AA288" i="39" s="1"/>
  <c r="O289" i="39"/>
  <c r="T289" i="39"/>
  <c r="Y289" i="39"/>
  <c r="Z289" i="39"/>
  <c r="AA289" i="39" s="1"/>
  <c r="O290" i="39"/>
  <c r="T290" i="39"/>
  <c r="Y290" i="39"/>
  <c r="Z290" i="39"/>
  <c r="AA290" i="39" s="1"/>
  <c r="O291" i="39"/>
  <c r="T291" i="39"/>
  <c r="Y291" i="39"/>
  <c r="Z291" i="39"/>
  <c r="AA291" i="39" s="1"/>
  <c r="O292" i="39"/>
  <c r="T292" i="39"/>
  <c r="Y292" i="39"/>
  <c r="Z292" i="39"/>
  <c r="AA292" i="39" s="1"/>
  <c r="O293" i="39"/>
  <c r="T293" i="39"/>
  <c r="Y293" i="39"/>
  <c r="Z293" i="39"/>
  <c r="AA293" i="39" s="1"/>
  <c r="O294" i="39"/>
  <c r="T294" i="39"/>
  <c r="Y294" i="39"/>
  <c r="Z294" i="39"/>
  <c r="AA294" i="39" s="1"/>
  <c r="O295" i="39"/>
  <c r="T295" i="39"/>
  <c r="Y295" i="39"/>
  <c r="Z295" i="39"/>
  <c r="AA295" i="39" s="1"/>
  <c r="O296" i="39"/>
  <c r="T296" i="39"/>
  <c r="Y296" i="39"/>
  <c r="Z296" i="39"/>
  <c r="AA296" i="39" s="1"/>
  <c r="O297" i="39"/>
  <c r="T297" i="39"/>
  <c r="Y297" i="39"/>
  <c r="Z297" i="39"/>
  <c r="AA297" i="39" s="1"/>
  <c r="O298" i="39"/>
  <c r="T298" i="39"/>
  <c r="Y298" i="39"/>
  <c r="Z298" i="39"/>
  <c r="AA298" i="39" s="1"/>
  <c r="O299" i="39"/>
  <c r="T299" i="39"/>
  <c r="Y299" i="39"/>
  <c r="Z299" i="39"/>
  <c r="AA299" i="39" s="1"/>
  <c r="O300" i="39"/>
  <c r="T300" i="39"/>
  <c r="Y300" i="39"/>
  <c r="Z300" i="39"/>
  <c r="AA300" i="39" s="1"/>
  <c r="O301" i="39"/>
  <c r="T301" i="39"/>
  <c r="Y301" i="39"/>
  <c r="Z301" i="39"/>
  <c r="AA301" i="39" s="1"/>
  <c r="O302" i="39"/>
  <c r="T302" i="39"/>
  <c r="Y302" i="39"/>
  <c r="Z302" i="39"/>
  <c r="AA302" i="39" s="1"/>
  <c r="O303" i="39"/>
  <c r="T303" i="39"/>
  <c r="Y303" i="39"/>
  <c r="Z303" i="39"/>
  <c r="AA303" i="39" s="1"/>
  <c r="O194" i="42"/>
  <c r="T194" i="42"/>
  <c r="Y194" i="42"/>
  <c r="Z194" i="42"/>
  <c r="AA194" i="42" s="1"/>
  <c r="O195" i="42"/>
  <c r="T195" i="42"/>
  <c r="Y195" i="42"/>
  <c r="Z195" i="42"/>
  <c r="AA195" i="42" s="1"/>
  <c r="O196" i="42"/>
  <c r="T196" i="42"/>
  <c r="Y196" i="42"/>
  <c r="Z196" i="42"/>
  <c r="AA196" i="42" s="1"/>
  <c r="O197" i="42"/>
  <c r="T197" i="42"/>
  <c r="Y197" i="42"/>
  <c r="Z197" i="42"/>
  <c r="AA197" i="42" s="1"/>
  <c r="O198" i="42"/>
  <c r="T198" i="42"/>
  <c r="Y198" i="42"/>
  <c r="Z198" i="42"/>
  <c r="AA198" i="42" s="1"/>
  <c r="O199" i="42"/>
  <c r="T199" i="42"/>
  <c r="Y199" i="42"/>
  <c r="Z199" i="42"/>
  <c r="AA199" i="42" s="1"/>
  <c r="O200" i="42"/>
  <c r="T200" i="42"/>
  <c r="Y200" i="42"/>
  <c r="Z200" i="42"/>
  <c r="AA200" i="42" s="1"/>
  <c r="O201" i="42"/>
  <c r="T201" i="42"/>
  <c r="Y201" i="42"/>
  <c r="Z201" i="42"/>
  <c r="AA201" i="42" s="1"/>
  <c r="O202" i="42"/>
  <c r="T202" i="42"/>
  <c r="Y202" i="42"/>
  <c r="Z202" i="42"/>
  <c r="AA202" i="42" s="1"/>
  <c r="O203" i="42"/>
  <c r="T203" i="42"/>
  <c r="Y203" i="42"/>
  <c r="Z203" i="42"/>
  <c r="AA203" i="42" s="1"/>
  <c r="O204" i="42"/>
  <c r="T204" i="42"/>
  <c r="Y204" i="42"/>
  <c r="Z204" i="42"/>
  <c r="AA204" i="42" s="1"/>
  <c r="O205" i="42"/>
  <c r="T205" i="42"/>
  <c r="Y205" i="42"/>
  <c r="Z205" i="42"/>
  <c r="AA205" i="42" s="1"/>
  <c r="O206" i="42"/>
  <c r="T206" i="42"/>
  <c r="Y206" i="42"/>
  <c r="Z206" i="42"/>
  <c r="AA206" i="42" s="1"/>
  <c r="O207" i="42"/>
  <c r="T207" i="42"/>
  <c r="Y207" i="42"/>
  <c r="Z207" i="42"/>
  <c r="AA207" i="42" s="1"/>
  <c r="O208" i="42"/>
  <c r="T208" i="42"/>
  <c r="Y208" i="42"/>
  <c r="Z208" i="42"/>
  <c r="AA208" i="42" s="1"/>
  <c r="O209" i="42"/>
  <c r="T209" i="42"/>
  <c r="Y209" i="42"/>
  <c r="Z209" i="42"/>
  <c r="AA209" i="42" s="1"/>
  <c r="O210" i="42"/>
  <c r="T210" i="42"/>
  <c r="Y210" i="42"/>
  <c r="Z210" i="42"/>
  <c r="AA210" i="42" s="1"/>
  <c r="O211" i="42"/>
  <c r="T211" i="42"/>
  <c r="Y211" i="42"/>
  <c r="Z211" i="42"/>
  <c r="AA211" i="42" s="1"/>
  <c r="O212" i="42"/>
  <c r="T212" i="42"/>
  <c r="Y212" i="42"/>
  <c r="Z212" i="42"/>
  <c r="AA212" i="42" s="1"/>
  <c r="O213" i="42"/>
  <c r="T213" i="42"/>
  <c r="Y213" i="42"/>
  <c r="Z213" i="42"/>
  <c r="AA213" i="42" s="1"/>
  <c r="O214" i="42"/>
  <c r="T214" i="42"/>
  <c r="Y214" i="42"/>
  <c r="Z214" i="42"/>
  <c r="AA214" i="42" s="1"/>
  <c r="O215" i="42"/>
  <c r="T215" i="42"/>
  <c r="Y215" i="42"/>
  <c r="Z215" i="42"/>
  <c r="AA215" i="42" s="1"/>
  <c r="O216" i="42"/>
  <c r="T216" i="42"/>
  <c r="Y216" i="42"/>
  <c r="Z216" i="42"/>
  <c r="AA216" i="42" s="1"/>
  <c r="O217" i="42"/>
  <c r="T217" i="42"/>
  <c r="Y217" i="42"/>
  <c r="Z217" i="42"/>
  <c r="AA217" i="42" s="1"/>
  <c r="O218" i="42"/>
  <c r="T218" i="42"/>
  <c r="Y218" i="42"/>
  <c r="Z218" i="42"/>
  <c r="AA218" i="42" s="1"/>
  <c r="O219" i="42"/>
  <c r="T219" i="42"/>
  <c r="Y219" i="42"/>
  <c r="Z219" i="42"/>
  <c r="AA219" i="42" s="1"/>
  <c r="O220" i="42"/>
  <c r="T220" i="42"/>
  <c r="Y220" i="42"/>
  <c r="Z220" i="42"/>
  <c r="AA220" i="42" s="1"/>
  <c r="O221" i="42"/>
  <c r="T221" i="42"/>
  <c r="Y221" i="42"/>
  <c r="Z221" i="42"/>
  <c r="AA221" i="42" s="1"/>
  <c r="O222" i="42"/>
  <c r="T222" i="42"/>
  <c r="Y222" i="42"/>
  <c r="Z222" i="42"/>
  <c r="AA222" i="42" s="1"/>
  <c r="O223" i="42"/>
  <c r="T223" i="42"/>
  <c r="Y223" i="42"/>
  <c r="Z223" i="42"/>
  <c r="AA223" i="42" s="1"/>
  <c r="O224" i="42"/>
  <c r="T224" i="42"/>
  <c r="Y224" i="42"/>
  <c r="Z224" i="42"/>
  <c r="AA224" i="42" s="1"/>
  <c r="O225" i="42"/>
  <c r="T225" i="42"/>
  <c r="Y225" i="42"/>
  <c r="Z225" i="42"/>
  <c r="AA225" i="42" s="1"/>
  <c r="O226" i="42"/>
  <c r="T226" i="42"/>
  <c r="Y226" i="42"/>
  <c r="Z226" i="42"/>
  <c r="AA226" i="42" s="1"/>
  <c r="O227" i="42"/>
  <c r="T227" i="42"/>
  <c r="Y227" i="42"/>
  <c r="Z227" i="42"/>
  <c r="AA227" i="42" s="1"/>
  <c r="O228" i="42"/>
  <c r="T228" i="42"/>
  <c r="Y228" i="42"/>
  <c r="Z228" i="42"/>
  <c r="AA228" i="42" s="1"/>
  <c r="O229" i="42"/>
  <c r="T229" i="42"/>
  <c r="Y229" i="42"/>
  <c r="Z229" i="42"/>
  <c r="AA229" i="42" s="1"/>
  <c r="O230" i="42"/>
  <c r="T230" i="42"/>
  <c r="Y230" i="42"/>
  <c r="Z230" i="42"/>
  <c r="AA230" i="42" s="1"/>
  <c r="O231" i="42"/>
  <c r="T231" i="42"/>
  <c r="Y231" i="42"/>
  <c r="Z231" i="42"/>
  <c r="AA231" i="42" s="1"/>
  <c r="O232" i="42"/>
  <c r="T232" i="42"/>
  <c r="Y232" i="42"/>
  <c r="Z232" i="42"/>
  <c r="AA232" i="42" s="1"/>
  <c r="O233" i="42"/>
  <c r="T233" i="42"/>
  <c r="Y233" i="42"/>
  <c r="Z233" i="42"/>
  <c r="AA233" i="42" s="1"/>
  <c r="O234" i="42"/>
  <c r="T234" i="42"/>
  <c r="Y234" i="42"/>
  <c r="Z234" i="42"/>
  <c r="AA234" i="42" s="1"/>
  <c r="O235" i="42"/>
  <c r="T235" i="42"/>
  <c r="Y235" i="42"/>
  <c r="Z235" i="42"/>
  <c r="AA235" i="42" s="1"/>
  <c r="O236" i="42"/>
  <c r="T236" i="42"/>
  <c r="Y236" i="42"/>
  <c r="Z236" i="42"/>
  <c r="AA236" i="42" s="1"/>
  <c r="O237" i="42"/>
  <c r="T237" i="42"/>
  <c r="Y237" i="42"/>
  <c r="Z237" i="42"/>
  <c r="AA237" i="42" s="1"/>
  <c r="O238" i="42"/>
  <c r="T238" i="42"/>
  <c r="Y238" i="42"/>
  <c r="Z238" i="42"/>
  <c r="AA238" i="42" s="1"/>
  <c r="O239" i="42"/>
  <c r="T239" i="42"/>
  <c r="Y239" i="42"/>
  <c r="Z239" i="42"/>
  <c r="AA239" i="42" s="1"/>
  <c r="O240" i="42"/>
  <c r="T240" i="42"/>
  <c r="Y240" i="42"/>
  <c r="Z240" i="42"/>
  <c r="AA240" i="42" s="1"/>
  <c r="O241" i="42"/>
  <c r="T241" i="42"/>
  <c r="Y241" i="42"/>
  <c r="Z241" i="42"/>
  <c r="AA241" i="42" s="1"/>
  <c r="O242" i="42"/>
  <c r="T242" i="42"/>
  <c r="Y242" i="42"/>
  <c r="Z242" i="42"/>
  <c r="AA242" i="42" s="1"/>
  <c r="O243" i="42"/>
  <c r="T243" i="42"/>
  <c r="Y243" i="42"/>
  <c r="Z243" i="42"/>
  <c r="AA243" i="42" s="1"/>
  <c r="O244" i="42"/>
  <c r="T244" i="42"/>
  <c r="Y244" i="42"/>
  <c r="Z244" i="42"/>
  <c r="AA244" i="42" s="1"/>
  <c r="O245" i="42"/>
  <c r="T245" i="42"/>
  <c r="Y245" i="42"/>
  <c r="Z245" i="42"/>
  <c r="AA245" i="42" s="1"/>
  <c r="O246" i="42"/>
  <c r="T246" i="42"/>
  <c r="Y246" i="42"/>
  <c r="Z246" i="42"/>
  <c r="AA246" i="42" s="1"/>
  <c r="O247" i="42"/>
  <c r="T247" i="42"/>
  <c r="Y247" i="42"/>
  <c r="Z247" i="42"/>
  <c r="AA247" i="42" s="1"/>
  <c r="O248" i="42"/>
  <c r="T248" i="42"/>
  <c r="Y248" i="42"/>
  <c r="Z248" i="42"/>
  <c r="AA248" i="42" s="1"/>
  <c r="O249" i="42"/>
  <c r="T249" i="42"/>
  <c r="Y249" i="42"/>
  <c r="Z249" i="42"/>
  <c r="AA249" i="42" s="1"/>
  <c r="O250" i="42"/>
  <c r="T250" i="42"/>
  <c r="Y250" i="42"/>
  <c r="Z250" i="42"/>
  <c r="AA250" i="42" s="1"/>
  <c r="O251" i="42"/>
  <c r="T251" i="42"/>
  <c r="Y251" i="42"/>
  <c r="Z251" i="42"/>
  <c r="AA251" i="42" s="1"/>
  <c r="O252" i="42"/>
  <c r="T252" i="42"/>
  <c r="Y252" i="42"/>
  <c r="Z252" i="42"/>
  <c r="AA252" i="42" s="1"/>
  <c r="O253" i="42"/>
  <c r="T253" i="42"/>
  <c r="Y253" i="42"/>
  <c r="Z253" i="42"/>
  <c r="AA253" i="42" s="1"/>
  <c r="O254" i="42"/>
  <c r="T254" i="42"/>
  <c r="Y254" i="42"/>
  <c r="Z254" i="42"/>
  <c r="AA254" i="42" s="1"/>
  <c r="O255" i="42"/>
  <c r="T255" i="42"/>
  <c r="Y255" i="42"/>
  <c r="Z255" i="42"/>
  <c r="AA255" i="42" s="1"/>
  <c r="O256" i="42"/>
  <c r="T256" i="42"/>
  <c r="Y256" i="42"/>
  <c r="Z256" i="42"/>
  <c r="AA256" i="42" s="1"/>
  <c r="O257" i="42"/>
  <c r="T257" i="42"/>
  <c r="Y257" i="42"/>
  <c r="Z257" i="42"/>
  <c r="AA257" i="42" s="1"/>
  <c r="O258" i="42"/>
  <c r="T258" i="42"/>
  <c r="Y258" i="42"/>
  <c r="Z258" i="42"/>
  <c r="AA258" i="42" s="1"/>
  <c r="O259" i="42"/>
  <c r="T259" i="42"/>
  <c r="Y259" i="42"/>
  <c r="Z259" i="42"/>
  <c r="AA259" i="42" s="1"/>
  <c r="O260" i="42"/>
  <c r="T260" i="42"/>
  <c r="Y260" i="42"/>
  <c r="Z260" i="42"/>
  <c r="AA260" i="42" s="1"/>
  <c r="O261" i="42"/>
  <c r="T261" i="42"/>
  <c r="Y261" i="42"/>
  <c r="Z261" i="42"/>
  <c r="AA261" i="42" s="1"/>
  <c r="O262" i="42"/>
  <c r="T262" i="42"/>
  <c r="Y262" i="42"/>
  <c r="Z262" i="42"/>
  <c r="AA262" i="42" s="1"/>
  <c r="O263" i="42"/>
  <c r="T263" i="42"/>
  <c r="Y263" i="42"/>
  <c r="Z263" i="42"/>
  <c r="AA263" i="42" s="1"/>
  <c r="O264" i="42"/>
  <c r="T264" i="42"/>
  <c r="Y264" i="42"/>
  <c r="Z264" i="42"/>
  <c r="AA264" i="42" s="1"/>
  <c r="O265" i="42"/>
  <c r="T265" i="42"/>
  <c r="Y265" i="42"/>
  <c r="Z265" i="42"/>
  <c r="AA265" i="42" s="1"/>
  <c r="O266" i="42"/>
  <c r="T266" i="42"/>
  <c r="Y266" i="42"/>
  <c r="Z266" i="42"/>
  <c r="AA266" i="42" s="1"/>
  <c r="O267" i="42"/>
  <c r="T267" i="42"/>
  <c r="Y267" i="42"/>
  <c r="Z267" i="42"/>
  <c r="AA267" i="42" s="1"/>
  <c r="O268" i="42"/>
  <c r="T268" i="42"/>
  <c r="Y268" i="42"/>
  <c r="Z268" i="42"/>
  <c r="AA268" i="42" s="1"/>
  <c r="O269" i="42"/>
  <c r="T269" i="42"/>
  <c r="Y269" i="42"/>
  <c r="Z269" i="42"/>
  <c r="AA269" i="42" s="1"/>
  <c r="O270" i="42"/>
  <c r="T270" i="42"/>
  <c r="Y270" i="42"/>
  <c r="Z270" i="42"/>
  <c r="AA270" i="42" s="1"/>
  <c r="O271" i="42"/>
  <c r="T271" i="42"/>
  <c r="Y271" i="42"/>
  <c r="Z271" i="42"/>
  <c r="AA271" i="42" s="1"/>
  <c r="O272" i="42"/>
  <c r="T272" i="42"/>
  <c r="Y272" i="42"/>
  <c r="Z272" i="42"/>
  <c r="AA272" i="42" s="1"/>
  <c r="O273" i="42"/>
  <c r="T273" i="42"/>
  <c r="Y273" i="42"/>
  <c r="Z273" i="42"/>
  <c r="AA273" i="42" s="1"/>
  <c r="O274" i="42"/>
  <c r="T274" i="42"/>
  <c r="Y274" i="42"/>
  <c r="Z274" i="42"/>
  <c r="AA274" i="42" s="1"/>
  <c r="O275" i="42"/>
  <c r="T275" i="42"/>
  <c r="Y275" i="42"/>
  <c r="Z275" i="42"/>
  <c r="AA275" i="42" s="1"/>
  <c r="O276" i="42"/>
  <c r="T276" i="42"/>
  <c r="Y276" i="42"/>
  <c r="Z276" i="42"/>
  <c r="AA276" i="42" s="1"/>
  <c r="O277" i="42"/>
  <c r="T277" i="42"/>
  <c r="Y277" i="42"/>
  <c r="Z277" i="42"/>
  <c r="AA277" i="42" s="1"/>
  <c r="O278" i="42"/>
  <c r="T278" i="42"/>
  <c r="Y278" i="42"/>
  <c r="Z278" i="42"/>
  <c r="AA278" i="42" s="1"/>
  <c r="O279" i="42"/>
  <c r="T279" i="42"/>
  <c r="Y279" i="42"/>
  <c r="Z279" i="42"/>
  <c r="AA279" i="42" s="1"/>
  <c r="O280" i="42"/>
  <c r="T280" i="42"/>
  <c r="Y280" i="42"/>
  <c r="Z280" i="42"/>
  <c r="AA280" i="42" s="1"/>
  <c r="O281" i="42"/>
  <c r="T281" i="42"/>
  <c r="Y281" i="42"/>
  <c r="Z281" i="42"/>
  <c r="AA281" i="42" s="1"/>
  <c r="O282" i="42"/>
  <c r="T282" i="42"/>
  <c r="Y282" i="42"/>
  <c r="Z282" i="42"/>
  <c r="AA282" i="42" s="1"/>
  <c r="O283" i="42"/>
  <c r="T283" i="42"/>
  <c r="Y283" i="42"/>
  <c r="Z283" i="42"/>
  <c r="AA283" i="42" s="1"/>
  <c r="O284" i="42"/>
  <c r="T284" i="42"/>
  <c r="Y284" i="42"/>
  <c r="Z284" i="42"/>
  <c r="AA284" i="42" s="1"/>
  <c r="O285" i="42"/>
  <c r="T285" i="42"/>
  <c r="Y285" i="42"/>
  <c r="Z285" i="42"/>
  <c r="AA285" i="42" s="1"/>
  <c r="O286" i="42"/>
  <c r="T286" i="42"/>
  <c r="Y286" i="42"/>
  <c r="Z286" i="42"/>
  <c r="AA286" i="42" s="1"/>
  <c r="O287" i="42"/>
  <c r="T287" i="42"/>
  <c r="Y287" i="42"/>
  <c r="Z287" i="42"/>
  <c r="AA287" i="42" s="1"/>
  <c r="O288" i="42"/>
  <c r="T288" i="42"/>
  <c r="Y288" i="42"/>
  <c r="Z288" i="42"/>
  <c r="AA288" i="42" s="1"/>
  <c r="O289" i="42"/>
  <c r="T289" i="42"/>
  <c r="Y289" i="42"/>
  <c r="Z289" i="42"/>
  <c r="AA289" i="42" s="1"/>
  <c r="O290" i="42"/>
  <c r="T290" i="42"/>
  <c r="Y290" i="42"/>
  <c r="Z290" i="42"/>
  <c r="AA290" i="42" s="1"/>
  <c r="O291" i="42"/>
  <c r="T291" i="42"/>
  <c r="Y291" i="42"/>
  <c r="Z291" i="42"/>
  <c r="AA291" i="42" s="1"/>
  <c r="O292" i="42"/>
  <c r="T292" i="42"/>
  <c r="Y292" i="42"/>
  <c r="Z292" i="42"/>
  <c r="AA292" i="42" s="1"/>
  <c r="O293" i="42"/>
  <c r="T293" i="42"/>
  <c r="Y293" i="42"/>
  <c r="Z293" i="42"/>
  <c r="AA293" i="42" s="1"/>
  <c r="O294" i="42"/>
  <c r="T294" i="42"/>
  <c r="Y294" i="42"/>
  <c r="Z294" i="42"/>
  <c r="AA294" i="42" s="1"/>
  <c r="O295" i="42"/>
  <c r="T295" i="42"/>
  <c r="Y295" i="42"/>
  <c r="Z295" i="42"/>
  <c r="AA295" i="42" s="1"/>
  <c r="O296" i="42"/>
  <c r="T296" i="42"/>
  <c r="Y296" i="42"/>
  <c r="Z296" i="42"/>
  <c r="AA296" i="42" s="1"/>
  <c r="O297" i="42"/>
  <c r="T297" i="42"/>
  <c r="Y297" i="42"/>
  <c r="Z297" i="42"/>
  <c r="AA297" i="42" s="1"/>
  <c r="O298" i="42"/>
  <c r="T298" i="42"/>
  <c r="Y298" i="42"/>
  <c r="Z298" i="42"/>
  <c r="AA298" i="42" s="1"/>
  <c r="O299" i="42"/>
  <c r="T299" i="42"/>
  <c r="Y299" i="42"/>
  <c r="Z299" i="42"/>
  <c r="AA299" i="42" s="1"/>
  <c r="O300" i="42"/>
  <c r="T300" i="42"/>
  <c r="Y300" i="42"/>
  <c r="Z300" i="42"/>
  <c r="AA300" i="42" s="1"/>
  <c r="O301" i="42"/>
  <c r="T301" i="42"/>
  <c r="Y301" i="42"/>
  <c r="Z301" i="42"/>
  <c r="AA301" i="42" s="1"/>
  <c r="O302" i="42"/>
  <c r="T302" i="42"/>
  <c r="Y302" i="42"/>
  <c r="Z302" i="42"/>
  <c r="AA302" i="42" s="1"/>
  <c r="O303" i="42"/>
  <c r="T303" i="42"/>
  <c r="Y303" i="42"/>
  <c r="Z303" i="42"/>
  <c r="AA303" i="42" s="1"/>
  <c r="O304" i="42"/>
  <c r="T304" i="42"/>
  <c r="Y304" i="42"/>
  <c r="Z304" i="42"/>
  <c r="AA304" i="42" s="1"/>
  <c r="W12" i="29" l="1"/>
  <c r="X12" i="29" s="1"/>
  <c r="W13" i="29"/>
  <c r="X13" i="29" s="1"/>
  <c r="W14" i="29"/>
  <c r="X14" i="29" s="1"/>
  <c r="W15" i="29"/>
  <c r="X15" i="29" s="1"/>
  <c r="W16" i="29"/>
  <c r="X16" i="29" s="1"/>
  <c r="W17" i="29"/>
  <c r="X17" i="29" s="1"/>
  <c r="W18" i="29"/>
  <c r="X18" i="29" s="1"/>
  <c r="W19" i="29"/>
  <c r="X19" i="29" s="1"/>
  <c r="W20" i="29"/>
  <c r="X20" i="29" s="1"/>
  <c r="W21" i="29"/>
  <c r="X21" i="29" s="1"/>
  <c r="W22" i="29"/>
  <c r="X22" i="29" s="1"/>
  <c r="W23" i="29"/>
  <c r="X23" i="29" s="1"/>
  <c r="W24" i="29"/>
  <c r="X24" i="29" s="1"/>
  <c r="W25" i="29"/>
  <c r="X25" i="29" s="1"/>
  <c r="W26" i="29"/>
  <c r="X26" i="29" s="1"/>
  <c r="W27" i="29"/>
  <c r="X27" i="29" s="1"/>
  <c r="W28" i="29"/>
  <c r="X28" i="29" s="1"/>
  <c r="W29" i="29"/>
  <c r="X29" i="29" s="1"/>
  <c r="W30" i="29"/>
  <c r="X30" i="29" s="1"/>
  <c r="W31" i="29"/>
  <c r="X31" i="29" s="1"/>
  <c r="W32" i="29"/>
  <c r="X32" i="29" s="1"/>
  <c r="W33" i="29"/>
  <c r="X33" i="29" s="1"/>
  <c r="W34" i="29"/>
  <c r="X34" i="29" s="1"/>
  <c r="W35" i="29"/>
  <c r="X35" i="29" s="1"/>
  <c r="W36" i="29"/>
  <c r="X36" i="29" s="1"/>
  <c r="W37" i="29"/>
  <c r="X37" i="29" s="1"/>
  <c r="W38" i="29"/>
  <c r="X38" i="29" s="1"/>
  <c r="W39" i="29"/>
  <c r="X39" i="29" s="1"/>
  <c r="W40" i="29"/>
  <c r="X40" i="29" s="1"/>
  <c r="W41" i="29"/>
  <c r="X41" i="29" s="1"/>
  <c r="W42" i="29"/>
  <c r="X42" i="29" s="1"/>
  <c r="W43" i="29"/>
  <c r="X43" i="29" s="1"/>
  <c r="W44" i="29"/>
  <c r="X44" i="29" s="1"/>
  <c r="W45" i="29"/>
  <c r="X45" i="29" s="1"/>
  <c r="W46" i="29"/>
  <c r="X46" i="29" s="1"/>
  <c r="W47" i="29"/>
  <c r="X47" i="29" s="1"/>
  <c r="W48" i="29"/>
  <c r="X48" i="29" s="1"/>
  <c r="W49" i="29"/>
  <c r="X49" i="29" s="1"/>
  <c r="W50" i="29"/>
  <c r="X50" i="29" s="1"/>
  <c r="W51" i="29"/>
  <c r="X51" i="29" s="1"/>
  <c r="W52" i="29"/>
  <c r="X52" i="29" s="1"/>
  <c r="W53" i="29"/>
  <c r="X53" i="29" s="1"/>
  <c r="W54" i="29"/>
  <c r="X54" i="29" s="1"/>
  <c r="W55" i="29"/>
  <c r="X55" i="29" s="1"/>
  <c r="W56" i="29"/>
  <c r="X56" i="29" s="1"/>
  <c r="W57" i="29"/>
  <c r="X57" i="29" s="1"/>
  <c r="W58" i="29"/>
  <c r="X58" i="29" s="1"/>
  <c r="W59" i="29"/>
  <c r="X59" i="29" s="1"/>
  <c r="W60" i="29"/>
  <c r="X60" i="29" s="1"/>
  <c r="W61" i="29"/>
  <c r="X61" i="29" s="1"/>
  <c r="W62" i="29"/>
  <c r="X62" i="29" s="1"/>
  <c r="W63" i="29"/>
  <c r="X63" i="29" s="1"/>
  <c r="W64" i="29"/>
  <c r="X64" i="29" s="1"/>
  <c r="W65" i="29"/>
  <c r="X65" i="29" s="1"/>
  <c r="W66" i="29"/>
  <c r="X66" i="29" s="1"/>
  <c r="W67" i="29"/>
  <c r="X67" i="29" s="1"/>
  <c r="W68" i="29"/>
  <c r="X68" i="29" s="1"/>
  <c r="W69" i="29"/>
  <c r="X69" i="29" s="1"/>
  <c r="W70" i="29"/>
  <c r="X70" i="29" s="1"/>
  <c r="W71" i="29"/>
  <c r="X71" i="29" s="1"/>
  <c r="W72" i="29"/>
  <c r="X72" i="29" s="1"/>
  <c r="W73" i="29"/>
  <c r="X73" i="29" s="1"/>
  <c r="W74" i="29"/>
  <c r="X74" i="29" s="1"/>
  <c r="W75" i="29"/>
  <c r="X75" i="29" s="1"/>
  <c r="W76" i="29"/>
  <c r="X76" i="29" s="1"/>
  <c r="W77" i="29"/>
  <c r="X77" i="29" s="1"/>
  <c r="W78" i="29"/>
  <c r="X78" i="29" s="1"/>
  <c r="W79" i="29"/>
  <c r="X79" i="29" s="1"/>
  <c r="W80" i="29"/>
  <c r="X80" i="29" s="1"/>
  <c r="W81" i="29"/>
  <c r="X81" i="29" s="1"/>
  <c r="W82" i="29"/>
  <c r="X82" i="29" s="1"/>
  <c r="W83" i="29"/>
  <c r="X83" i="29" s="1"/>
  <c r="W84" i="29"/>
  <c r="X84" i="29" s="1"/>
  <c r="W85" i="29"/>
  <c r="X85" i="29" s="1"/>
  <c r="W86" i="29"/>
  <c r="X86" i="29" s="1"/>
  <c r="W87" i="29"/>
  <c r="X87" i="29" s="1"/>
  <c r="W88" i="29"/>
  <c r="X88" i="29" s="1"/>
  <c r="W89" i="29"/>
  <c r="X89" i="29" s="1"/>
  <c r="W90" i="29"/>
  <c r="X90" i="29" s="1"/>
  <c r="W91" i="29"/>
  <c r="X91" i="29" s="1"/>
  <c r="W92" i="29"/>
  <c r="X92" i="29" s="1"/>
  <c r="W93" i="29"/>
  <c r="X93" i="29" s="1"/>
  <c r="W94" i="29"/>
  <c r="X94" i="29" s="1"/>
  <c r="W95" i="29"/>
  <c r="X95" i="29" s="1"/>
  <c r="W96" i="29"/>
  <c r="X96" i="29" s="1"/>
  <c r="W97" i="29"/>
  <c r="X97" i="29" s="1"/>
  <c r="W98" i="29"/>
  <c r="X98" i="29" s="1"/>
  <c r="W99" i="29"/>
  <c r="X99" i="29" s="1"/>
  <c r="W100" i="29"/>
  <c r="X100" i="29" s="1"/>
  <c r="W101" i="29"/>
  <c r="X101" i="29" s="1"/>
  <c r="W102" i="29"/>
  <c r="X102" i="29" s="1"/>
  <c r="W103" i="29"/>
  <c r="X103" i="29" s="1"/>
  <c r="W104" i="29"/>
  <c r="X104" i="29" s="1"/>
  <c r="W105" i="29"/>
  <c r="X105" i="29" s="1"/>
  <c r="W106" i="29"/>
  <c r="X106" i="29" s="1"/>
  <c r="W107" i="29"/>
  <c r="X107" i="29" s="1"/>
  <c r="W108" i="29"/>
  <c r="X108" i="29" s="1"/>
  <c r="W109" i="29"/>
  <c r="X109" i="29" s="1"/>
  <c r="W110" i="29"/>
  <c r="X110" i="29" s="1"/>
  <c r="W111" i="29"/>
  <c r="X111" i="29" s="1"/>
  <c r="W112" i="29"/>
  <c r="X112" i="29" s="1"/>
  <c r="W113" i="29"/>
  <c r="X113" i="29" s="1"/>
  <c r="W114" i="29"/>
  <c r="X114" i="29" s="1"/>
  <c r="W115" i="29"/>
  <c r="X115" i="29" s="1"/>
  <c r="W116" i="29"/>
  <c r="X116" i="29" s="1"/>
  <c r="W117" i="29"/>
  <c r="X117" i="29" s="1"/>
  <c r="W118" i="29"/>
  <c r="X118" i="29" s="1"/>
  <c r="W119" i="29"/>
  <c r="X119" i="29" s="1"/>
  <c r="W120" i="29"/>
  <c r="X120" i="29" s="1"/>
  <c r="W121" i="29"/>
  <c r="X121" i="29" s="1"/>
  <c r="W122" i="29"/>
  <c r="X122" i="29" s="1"/>
  <c r="W123" i="29"/>
  <c r="X123" i="29" s="1"/>
  <c r="W124" i="29"/>
  <c r="X124" i="29" s="1"/>
  <c r="W125" i="29"/>
  <c r="X125" i="29" s="1"/>
  <c r="W126" i="29"/>
  <c r="X126" i="29" s="1"/>
  <c r="W127" i="29"/>
  <c r="X127" i="29" s="1"/>
  <c r="W128" i="29"/>
  <c r="X128" i="29" s="1"/>
  <c r="W129" i="29"/>
  <c r="X129" i="29" s="1"/>
  <c r="W130" i="29"/>
  <c r="X130" i="29" s="1"/>
  <c r="W131" i="29"/>
  <c r="X131" i="29" s="1"/>
  <c r="W132" i="29"/>
  <c r="X132" i="29" s="1"/>
  <c r="W133" i="29"/>
  <c r="X133" i="29" s="1"/>
  <c r="W134" i="29"/>
  <c r="X134" i="29" s="1"/>
  <c r="W135" i="29"/>
  <c r="X135" i="29" s="1"/>
  <c r="W136" i="29"/>
  <c r="X136" i="29" s="1"/>
  <c r="W137" i="29"/>
  <c r="X137" i="29" s="1"/>
  <c r="W138" i="29"/>
  <c r="X138" i="29" s="1"/>
  <c r="W139" i="29"/>
  <c r="X139" i="29" s="1"/>
  <c r="W140" i="29"/>
  <c r="X140" i="29" s="1"/>
  <c r="W141" i="29"/>
  <c r="X141" i="29" s="1"/>
  <c r="W142" i="29"/>
  <c r="X142" i="29" s="1"/>
  <c r="W143" i="29"/>
  <c r="X143" i="29" s="1"/>
  <c r="W144" i="29"/>
  <c r="X144" i="29" s="1"/>
  <c r="W145" i="29"/>
  <c r="X145" i="29" s="1"/>
  <c r="W146" i="29"/>
  <c r="X146" i="29" s="1"/>
  <c r="W147" i="29"/>
  <c r="X147" i="29" s="1"/>
  <c r="W148" i="29"/>
  <c r="X148" i="29" s="1"/>
  <c r="W149" i="29"/>
  <c r="X149" i="29" s="1"/>
  <c r="W150" i="29"/>
  <c r="X150" i="29" s="1"/>
  <c r="W151" i="29"/>
  <c r="X151" i="29" s="1"/>
  <c r="W152" i="29"/>
  <c r="X152" i="29" s="1"/>
  <c r="W153" i="29"/>
  <c r="X153" i="29" s="1"/>
  <c r="W154" i="29"/>
  <c r="X154" i="29" s="1"/>
  <c r="W155" i="29"/>
  <c r="X155" i="29" s="1"/>
  <c r="W156" i="29"/>
  <c r="X156" i="29" s="1"/>
  <c r="W157" i="29"/>
  <c r="X157" i="29" s="1"/>
  <c r="W158" i="29"/>
  <c r="X158" i="29" s="1"/>
  <c r="W159" i="29"/>
  <c r="X159" i="29" s="1"/>
  <c r="W160" i="29"/>
  <c r="X160" i="29" s="1"/>
  <c r="W161" i="29"/>
  <c r="X161" i="29" s="1"/>
  <c r="W162" i="29"/>
  <c r="X162" i="29" s="1"/>
  <c r="W163" i="29"/>
  <c r="X163" i="29" s="1"/>
  <c r="W164" i="29"/>
  <c r="X164" i="29" s="1"/>
  <c r="W165" i="29"/>
  <c r="X165" i="29" s="1"/>
  <c r="W166" i="29"/>
  <c r="X166" i="29" s="1"/>
  <c r="W167" i="29"/>
  <c r="X167" i="29" s="1"/>
  <c r="W168" i="29"/>
  <c r="X168" i="29" s="1"/>
  <c r="W169" i="29"/>
  <c r="X169" i="29" s="1"/>
  <c r="W170" i="29"/>
  <c r="X170" i="29" s="1"/>
  <c r="W171" i="29"/>
  <c r="X171" i="29" s="1"/>
  <c r="W172" i="29"/>
  <c r="X172" i="29" s="1"/>
  <c r="W173" i="29"/>
  <c r="X173" i="29" s="1"/>
  <c r="W174" i="29"/>
  <c r="X174" i="29" s="1"/>
  <c r="W175" i="29"/>
  <c r="X175" i="29" s="1"/>
  <c r="W176" i="29"/>
  <c r="X176" i="29" s="1"/>
  <c r="W177" i="29"/>
  <c r="X177" i="29" s="1"/>
  <c r="W178" i="29"/>
  <c r="X178" i="29" s="1"/>
  <c r="W179" i="29"/>
  <c r="X179" i="29" s="1"/>
  <c r="W180" i="29"/>
  <c r="X180" i="29" s="1"/>
  <c r="W181" i="29"/>
  <c r="X181" i="29" s="1"/>
  <c r="W182" i="29"/>
  <c r="X182" i="29" s="1"/>
  <c r="W183" i="29"/>
  <c r="X183" i="29" s="1"/>
  <c r="W184" i="29"/>
  <c r="X184" i="29" s="1"/>
  <c r="W185" i="29"/>
  <c r="X185" i="29" s="1"/>
  <c r="W186" i="29"/>
  <c r="X186" i="29" s="1"/>
  <c r="W187" i="29"/>
  <c r="X187" i="29" s="1"/>
  <c r="W188" i="29"/>
  <c r="X188" i="29" s="1"/>
  <c r="W189" i="29"/>
  <c r="X189" i="29" s="1"/>
  <c r="W190" i="29"/>
  <c r="X190" i="29" s="1"/>
  <c r="W191" i="29"/>
  <c r="X191" i="29" s="1"/>
  <c r="W192" i="29"/>
  <c r="X192" i="29" s="1"/>
  <c r="W193" i="29"/>
  <c r="X193" i="29" s="1"/>
  <c r="W194" i="29"/>
  <c r="X194" i="29" s="1"/>
  <c r="W195" i="29"/>
  <c r="X195" i="29" s="1"/>
  <c r="W196" i="29"/>
  <c r="X196" i="29" s="1"/>
  <c r="W197" i="29"/>
  <c r="X197" i="29" s="1"/>
  <c r="W198" i="29"/>
  <c r="X198" i="29" s="1"/>
  <c r="W199" i="29"/>
  <c r="X199" i="29" s="1"/>
  <c r="W200" i="29"/>
  <c r="X200" i="29" s="1"/>
  <c r="W201" i="29"/>
  <c r="X201" i="29" s="1"/>
  <c r="W202" i="29"/>
  <c r="X202" i="29" s="1"/>
  <c r="W203" i="29"/>
  <c r="X203" i="29" s="1"/>
  <c r="W204" i="29"/>
  <c r="X204" i="29" s="1"/>
  <c r="W205" i="29"/>
  <c r="X205" i="29" s="1"/>
  <c r="W206" i="29"/>
  <c r="X206" i="29" s="1"/>
  <c r="W207" i="29"/>
  <c r="X207" i="29" s="1"/>
  <c r="W208" i="29"/>
  <c r="X208" i="29" s="1"/>
  <c r="W209" i="29"/>
  <c r="X209" i="29" s="1"/>
  <c r="W210" i="29"/>
  <c r="X210" i="29" s="1"/>
  <c r="W211" i="29"/>
  <c r="X211" i="29" s="1"/>
  <c r="W212" i="29"/>
  <c r="X212" i="29" s="1"/>
  <c r="W213" i="29"/>
  <c r="X213" i="29" s="1"/>
  <c r="W214" i="29"/>
  <c r="X214" i="29" s="1"/>
  <c r="W215" i="29"/>
  <c r="X215" i="29" s="1"/>
  <c r="W216" i="29"/>
  <c r="X216" i="29" s="1"/>
  <c r="W217" i="29"/>
  <c r="X217" i="29" s="1"/>
  <c r="W218" i="29"/>
  <c r="X218" i="29" s="1"/>
  <c r="W219" i="29"/>
  <c r="X219" i="29" s="1"/>
  <c r="W220" i="29"/>
  <c r="X220" i="29" s="1"/>
  <c r="W221" i="29"/>
  <c r="X221" i="29" s="1"/>
  <c r="W222" i="29"/>
  <c r="X222" i="29" s="1"/>
  <c r="W223" i="29"/>
  <c r="X223" i="29" s="1"/>
  <c r="W224" i="29"/>
  <c r="X224" i="29" s="1"/>
  <c r="W225" i="29"/>
  <c r="X225" i="29" s="1"/>
  <c r="W226" i="29"/>
  <c r="X226" i="29" s="1"/>
  <c r="W227" i="29"/>
  <c r="X227" i="29" s="1"/>
  <c r="W228" i="29"/>
  <c r="X228" i="29" s="1"/>
  <c r="W229" i="29"/>
  <c r="X229" i="29" s="1"/>
  <c r="W230" i="29"/>
  <c r="X230" i="29" s="1"/>
  <c r="W231" i="29"/>
  <c r="X231" i="29" s="1"/>
  <c r="W232" i="29"/>
  <c r="X232" i="29" s="1"/>
  <c r="W233" i="29"/>
  <c r="X233" i="29" s="1"/>
  <c r="W234" i="29"/>
  <c r="X234" i="29" s="1"/>
  <c r="W235" i="29"/>
  <c r="X235" i="29" s="1"/>
  <c r="W236" i="29"/>
  <c r="X236" i="29" s="1"/>
  <c r="W237" i="29"/>
  <c r="X237" i="29" s="1"/>
  <c r="W238" i="29"/>
  <c r="X238" i="29" s="1"/>
  <c r="W239" i="29"/>
  <c r="X239" i="29" s="1"/>
  <c r="W240" i="29"/>
  <c r="X240" i="29" s="1"/>
  <c r="W241" i="29"/>
  <c r="X241" i="29" s="1"/>
  <c r="W242" i="29"/>
  <c r="X242" i="29" s="1"/>
  <c r="W243" i="29"/>
  <c r="X243" i="29" s="1"/>
  <c r="W244" i="29"/>
  <c r="X244" i="29" s="1"/>
  <c r="W245" i="29"/>
  <c r="X245" i="29" s="1"/>
  <c r="W246" i="29"/>
  <c r="X246" i="29" s="1"/>
  <c r="W247" i="29"/>
  <c r="X247" i="29" s="1"/>
  <c r="W248" i="29"/>
  <c r="X248" i="29" s="1"/>
  <c r="W249" i="29"/>
  <c r="X249" i="29" s="1"/>
  <c r="W250" i="29"/>
  <c r="X250" i="29" s="1"/>
  <c r="W251" i="29"/>
  <c r="X251" i="29" s="1"/>
  <c r="W252" i="29"/>
  <c r="X252" i="29" s="1"/>
  <c r="W253" i="29"/>
  <c r="X253" i="29" s="1"/>
  <c r="W254" i="29"/>
  <c r="X254" i="29" s="1"/>
  <c r="W255" i="29"/>
  <c r="X255" i="29" s="1"/>
  <c r="W256" i="29"/>
  <c r="X256" i="29" s="1"/>
  <c r="W257" i="29"/>
  <c r="X257" i="29" s="1"/>
  <c r="W258" i="29"/>
  <c r="X258" i="29" s="1"/>
  <c r="W259" i="29"/>
  <c r="X259" i="29" s="1"/>
  <c r="W260" i="29"/>
  <c r="X260" i="29" s="1"/>
  <c r="W261" i="29"/>
  <c r="X261" i="29" s="1"/>
  <c r="W262" i="29"/>
  <c r="X262" i="29" s="1"/>
  <c r="W263" i="29"/>
  <c r="X263" i="29" s="1"/>
  <c r="W264" i="29"/>
  <c r="X264" i="29" s="1"/>
  <c r="W265" i="29"/>
  <c r="X265" i="29" s="1"/>
  <c r="W266" i="29"/>
  <c r="X266" i="29" s="1"/>
  <c r="W267" i="29"/>
  <c r="X267" i="29" s="1"/>
  <c r="W268" i="29"/>
  <c r="X268" i="29" s="1"/>
  <c r="W269" i="29"/>
  <c r="X269" i="29" s="1"/>
  <c r="W270" i="29"/>
  <c r="X270" i="29" s="1"/>
  <c r="W271" i="29"/>
  <c r="X271" i="29" s="1"/>
  <c r="W272" i="29"/>
  <c r="X272" i="29" s="1"/>
  <c r="W273" i="29"/>
  <c r="X273" i="29" s="1"/>
  <c r="W274" i="29"/>
  <c r="X274" i="29" s="1"/>
  <c r="W275" i="29"/>
  <c r="X275" i="29" s="1"/>
  <c r="W276" i="29"/>
  <c r="X276" i="29" s="1"/>
  <c r="W277" i="29"/>
  <c r="X277" i="29" s="1"/>
  <c r="W278" i="29"/>
  <c r="X278" i="29" s="1"/>
  <c r="W279" i="29"/>
  <c r="X279" i="29" s="1"/>
  <c r="W280" i="29"/>
  <c r="X280" i="29" s="1"/>
  <c r="W281" i="29"/>
  <c r="X281" i="29" s="1"/>
  <c r="W282" i="29"/>
  <c r="X282" i="29" s="1"/>
  <c r="W283" i="29"/>
  <c r="X283" i="29" s="1"/>
  <c r="W284" i="29"/>
  <c r="X284" i="29" s="1"/>
  <c r="W285" i="29"/>
  <c r="X285" i="29" s="1"/>
  <c r="W286" i="29"/>
  <c r="X286" i="29" s="1"/>
  <c r="W287" i="29"/>
  <c r="X287" i="29" s="1"/>
  <c r="W288" i="29"/>
  <c r="X288" i="29" s="1"/>
  <c r="W289" i="29"/>
  <c r="X289" i="29" s="1"/>
  <c r="W290" i="29"/>
  <c r="X290" i="29" s="1"/>
  <c r="W291" i="29"/>
  <c r="X291" i="29" s="1"/>
  <c r="W292" i="29"/>
  <c r="X292" i="29" s="1"/>
  <c r="W293" i="29"/>
  <c r="X293" i="29" s="1"/>
  <c r="W294" i="29"/>
  <c r="X294" i="29" s="1"/>
  <c r="W295" i="29"/>
  <c r="X295" i="29" s="1"/>
  <c r="W296" i="29"/>
  <c r="X296" i="29" s="1"/>
  <c r="W297" i="29"/>
  <c r="X297" i="29" s="1"/>
  <c r="W298" i="29"/>
  <c r="X298" i="29" s="1"/>
  <c r="W299" i="29"/>
  <c r="X299" i="29" s="1"/>
  <c r="W300" i="29"/>
  <c r="X300" i="29" s="1"/>
  <c r="W301" i="29"/>
  <c r="X301" i="29" s="1"/>
  <c r="W302" i="29"/>
  <c r="X302" i="29" s="1"/>
  <c r="W303" i="29"/>
  <c r="X303" i="29" s="1"/>
  <c r="P145" i="44"/>
  <c r="U145" i="44"/>
  <c r="Z145" i="44"/>
  <c r="AA145" i="44"/>
  <c r="AB145" i="44" s="1"/>
  <c r="P146" i="44"/>
  <c r="U146" i="44"/>
  <c r="Z146" i="44"/>
  <c r="AA146" i="44"/>
  <c r="AB146" i="44" s="1"/>
  <c r="P147" i="44"/>
  <c r="U147" i="44"/>
  <c r="Z147" i="44"/>
  <c r="AA147" i="44"/>
  <c r="AB147" i="44" s="1"/>
  <c r="P148" i="44"/>
  <c r="U148" i="44"/>
  <c r="Z148" i="44"/>
  <c r="AA148" i="44"/>
  <c r="AB148" i="44" s="1"/>
  <c r="P149" i="44"/>
  <c r="U149" i="44"/>
  <c r="Z149" i="44"/>
  <c r="AA149" i="44"/>
  <c r="AB149" i="44" s="1"/>
  <c r="P150" i="44"/>
  <c r="U150" i="44"/>
  <c r="Z150" i="44"/>
  <c r="AA150" i="44"/>
  <c r="AB150" i="44" s="1"/>
  <c r="P151" i="44"/>
  <c r="U151" i="44"/>
  <c r="Z151" i="44"/>
  <c r="AA151" i="44"/>
  <c r="AB151" i="44" s="1"/>
  <c r="P152" i="44"/>
  <c r="U152" i="44"/>
  <c r="Z152" i="44"/>
  <c r="AA152" i="44"/>
  <c r="AB152" i="44" s="1"/>
  <c r="P153" i="44"/>
  <c r="U153" i="44"/>
  <c r="Z153" i="44"/>
  <c r="AA153" i="44"/>
  <c r="AB153" i="44" s="1"/>
  <c r="P154" i="44"/>
  <c r="U154" i="44"/>
  <c r="Z154" i="44"/>
  <c r="AA154" i="44"/>
  <c r="AB154" i="44" s="1"/>
  <c r="P155" i="44"/>
  <c r="U155" i="44"/>
  <c r="Z155" i="44"/>
  <c r="AA155" i="44"/>
  <c r="AB155" i="44" s="1"/>
  <c r="P156" i="44"/>
  <c r="U156" i="44"/>
  <c r="Z156" i="44"/>
  <c r="AA156" i="44"/>
  <c r="AB156" i="44" s="1"/>
  <c r="P157" i="44"/>
  <c r="U157" i="44"/>
  <c r="Z157" i="44"/>
  <c r="AA157" i="44"/>
  <c r="AB157" i="44" s="1"/>
  <c r="P158" i="44"/>
  <c r="U158" i="44"/>
  <c r="Z158" i="44"/>
  <c r="AA158" i="44"/>
  <c r="AB158" i="44" s="1"/>
  <c r="P159" i="44"/>
  <c r="U159" i="44"/>
  <c r="Z159" i="44"/>
  <c r="AA159" i="44"/>
  <c r="AB159" i="44" s="1"/>
  <c r="P160" i="44"/>
  <c r="U160" i="44"/>
  <c r="Z160" i="44"/>
  <c r="AA160" i="44"/>
  <c r="AB160" i="44" s="1"/>
  <c r="P161" i="44"/>
  <c r="U161" i="44"/>
  <c r="Z161" i="44"/>
  <c r="AA161" i="44"/>
  <c r="AB161" i="44" s="1"/>
  <c r="P162" i="44"/>
  <c r="U162" i="44"/>
  <c r="Z162" i="44"/>
  <c r="AA162" i="44"/>
  <c r="AB162" i="44" s="1"/>
  <c r="P163" i="44"/>
  <c r="U163" i="44"/>
  <c r="Z163" i="44"/>
  <c r="AA163" i="44"/>
  <c r="AB163" i="44" s="1"/>
  <c r="P164" i="44"/>
  <c r="U164" i="44"/>
  <c r="Z164" i="44"/>
  <c r="AA164" i="44"/>
  <c r="AB164" i="44" s="1"/>
  <c r="P165" i="44"/>
  <c r="U165" i="44"/>
  <c r="Z165" i="44"/>
  <c r="AA165" i="44"/>
  <c r="AB165" i="44" s="1"/>
  <c r="P166" i="44"/>
  <c r="U166" i="44"/>
  <c r="Z166" i="44"/>
  <c r="AA166" i="44"/>
  <c r="AB166" i="44" s="1"/>
  <c r="P167" i="44"/>
  <c r="U167" i="44"/>
  <c r="Z167" i="44"/>
  <c r="AA167" i="44"/>
  <c r="AB167" i="44" s="1"/>
  <c r="P168" i="44"/>
  <c r="U168" i="44"/>
  <c r="Z168" i="44"/>
  <c r="AA168" i="44"/>
  <c r="AB168" i="44" s="1"/>
  <c r="P169" i="44"/>
  <c r="U169" i="44"/>
  <c r="Z169" i="44"/>
  <c r="AA169" i="44"/>
  <c r="AB169" i="44" s="1"/>
  <c r="P170" i="44"/>
  <c r="U170" i="44"/>
  <c r="Z170" i="44"/>
  <c r="AA170" i="44"/>
  <c r="AB170" i="44" s="1"/>
  <c r="P171" i="44"/>
  <c r="U171" i="44"/>
  <c r="Z171" i="44"/>
  <c r="AA171" i="44"/>
  <c r="AB171" i="44" s="1"/>
  <c r="P172" i="44"/>
  <c r="U172" i="44"/>
  <c r="Z172" i="44"/>
  <c r="AA172" i="44"/>
  <c r="AB172" i="44" s="1"/>
  <c r="P173" i="44"/>
  <c r="U173" i="44"/>
  <c r="Z173" i="44"/>
  <c r="AA173" i="44"/>
  <c r="AB173" i="44" s="1"/>
  <c r="P174" i="44"/>
  <c r="U174" i="44"/>
  <c r="Z174" i="44"/>
  <c r="AA174" i="44"/>
  <c r="AB174" i="44" s="1"/>
  <c r="O152" i="39"/>
  <c r="T152" i="39"/>
  <c r="Y152" i="39"/>
  <c r="Z152" i="39"/>
  <c r="AA152" i="39" s="1"/>
  <c r="O153" i="39"/>
  <c r="T153" i="39"/>
  <c r="Y153" i="39"/>
  <c r="Z153" i="39"/>
  <c r="AA153" i="39" s="1"/>
  <c r="O154" i="39"/>
  <c r="T154" i="39"/>
  <c r="Y154" i="39"/>
  <c r="Z154" i="39"/>
  <c r="AA154" i="39" s="1"/>
  <c r="O155" i="39"/>
  <c r="T155" i="39"/>
  <c r="Y155" i="39"/>
  <c r="Z155" i="39"/>
  <c r="AA155" i="39" s="1"/>
  <c r="O156" i="39"/>
  <c r="T156" i="39"/>
  <c r="Y156" i="39"/>
  <c r="Z156" i="39"/>
  <c r="AA156" i="39" s="1"/>
  <c r="O157" i="39"/>
  <c r="T157" i="39"/>
  <c r="Y157" i="39"/>
  <c r="Z157" i="39"/>
  <c r="AA157" i="39" s="1"/>
  <c r="O158" i="39"/>
  <c r="T158" i="39"/>
  <c r="Y158" i="39"/>
  <c r="Z158" i="39"/>
  <c r="AA158" i="39" s="1"/>
  <c r="O159" i="39"/>
  <c r="T159" i="39"/>
  <c r="Y159" i="39"/>
  <c r="Z159" i="39"/>
  <c r="AA159" i="39" s="1"/>
  <c r="O160" i="39"/>
  <c r="T160" i="39"/>
  <c r="Y160" i="39"/>
  <c r="Z160" i="39"/>
  <c r="AA160" i="39" s="1"/>
  <c r="O161" i="39"/>
  <c r="T161" i="39"/>
  <c r="Y161" i="39"/>
  <c r="Z161" i="39"/>
  <c r="AA161" i="39" s="1"/>
  <c r="O162" i="39"/>
  <c r="T162" i="39"/>
  <c r="Y162" i="39"/>
  <c r="Z162" i="39"/>
  <c r="AA162" i="39" s="1"/>
  <c r="O163" i="39"/>
  <c r="T163" i="39"/>
  <c r="Y163" i="39"/>
  <c r="Z163" i="39"/>
  <c r="AA163" i="39" s="1"/>
  <c r="O164" i="39"/>
  <c r="T164" i="39"/>
  <c r="Y164" i="39"/>
  <c r="Z164" i="39"/>
  <c r="AA164" i="39" s="1"/>
  <c r="O165" i="39"/>
  <c r="T165" i="39"/>
  <c r="Y165" i="39"/>
  <c r="Z165" i="39"/>
  <c r="AA165" i="39" s="1"/>
  <c r="O166" i="39"/>
  <c r="T166" i="39"/>
  <c r="Y166" i="39"/>
  <c r="Z166" i="39"/>
  <c r="AA166" i="39" s="1"/>
  <c r="O167" i="39"/>
  <c r="T167" i="39"/>
  <c r="Y167" i="39"/>
  <c r="Z167" i="39"/>
  <c r="AA167" i="39" s="1"/>
  <c r="O168" i="39"/>
  <c r="T168" i="39"/>
  <c r="Y168" i="39"/>
  <c r="Z168" i="39"/>
  <c r="AA168" i="39" s="1"/>
  <c r="O169" i="39"/>
  <c r="T169" i="39"/>
  <c r="Y169" i="39"/>
  <c r="Z169" i="39"/>
  <c r="AA169" i="39" s="1"/>
  <c r="O170" i="39"/>
  <c r="T170" i="39"/>
  <c r="Y170" i="39"/>
  <c r="Z170" i="39"/>
  <c r="AA170" i="39" s="1"/>
  <c r="O171" i="39"/>
  <c r="T171" i="39"/>
  <c r="Y171" i="39"/>
  <c r="Z171" i="39"/>
  <c r="AA171" i="39" s="1"/>
  <c r="O172" i="39"/>
  <c r="T172" i="39"/>
  <c r="Y172" i="39"/>
  <c r="Z172" i="39"/>
  <c r="AA172" i="39" s="1"/>
  <c r="O173" i="39"/>
  <c r="T173" i="39"/>
  <c r="Y173" i="39"/>
  <c r="Z173" i="39"/>
  <c r="AA173" i="39" s="1"/>
  <c r="O174" i="39"/>
  <c r="T174" i="39"/>
  <c r="Y174" i="39"/>
  <c r="Z174" i="39"/>
  <c r="AA174" i="39" s="1"/>
  <c r="O175" i="39"/>
  <c r="T175" i="39"/>
  <c r="Y175" i="39"/>
  <c r="Z175" i="39"/>
  <c r="AA175" i="39" s="1"/>
  <c r="O152" i="42"/>
  <c r="T152" i="42"/>
  <c r="Y152" i="42"/>
  <c r="Z152" i="42"/>
  <c r="AA152" i="42" s="1"/>
  <c r="O153" i="42"/>
  <c r="T153" i="42"/>
  <c r="Y153" i="42"/>
  <c r="Z153" i="42"/>
  <c r="AA153" i="42" s="1"/>
  <c r="O154" i="42"/>
  <c r="T154" i="42"/>
  <c r="Y154" i="42"/>
  <c r="Z154" i="42"/>
  <c r="AA154" i="42" s="1"/>
  <c r="O155" i="42"/>
  <c r="T155" i="42"/>
  <c r="Y155" i="42"/>
  <c r="Z155" i="42"/>
  <c r="AA155" i="42" s="1"/>
  <c r="O156" i="42"/>
  <c r="T156" i="42"/>
  <c r="Y156" i="42"/>
  <c r="Z156" i="42"/>
  <c r="AA156" i="42" s="1"/>
  <c r="O157" i="42"/>
  <c r="T157" i="42"/>
  <c r="Y157" i="42"/>
  <c r="Z157" i="42"/>
  <c r="AA157" i="42" s="1"/>
  <c r="O158" i="42"/>
  <c r="T158" i="42"/>
  <c r="Y158" i="42"/>
  <c r="Z158" i="42"/>
  <c r="AA158" i="42" s="1"/>
  <c r="O159" i="42"/>
  <c r="T159" i="42"/>
  <c r="Y159" i="42"/>
  <c r="Z159" i="42"/>
  <c r="AA159" i="42" s="1"/>
  <c r="O160" i="42"/>
  <c r="T160" i="42"/>
  <c r="Y160" i="42"/>
  <c r="Z160" i="42"/>
  <c r="AA160" i="42" s="1"/>
  <c r="O161" i="42"/>
  <c r="T161" i="42"/>
  <c r="Y161" i="42"/>
  <c r="Z161" i="42"/>
  <c r="AA161" i="42" s="1"/>
  <c r="O162" i="42"/>
  <c r="T162" i="42"/>
  <c r="Y162" i="42"/>
  <c r="Z162" i="42"/>
  <c r="AA162" i="42" s="1"/>
  <c r="O163" i="42"/>
  <c r="T163" i="42"/>
  <c r="Y163" i="42"/>
  <c r="Z163" i="42"/>
  <c r="AA163" i="42" s="1"/>
  <c r="O164" i="42"/>
  <c r="T164" i="42"/>
  <c r="Y164" i="42"/>
  <c r="Z164" i="42"/>
  <c r="AA164" i="42" s="1"/>
  <c r="O165" i="42"/>
  <c r="T165" i="42"/>
  <c r="Y165" i="42"/>
  <c r="Z165" i="42"/>
  <c r="AA165" i="42" s="1"/>
  <c r="O166" i="42"/>
  <c r="T166" i="42"/>
  <c r="Y166" i="42"/>
  <c r="Z166" i="42"/>
  <c r="AA166" i="42" s="1"/>
  <c r="O167" i="42"/>
  <c r="T167" i="42"/>
  <c r="Y167" i="42"/>
  <c r="Z167" i="42"/>
  <c r="AA167" i="42" s="1"/>
  <c r="O168" i="42"/>
  <c r="T168" i="42"/>
  <c r="Y168" i="42"/>
  <c r="Z168" i="42"/>
  <c r="AA168" i="42" s="1"/>
  <c r="O169" i="42"/>
  <c r="T169" i="42"/>
  <c r="Y169" i="42"/>
  <c r="Z169" i="42"/>
  <c r="AA169" i="42" s="1"/>
  <c r="O170" i="42"/>
  <c r="T170" i="42"/>
  <c r="Y170" i="42"/>
  <c r="Z170" i="42"/>
  <c r="AA170" i="42" s="1"/>
  <c r="O171" i="42"/>
  <c r="T171" i="42"/>
  <c r="Y171" i="42"/>
  <c r="Z171" i="42"/>
  <c r="AA171" i="42" s="1"/>
  <c r="O172" i="42"/>
  <c r="T172" i="42"/>
  <c r="Y172" i="42"/>
  <c r="Z172" i="42"/>
  <c r="AA172" i="42" s="1"/>
  <c r="O173" i="42"/>
  <c r="T173" i="42"/>
  <c r="Y173" i="42"/>
  <c r="Z173" i="42"/>
  <c r="AA173" i="42" s="1"/>
  <c r="O174" i="42"/>
  <c r="T174" i="42"/>
  <c r="Y174" i="42"/>
  <c r="Z174" i="42"/>
  <c r="AA174" i="42" s="1"/>
  <c r="O175" i="42"/>
  <c r="T175" i="42"/>
  <c r="Y175" i="42"/>
  <c r="Z175" i="42"/>
  <c r="AA175" i="42" s="1"/>
  <c r="O176" i="42"/>
  <c r="T176" i="42"/>
  <c r="Y176" i="42"/>
  <c r="Z176" i="42"/>
  <c r="AA176" i="42" s="1"/>
  <c r="O177" i="42"/>
  <c r="T177" i="42"/>
  <c r="Y177" i="42"/>
  <c r="Z177" i="42"/>
  <c r="AA177" i="42" s="1"/>
  <c r="O178" i="42"/>
  <c r="T178" i="42"/>
  <c r="Y178" i="42"/>
  <c r="Z178" i="42"/>
  <c r="AA178" i="42" s="1"/>
  <c r="O179" i="42"/>
  <c r="T179" i="42"/>
  <c r="Y179" i="42"/>
  <c r="Z179" i="42"/>
  <c r="AA179" i="42" s="1"/>
  <c r="O180" i="42"/>
  <c r="T180" i="42"/>
  <c r="Y180" i="42"/>
  <c r="Z180" i="42"/>
  <c r="AA180" i="42" s="1"/>
  <c r="O181" i="42"/>
  <c r="T181" i="42"/>
  <c r="Y181" i="42"/>
  <c r="Z181" i="42"/>
  <c r="AA181" i="42" s="1"/>
  <c r="O182" i="42"/>
  <c r="T182" i="42"/>
  <c r="Y182" i="42"/>
  <c r="Z182" i="42"/>
  <c r="AA182" i="42" s="1"/>
  <c r="O183" i="42"/>
  <c r="T183" i="42"/>
  <c r="Y183" i="42"/>
  <c r="Z183" i="42"/>
  <c r="AA183" i="42" s="1"/>
  <c r="O184" i="42"/>
  <c r="T184" i="42"/>
  <c r="Y184" i="42"/>
  <c r="Z184" i="42"/>
  <c r="AA184" i="42" s="1"/>
  <c r="O185" i="42"/>
  <c r="T185" i="42"/>
  <c r="Y185" i="42"/>
  <c r="Z185" i="42"/>
  <c r="AA185" i="42" s="1"/>
  <c r="O186" i="42"/>
  <c r="T186" i="42"/>
  <c r="Y186" i="42"/>
  <c r="Z186" i="42"/>
  <c r="AA186" i="42" s="1"/>
  <c r="O187" i="42"/>
  <c r="T187" i="42"/>
  <c r="Y187" i="42"/>
  <c r="Z187" i="42"/>
  <c r="AA187" i="42" s="1"/>
  <c r="O188" i="42"/>
  <c r="T188" i="42"/>
  <c r="Y188" i="42"/>
  <c r="Z188" i="42"/>
  <c r="AA188" i="42" s="1"/>
  <c r="O189" i="42"/>
  <c r="T189" i="42"/>
  <c r="Y189" i="42"/>
  <c r="Z189" i="42"/>
  <c r="AA189" i="42" s="1"/>
  <c r="O190" i="42"/>
  <c r="T190" i="42"/>
  <c r="Y190" i="42"/>
  <c r="Z190" i="42"/>
  <c r="AA190" i="42" s="1"/>
  <c r="O191" i="42"/>
  <c r="T191" i="42"/>
  <c r="Y191" i="42"/>
  <c r="Z191" i="42"/>
  <c r="AA191" i="42" s="1"/>
  <c r="O192" i="42"/>
  <c r="T192" i="42"/>
  <c r="Y192" i="42"/>
  <c r="Z192" i="42"/>
  <c r="AA192" i="42" s="1"/>
  <c r="O193" i="42"/>
  <c r="T193" i="42"/>
  <c r="Y193" i="42"/>
  <c r="Z193" i="42"/>
  <c r="AA193" i="42" s="1"/>
  <c r="H4" i="46" l="1"/>
  <c r="O4" i="46"/>
  <c r="V4" i="46"/>
  <c r="H5" i="46"/>
  <c r="L5" i="46"/>
  <c r="O5" i="46"/>
  <c r="U5" i="46"/>
  <c r="V5" i="46"/>
  <c r="W5" i="46" s="1"/>
  <c r="H6" i="46"/>
  <c r="L6" i="46"/>
  <c r="O6" i="46"/>
  <c r="U6" i="46"/>
  <c r="V6" i="46"/>
  <c r="W6" i="46" s="1"/>
  <c r="H7" i="46"/>
  <c r="L7" i="46"/>
  <c r="O7" i="46"/>
  <c r="U7" i="46"/>
  <c r="V7" i="46"/>
  <c r="W7" i="46" s="1"/>
  <c r="H8" i="46"/>
  <c r="L8" i="46"/>
  <c r="O8" i="46"/>
  <c r="U8" i="46"/>
  <c r="V8" i="46"/>
  <c r="W8" i="46" s="1"/>
  <c r="H9" i="46"/>
  <c r="L9" i="46"/>
  <c r="O9" i="46"/>
  <c r="U9" i="46"/>
  <c r="V9" i="46"/>
  <c r="W9" i="46" s="1"/>
  <c r="H10" i="46"/>
  <c r="L10" i="46"/>
  <c r="O10" i="46"/>
  <c r="U10" i="46"/>
  <c r="V10" i="46"/>
  <c r="W10" i="46" s="1"/>
  <c r="H11" i="46"/>
  <c r="L11" i="46"/>
  <c r="O11" i="46"/>
  <c r="U11" i="46"/>
  <c r="V11" i="46"/>
  <c r="W11" i="46" s="1"/>
  <c r="H12" i="46"/>
  <c r="L12" i="46"/>
  <c r="O12" i="46"/>
  <c r="U12" i="46"/>
  <c r="V12" i="46"/>
  <c r="W12" i="46" s="1"/>
  <c r="P35" i="44"/>
  <c r="U35" i="44"/>
  <c r="Z35" i="44"/>
  <c r="AA35" i="44"/>
  <c r="AB35" i="44" s="1"/>
  <c r="P36" i="44"/>
  <c r="U36" i="44"/>
  <c r="Z36" i="44"/>
  <c r="AA36" i="44"/>
  <c r="AB36" i="44" s="1"/>
  <c r="P37" i="44"/>
  <c r="U37" i="44"/>
  <c r="Z37" i="44"/>
  <c r="AA37" i="44"/>
  <c r="AB37" i="44" s="1"/>
  <c r="P38" i="44"/>
  <c r="U38" i="44"/>
  <c r="Z38" i="44"/>
  <c r="AA38" i="44"/>
  <c r="AB38" i="44" s="1"/>
  <c r="P39" i="44"/>
  <c r="U39" i="44"/>
  <c r="Z39" i="44"/>
  <c r="AA39" i="44"/>
  <c r="AB39" i="44" s="1"/>
  <c r="P40" i="44"/>
  <c r="U40" i="44"/>
  <c r="Z40" i="44"/>
  <c r="AA40" i="44"/>
  <c r="AB40" i="44" s="1"/>
  <c r="P41" i="44"/>
  <c r="U41" i="44"/>
  <c r="Z41" i="44"/>
  <c r="AA41" i="44"/>
  <c r="AB41" i="44" s="1"/>
  <c r="P42" i="44"/>
  <c r="U42" i="44"/>
  <c r="Z42" i="44"/>
  <c r="AA42" i="44"/>
  <c r="AB42" i="44" s="1"/>
  <c r="P43" i="44"/>
  <c r="U43" i="44"/>
  <c r="Z43" i="44"/>
  <c r="AA43" i="44"/>
  <c r="AB43" i="44" s="1"/>
  <c r="P44" i="44"/>
  <c r="U44" i="44"/>
  <c r="Z44" i="44"/>
  <c r="AA44" i="44"/>
  <c r="AB44" i="44" s="1"/>
  <c r="P45" i="44"/>
  <c r="U45" i="44"/>
  <c r="Z45" i="44"/>
  <c r="AA45" i="44"/>
  <c r="AB45" i="44" s="1"/>
  <c r="P46" i="44"/>
  <c r="U46" i="44"/>
  <c r="Z46" i="44"/>
  <c r="AA46" i="44"/>
  <c r="AB46" i="44" s="1"/>
  <c r="P47" i="44"/>
  <c r="U47" i="44"/>
  <c r="Z47" i="44"/>
  <c r="AA47" i="44"/>
  <c r="AB47" i="44" s="1"/>
  <c r="P48" i="44"/>
  <c r="U48" i="44"/>
  <c r="Z48" i="44"/>
  <c r="AA48" i="44"/>
  <c r="AB48" i="44" s="1"/>
  <c r="P49" i="44"/>
  <c r="U49" i="44"/>
  <c r="Z49" i="44"/>
  <c r="AA49" i="44"/>
  <c r="AB49" i="44" s="1"/>
  <c r="P50" i="44"/>
  <c r="U50" i="44"/>
  <c r="Z50" i="44"/>
  <c r="AA50" i="44"/>
  <c r="AB50" i="44" s="1"/>
  <c r="P51" i="44"/>
  <c r="U51" i="44"/>
  <c r="Z51" i="44"/>
  <c r="AA51" i="44"/>
  <c r="AB51" i="44" s="1"/>
  <c r="P52" i="44"/>
  <c r="U52" i="44"/>
  <c r="Z52" i="44"/>
  <c r="AA52" i="44"/>
  <c r="AB52" i="44" s="1"/>
  <c r="P53" i="44"/>
  <c r="U53" i="44"/>
  <c r="Z53" i="44"/>
  <c r="AA53" i="44"/>
  <c r="AB53" i="44" s="1"/>
  <c r="P54" i="44"/>
  <c r="U54" i="44"/>
  <c r="Z54" i="44"/>
  <c r="AA54" i="44"/>
  <c r="AB54" i="44" s="1"/>
  <c r="P55" i="44"/>
  <c r="U55" i="44"/>
  <c r="Z55" i="44"/>
  <c r="AA55" i="44"/>
  <c r="AB55" i="44" s="1"/>
  <c r="P56" i="44"/>
  <c r="U56" i="44"/>
  <c r="Z56" i="44"/>
  <c r="AA56" i="44"/>
  <c r="AB56" i="44" s="1"/>
  <c r="P57" i="44"/>
  <c r="U57" i="44"/>
  <c r="Z57" i="44"/>
  <c r="AA57" i="44"/>
  <c r="AB57" i="44" s="1"/>
  <c r="P58" i="44"/>
  <c r="U58" i="44"/>
  <c r="Z58" i="44"/>
  <c r="AA58" i="44"/>
  <c r="AB58" i="44" s="1"/>
  <c r="P59" i="44"/>
  <c r="U59" i="44"/>
  <c r="Z59" i="44"/>
  <c r="AA59" i="44"/>
  <c r="AB59" i="44" s="1"/>
  <c r="P60" i="44"/>
  <c r="U60" i="44"/>
  <c r="Z60" i="44"/>
  <c r="AA60" i="44"/>
  <c r="AB60" i="44" s="1"/>
  <c r="P61" i="44"/>
  <c r="U61" i="44"/>
  <c r="Z61" i="44"/>
  <c r="AA61" i="44"/>
  <c r="AB61" i="44" s="1"/>
  <c r="P62" i="44"/>
  <c r="U62" i="44"/>
  <c r="Z62" i="44"/>
  <c r="AA62" i="44"/>
  <c r="AB62" i="44" s="1"/>
  <c r="P63" i="44"/>
  <c r="U63" i="44"/>
  <c r="Z63" i="44"/>
  <c r="AA63" i="44"/>
  <c r="AB63" i="44" s="1"/>
  <c r="P64" i="44"/>
  <c r="U64" i="44"/>
  <c r="Z64" i="44"/>
  <c r="AA64" i="44"/>
  <c r="AB64" i="44" s="1"/>
  <c r="P65" i="44"/>
  <c r="U65" i="44"/>
  <c r="Z65" i="44"/>
  <c r="AA65" i="44"/>
  <c r="AB65" i="44" s="1"/>
  <c r="P66" i="44"/>
  <c r="U66" i="44"/>
  <c r="Z66" i="44"/>
  <c r="AA66" i="44"/>
  <c r="AB66" i="44" s="1"/>
  <c r="P67" i="44"/>
  <c r="U67" i="44"/>
  <c r="Z67" i="44"/>
  <c r="AA67" i="44"/>
  <c r="AB67" i="44" s="1"/>
  <c r="P68" i="44"/>
  <c r="U68" i="44"/>
  <c r="Z68" i="44"/>
  <c r="AA68" i="44"/>
  <c r="AB68" i="44" s="1"/>
  <c r="P69" i="44"/>
  <c r="U69" i="44"/>
  <c r="Z69" i="44"/>
  <c r="AA69" i="44"/>
  <c r="AB69" i="44" s="1"/>
  <c r="P70" i="44"/>
  <c r="U70" i="44"/>
  <c r="Z70" i="44"/>
  <c r="AA70" i="44"/>
  <c r="AB70" i="44" s="1"/>
  <c r="P71" i="44"/>
  <c r="U71" i="44"/>
  <c r="Z71" i="44"/>
  <c r="AA71" i="44"/>
  <c r="AB71" i="44" s="1"/>
  <c r="P72" i="44"/>
  <c r="U72" i="44"/>
  <c r="Z72" i="44"/>
  <c r="AA72" i="44"/>
  <c r="AB72" i="44" s="1"/>
  <c r="P73" i="44"/>
  <c r="U73" i="44"/>
  <c r="Z73" i="44"/>
  <c r="AA73" i="44"/>
  <c r="AB73" i="44" s="1"/>
  <c r="P74" i="44"/>
  <c r="U74" i="44"/>
  <c r="Z74" i="44"/>
  <c r="AA74" i="44"/>
  <c r="AB74" i="44" s="1"/>
  <c r="P75" i="44"/>
  <c r="U75" i="44"/>
  <c r="Z75" i="44"/>
  <c r="AA75" i="44"/>
  <c r="AB75" i="44" s="1"/>
  <c r="P76" i="44"/>
  <c r="U76" i="44"/>
  <c r="Z76" i="44"/>
  <c r="AA76" i="44"/>
  <c r="AB76" i="44" s="1"/>
  <c r="P77" i="44"/>
  <c r="U77" i="44"/>
  <c r="Z77" i="44"/>
  <c r="AA77" i="44"/>
  <c r="AB77" i="44" s="1"/>
  <c r="P78" i="44"/>
  <c r="U78" i="44"/>
  <c r="Z78" i="44"/>
  <c r="AA78" i="44"/>
  <c r="AB78" i="44" s="1"/>
  <c r="P79" i="44"/>
  <c r="U79" i="44"/>
  <c r="Z79" i="44"/>
  <c r="AA79" i="44"/>
  <c r="AB79" i="44" s="1"/>
  <c r="P80" i="44"/>
  <c r="U80" i="44"/>
  <c r="Z80" i="44"/>
  <c r="AA80" i="44"/>
  <c r="AB80" i="44" s="1"/>
  <c r="P81" i="44"/>
  <c r="U81" i="44"/>
  <c r="Z81" i="44"/>
  <c r="AA81" i="44"/>
  <c r="AB81" i="44" s="1"/>
  <c r="P82" i="44"/>
  <c r="U82" i="44"/>
  <c r="Z82" i="44"/>
  <c r="AA82" i="44"/>
  <c r="AB82" i="44" s="1"/>
  <c r="P83" i="44"/>
  <c r="U83" i="44"/>
  <c r="Z83" i="44"/>
  <c r="AA83" i="44"/>
  <c r="AB83" i="44" s="1"/>
  <c r="P84" i="44"/>
  <c r="U84" i="44"/>
  <c r="Z84" i="44"/>
  <c r="AA84" i="44"/>
  <c r="AB84" i="44" s="1"/>
  <c r="P85" i="44"/>
  <c r="U85" i="44"/>
  <c r="Z85" i="44"/>
  <c r="AA85" i="44"/>
  <c r="AB85" i="44" s="1"/>
  <c r="P86" i="44"/>
  <c r="U86" i="44"/>
  <c r="Z86" i="44"/>
  <c r="AA86" i="44"/>
  <c r="AB86" i="44" s="1"/>
  <c r="P87" i="44"/>
  <c r="U87" i="44"/>
  <c r="Z87" i="44"/>
  <c r="AA87" i="44"/>
  <c r="AB87" i="44" s="1"/>
  <c r="P88" i="44"/>
  <c r="U88" i="44"/>
  <c r="Z88" i="44"/>
  <c r="AA88" i="44"/>
  <c r="AB88" i="44" s="1"/>
  <c r="P89" i="44"/>
  <c r="U89" i="44"/>
  <c r="Z89" i="44"/>
  <c r="AA89" i="44"/>
  <c r="AB89" i="44" s="1"/>
  <c r="P90" i="44"/>
  <c r="U90" i="44"/>
  <c r="Z90" i="44"/>
  <c r="AA90" i="44"/>
  <c r="AB90" i="44" s="1"/>
  <c r="P91" i="44"/>
  <c r="U91" i="44"/>
  <c r="Z91" i="44"/>
  <c r="AA91" i="44"/>
  <c r="AB91" i="44" s="1"/>
  <c r="P92" i="44"/>
  <c r="U92" i="44"/>
  <c r="Z92" i="44"/>
  <c r="AA92" i="44"/>
  <c r="AB92" i="44" s="1"/>
  <c r="P93" i="44"/>
  <c r="U93" i="44"/>
  <c r="Z93" i="44"/>
  <c r="AA93" i="44"/>
  <c r="AB93" i="44" s="1"/>
  <c r="P94" i="44"/>
  <c r="U94" i="44"/>
  <c r="Z94" i="44"/>
  <c r="AA94" i="44"/>
  <c r="AB94" i="44" s="1"/>
  <c r="P95" i="44"/>
  <c r="U95" i="44"/>
  <c r="Z95" i="44"/>
  <c r="AA95" i="44"/>
  <c r="AB95" i="44" s="1"/>
  <c r="P96" i="44"/>
  <c r="U96" i="44"/>
  <c r="Z96" i="44"/>
  <c r="AA96" i="44"/>
  <c r="AB96" i="44" s="1"/>
  <c r="P97" i="44"/>
  <c r="U97" i="44"/>
  <c r="Z97" i="44"/>
  <c r="AA97" i="44"/>
  <c r="AB97" i="44" s="1"/>
  <c r="P98" i="44"/>
  <c r="U98" i="44"/>
  <c r="Z98" i="44"/>
  <c r="AA98" i="44"/>
  <c r="AB98" i="44" s="1"/>
  <c r="P99" i="44"/>
  <c r="U99" i="44"/>
  <c r="Z99" i="44"/>
  <c r="AA99" i="44"/>
  <c r="AB99" i="44" s="1"/>
  <c r="P100" i="44"/>
  <c r="U100" i="44"/>
  <c r="Z100" i="44"/>
  <c r="AA100" i="44"/>
  <c r="AB100" i="44" s="1"/>
  <c r="P101" i="44"/>
  <c r="U101" i="44"/>
  <c r="Z101" i="44"/>
  <c r="AA101" i="44"/>
  <c r="AB101" i="44" s="1"/>
  <c r="P102" i="44"/>
  <c r="U102" i="44"/>
  <c r="Z102" i="44"/>
  <c r="AA102" i="44"/>
  <c r="AB102" i="44" s="1"/>
  <c r="P103" i="44"/>
  <c r="U103" i="44"/>
  <c r="Z103" i="44"/>
  <c r="AA103" i="44"/>
  <c r="AB103" i="44" s="1"/>
  <c r="P104" i="44"/>
  <c r="U104" i="44"/>
  <c r="Z104" i="44"/>
  <c r="AA104" i="44"/>
  <c r="AB104" i="44" s="1"/>
  <c r="P105" i="44"/>
  <c r="U105" i="44"/>
  <c r="Z105" i="44"/>
  <c r="AA105" i="44"/>
  <c r="AB105" i="44" s="1"/>
  <c r="P106" i="44"/>
  <c r="U106" i="44"/>
  <c r="Z106" i="44"/>
  <c r="AA106" i="44"/>
  <c r="AB106" i="44" s="1"/>
  <c r="P107" i="44"/>
  <c r="U107" i="44"/>
  <c r="Z107" i="44"/>
  <c r="AA107" i="44"/>
  <c r="AB107" i="44" s="1"/>
  <c r="P108" i="44"/>
  <c r="U108" i="44"/>
  <c r="Z108" i="44"/>
  <c r="AA108" i="44"/>
  <c r="AB108" i="44" s="1"/>
  <c r="P109" i="44"/>
  <c r="U109" i="44"/>
  <c r="Z109" i="44"/>
  <c r="AA109" i="44"/>
  <c r="AB109" i="44" s="1"/>
  <c r="P110" i="44"/>
  <c r="U110" i="44"/>
  <c r="Z110" i="44"/>
  <c r="AA110" i="44"/>
  <c r="AB110" i="44" s="1"/>
  <c r="P111" i="44"/>
  <c r="U111" i="44"/>
  <c r="Z111" i="44"/>
  <c r="AA111" i="44"/>
  <c r="AB111" i="44" s="1"/>
  <c r="P112" i="44"/>
  <c r="U112" i="44"/>
  <c r="Z112" i="44"/>
  <c r="AA112" i="44"/>
  <c r="AB112" i="44" s="1"/>
  <c r="P113" i="44"/>
  <c r="U113" i="44"/>
  <c r="Z113" i="44"/>
  <c r="AA113" i="44"/>
  <c r="AB113" i="44" s="1"/>
  <c r="P114" i="44"/>
  <c r="U114" i="44"/>
  <c r="Z114" i="44"/>
  <c r="AA114" i="44"/>
  <c r="AB114" i="44" s="1"/>
  <c r="P115" i="44"/>
  <c r="U115" i="44"/>
  <c r="Z115" i="44"/>
  <c r="AA115" i="44"/>
  <c r="AB115" i="44" s="1"/>
  <c r="P116" i="44"/>
  <c r="U116" i="44"/>
  <c r="Z116" i="44"/>
  <c r="AA116" i="44"/>
  <c r="AB116" i="44" s="1"/>
  <c r="P117" i="44"/>
  <c r="U117" i="44"/>
  <c r="Z117" i="44"/>
  <c r="AA117" i="44"/>
  <c r="AB117" i="44" s="1"/>
  <c r="P118" i="44"/>
  <c r="U118" i="44"/>
  <c r="Z118" i="44"/>
  <c r="AA118" i="44"/>
  <c r="AB118" i="44" s="1"/>
  <c r="P119" i="44"/>
  <c r="U119" i="44"/>
  <c r="Z119" i="44"/>
  <c r="AA119" i="44"/>
  <c r="AB119" i="44" s="1"/>
  <c r="P120" i="44"/>
  <c r="U120" i="44"/>
  <c r="Z120" i="44"/>
  <c r="AA120" i="44"/>
  <c r="AB120" i="44" s="1"/>
  <c r="P121" i="44"/>
  <c r="U121" i="44"/>
  <c r="Z121" i="44"/>
  <c r="AA121" i="44"/>
  <c r="AB121" i="44" s="1"/>
  <c r="P122" i="44"/>
  <c r="U122" i="44"/>
  <c r="Z122" i="44"/>
  <c r="AA122" i="44"/>
  <c r="AB122" i="44" s="1"/>
  <c r="P123" i="44"/>
  <c r="U123" i="44"/>
  <c r="Z123" i="44"/>
  <c r="AA123" i="44"/>
  <c r="AB123" i="44" s="1"/>
  <c r="P124" i="44"/>
  <c r="U124" i="44"/>
  <c r="Z124" i="44"/>
  <c r="AA124" i="44"/>
  <c r="AB124" i="44" s="1"/>
  <c r="P125" i="44"/>
  <c r="U125" i="44"/>
  <c r="Z125" i="44"/>
  <c r="AA125" i="44"/>
  <c r="AB125" i="44" s="1"/>
  <c r="P126" i="44"/>
  <c r="U126" i="44"/>
  <c r="Z126" i="44"/>
  <c r="AA126" i="44"/>
  <c r="AB126" i="44" s="1"/>
  <c r="P127" i="44"/>
  <c r="U127" i="44"/>
  <c r="Z127" i="44"/>
  <c r="AA127" i="44"/>
  <c r="AB127" i="44" s="1"/>
  <c r="P128" i="44"/>
  <c r="U128" i="44"/>
  <c r="Z128" i="44"/>
  <c r="AA128" i="44"/>
  <c r="AB128" i="44" s="1"/>
  <c r="P129" i="44"/>
  <c r="U129" i="44"/>
  <c r="Z129" i="44"/>
  <c r="AA129" i="44"/>
  <c r="AB129" i="44" s="1"/>
  <c r="P130" i="44"/>
  <c r="U130" i="44"/>
  <c r="Z130" i="44"/>
  <c r="AA130" i="44"/>
  <c r="AB130" i="44" s="1"/>
  <c r="P131" i="44"/>
  <c r="U131" i="44"/>
  <c r="Z131" i="44"/>
  <c r="AA131" i="44"/>
  <c r="AB131" i="44" s="1"/>
  <c r="P132" i="44"/>
  <c r="U132" i="44"/>
  <c r="Z132" i="44"/>
  <c r="AA132" i="44"/>
  <c r="AB132" i="44" s="1"/>
  <c r="P133" i="44"/>
  <c r="U133" i="44"/>
  <c r="Z133" i="44"/>
  <c r="AA133" i="44"/>
  <c r="AB133" i="44" s="1"/>
  <c r="P134" i="44"/>
  <c r="U134" i="44"/>
  <c r="Z134" i="44"/>
  <c r="AA134" i="44"/>
  <c r="AB134" i="44" s="1"/>
  <c r="P135" i="44"/>
  <c r="U135" i="44"/>
  <c r="Z135" i="44"/>
  <c r="AA135" i="44"/>
  <c r="AB135" i="44" s="1"/>
  <c r="P136" i="44"/>
  <c r="U136" i="44"/>
  <c r="Z136" i="44"/>
  <c r="AA136" i="44"/>
  <c r="AB136" i="44" s="1"/>
  <c r="P137" i="44"/>
  <c r="U137" i="44"/>
  <c r="Z137" i="44"/>
  <c r="AA137" i="44"/>
  <c r="AB137" i="44" s="1"/>
  <c r="P138" i="44"/>
  <c r="U138" i="44"/>
  <c r="Z138" i="44"/>
  <c r="AA138" i="44"/>
  <c r="AB138" i="44" s="1"/>
  <c r="P139" i="44"/>
  <c r="U139" i="44"/>
  <c r="Z139" i="44"/>
  <c r="AA139" i="44"/>
  <c r="AB139" i="44" s="1"/>
  <c r="P140" i="44"/>
  <c r="U140" i="44"/>
  <c r="Z140" i="44"/>
  <c r="AA140" i="44"/>
  <c r="AB140" i="44" s="1"/>
  <c r="P141" i="44"/>
  <c r="U141" i="44"/>
  <c r="Z141" i="44"/>
  <c r="AA141" i="44"/>
  <c r="AB141" i="44" s="1"/>
  <c r="P142" i="44"/>
  <c r="U142" i="44"/>
  <c r="Z142" i="44"/>
  <c r="AA142" i="44"/>
  <c r="AB142" i="44" s="1"/>
  <c r="P143" i="44"/>
  <c r="U143" i="44"/>
  <c r="Z143" i="44"/>
  <c r="AA143" i="44"/>
  <c r="AB143" i="44" s="1"/>
  <c r="P144" i="44"/>
  <c r="U144" i="44"/>
  <c r="Z144" i="44"/>
  <c r="AA144" i="44"/>
  <c r="AB144" i="44" s="1"/>
  <c r="Z36" i="39"/>
  <c r="AA36" i="39" s="1"/>
  <c r="Z37" i="39"/>
  <c r="AA37" i="39" s="1"/>
  <c r="Z38" i="39"/>
  <c r="AA38" i="39" s="1"/>
  <c r="Z39" i="39"/>
  <c r="AA39" i="39" s="1"/>
  <c r="Z40" i="39"/>
  <c r="AA40" i="39" s="1"/>
  <c r="Z41" i="39"/>
  <c r="AA41" i="39" s="1"/>
  <c r="Z42" i="39"/>
  <c r="AA42" i="39" s="1"/>
  <c r="Z43" i="39"/>
  <c r="AA43" i="39" s="1"/>
  <c r="Z44" i="39"/>
  <c r="AA44" i="39" s="1"/>
  <c r="Z45" i="39"/>
  <c r="AA45" i="39" s="1"/>
  <c r="Z46" i="39"/>
  <c r="AA46" i="39" s="1"/>
  <c r="Z47" i="39"/>
  <c r="AA47" i="39" s="1"/>
  <c r="Z48" i="39"/>
  <c r="AA48" i="39" s="1"/>
  <c r="Z49" i="39"/>
  <c r="AA49" i="39" s="1"/>
  <c r="Z50" i="39"/>
  <c r="AA50" i="39" s="1"/>
  <c r="Z51" i="39"/>
  <c r="AA51" i="39" s="1"/>
  <c r="Z52" i="39"/>
  <c r="AA52" i="39" s="1"/>
  <c r="Z53" i="39"/>
  <c r="AA53" i="39" s="1"/>
  <c r="Z54" i="39"/>
  <c r="AA54" i="39" s="1"/>
  <c r="Z55" i="39"/>
  <c r="AA55" i="39" s="1"/>
  <c r="Z56" i="39"/>
  <c r="AA56" i="39" s="1"/>
  <c r="Z57" i="39"/>
  <c r="AA57" i="39" s="1"/>
  <c r="Z58" i="39"/>
  <c r="AA58" i="39" s="1"/>
  <c r="Z59" i="39"/>
  <c r="AA59" i="39" s="1"/>
  <c r="Z60" i="39"/>
  <c r="AA60" i="39" s="1"/>
  <c r="Z61" i="39"/>
  <c r="AA61" i="39" s="1"/>
  <c r="Z62" i="39"/>
  <c r="AA62" i="39" s="1"/>
  <c r="Z63" i="39"/>
  <c r="AA63" i="39" s="1"/>
  <c r="Z64" i="39"/>
  <c r="AA64" i="39" s="1"/>
  <c r="Z65" i="39"/>
  <c r="AA65" i="39" s="1"/>
  <c r="Z66" i="39"/>
  <c r="AA66" i="39" s="1"/>
  <c r="Z67" i="39"/>
  <c r="AA67" i="39" s="1"/>
  <c r="Z68" i="39"/>
  <c r="AA68" i="39" s="1"/>
  <c r="Z69" i="39"/>
  <c r="AA69" i="39" s="1"/>
  <c r="Z70" i="39"/>
  <c r="AA70" i="39" s="1"/>
  <c r="Z71" i="39"/>
  <c r="AA71" i="39" s="1"/>
  <c r="Z72" i="39"/>
  <c r="AA72" i="39" s="1"/>
  <c r="Z73" i="39"/>
  <c r="AA73" i="39" s="1"/>
  <c r="Z74" i="39"/>
  <c r="AA74" i="39" s="1"/>
  <c r="Z75" i="39"/>
  <c r="AA75" i="39" s="1"/>
  <c r="Z76" i="39"/>
  <c r="AA76" i="39" s="1"/>
  <c r="Z77" i="39"/>
  <c r="AA77" i="39" s="1"/>
  <c r="Z78" i="39"/>
  <c r="AA78" i="39" s="1"/>
  <c r="Z79" i="39"/>
  <c r="AA79" i="39" s="1"/>
  <c r="Z80" i="39"/>
  <c r="AA80" i="39" s="1"/>
  <c r="Z81" i="39"/>
  <c r="AA81" i="39" s="1"/>
  <c r="Z82" i="39"/>
  <c r="AA82" i="39" s="1"/>
  <c r="Z83" i="39"/>
  <c r="AA83" i="39" s="1"/>
  <c r="Z84" i="39"/>
  <c r="AA84" i="39" s="1"/>
  <c r="Z85" i="39"/>
  <c r="AA85" i="39" s="1"/>
  <c r="Z86" i="39"/>
  <c r="AA86" i="39" s="1"/>
  <c r="Z87" i="39"/>
  <c r="AA87" i="39" s="1"/>
  <c r="Z88" i="39"/>
  <c r="AA88" i="39" s="1"/>
  <c r="Z89" i="39"/>
  <c r="AA89" i="39" s="1"/>
  <c r="Z90" i="39"/>
  <c r="AA90" i="39" s="1"/>
  <c r="Z91" i="39"/>
  <c r="AA91" i="39" s="1"/>
  <c r="Z92" i="39"/>
  <c r="AA92" i="39" s="1"/>
  <c r="Z93" i="39"/>
  <c r="AA93" i="39" s="1"/>
  <c r="Z94" i="39"/>
  <c r="AA94" i="39" s="1"/>
  <c r="Z95" i="39"/>
  <c r="AA95" i="39" s="1"/>
  <c r="Z96" i="39"/>
  <c r="AA96" i="39" s="1"/>
  <c r="Z97" i="39"/>
  <c r="AA97" i="39" s="1"/>
  <c r="Z98" i="39"/>
  <c r="AA98" i="39" s="1"/>
  <c r="Z99" i="39"/>
  <c r="AA99" i="39" s="1"/>
  <c r="Z100" i="39"/>
  <c r="AA100" i="39" s="1"/>
  <c r="Z101" i="39"/>
  <c r="AA101" i="39" s="1"/>
  <c r="Z102" i="39"/>
  <c r="AA102" i="39" s="1"/>
  <c r="Z103" i="39"/>
  <c r="AA103" i="39" s="1"/>
  <c r="Z104" i="39"/>
  <c r="AA104" i="39" s="1"/>
  <c r="Z105" i="39"/>
  <c r="AA105" i="39" s="1"/>
  <c r="Z106" i="39"/>
  <c r="AA106" i="39" s="1"/>
  <c r="Z107" i="39"/>
  <c r="AA107" i="39" s="1"/>
  <c r="Z108" i="39"/>
  <c r="AA108" i="39" s="1"/>
  <c r="Z109" i="39"/>
  <c r="AA109" i="39" s="1"/>
  <c r="Z110" i="39"/>
  <c r="AA110" i="39" s="1"/>
  <c r="Z111" i="39"/>
  <c r="AA111" i="39" s="1"/>
  <c r="Z112" i="39"/>
  <c r="AA112" i="39" s="1"/>
  <c r="Z113" i="39"/>
  <c r="AA113" i="39" s="1"/>
  <c r="Z114" i="39"/>
  <c r="AA114" i="39" s="1"/>
  <c r="Z115" i="39"/>
  <c r="AA115" i="39" s="1"/>
  <c r="Z116" i="39"/>
  <c r="AA116" i="39" s="1"/>
  <c r="Z117" i="39"/>
  <c r="AA117" i="39" s="1"/>
  <c r="Z118" i="39"/>
  <c r="AA118" i="39" s="1"/>
  <c r="Z119" i="39"/>
  <c r="AA119" i="39" s="1"/>
  <c r="Z120" i="39"/>
  <c r="AA120" i="39" s="1"/>
  <c r="Z121" i="39"/>
  <c r="AA121" i="39" s="1"/>
  <c r="Z122" i="39"/>
  <c r="AA122" i="39" s="1"/>
  <c r="Z123" i="39"/>
  <c r="AA123" i="39" s="1"/>
  <c r="Z124" i="39"/>
  <c r="AA124" i="39" s="1"/>
  <c r="Z125" i="39"/>
  <c r="AA125" i="39" s="1"/>
  <c r="Z126" i="39"/>
  <c r="AA126" i="39" s="1"/>
  <c r="Z127" i="39"/>
  <c r="AA127" i="39" s="1"/>
  <c r="Z128" i="39"/>
  <c r="AA128" i="39" s="1"/>
  <c r="Z129" i="39"/>
  <c r="AA129" i="39" s="1"/>
  <c r="Z130" i="39"/>
  <c r="AA130" i="39" s="1"/>
  <c r="Z131" i="39"/>
  <c r="AA131" i="39" s="1"/>
  <c r="Z132" i="39"/>
  <c r="AA132" i="39" s="1"/>
  <c r="Z133" i="39"/>
  <c r="AA133" i="39" s="1"/>
  <c r="Z134" i="39"/>
  <c r="AA134" i="39" s="1"/>
  <c r="Z135" i="39"/>
  <c r="AA135" i="39" s="1"/>
  <c r="Z136" i="39"/>
  <c r="AA136" i="39" s="1"/>
  <c r="Z137" i="39"/>
  <c r="AA137" i="39" s="1"/>
  <c r="Z138" i="39"/>
  <c r="AA138" i="39" s="1"/>
  <c r="Z139" i="39"/>
  <c r="AA139" i="39" s="1"/>
  <c r="Z140" i="39"/>
  <c r="AA140" i="39" s="1"/>
  <c r="Z141" i="39"/>
  <c r="AA141" i="39" s="1"/>
  <c r="Z142" i="39"/>
  <c r="AA142" i="39" s="1"/>
  <c r="Z143" i="39"/>
  <c r="AA143" i="39" s="1"/>
  <c r="Z144" i="39"/>
  <c r="AA144" i="39" s="1"/>
  <c r="Z145" i="39"/>
  <c r="AA145" i="39" s="1"/>
  <c r="Z146" i="39"/>
  <c r="AA146" i="39" s="1"/>
  <c r="Z147" i="39"/>
  <c r="AA147" i="39" s="1"/>
  <c r="Z148" i="39"/>
  <c r="AA148" i="39" s="1"/>
  <c r="Z149" i="39"/>
  <c r="AA149" i="39" s="1"/>
  <c r="Z150" i="39"/>
  <c r="AA150" i="39" s="1"/>
  <c r="Z151" i="39"/>
  <c r="AA151" i="39" s="1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1" i="39"/>
  <c r="Y112" i="39"/>
  <c r="Y113" i="39"/>
  <c r="Y114" i="39"/>
  <c r="Y115" i="39"/>
  <c r="Y116" i="39"/>
  <c r="Y117" i="39"/>
  <c r="Y118" i="39"/>
  <c r="Y119" i="39"/>
  <c r="Y120" i="39"/>
  <c r="Y121" i="39"/>
  <c r="Y122" i="39"/>
  <c r="Y123" i="39"/>
  <c r="Y124" i="39"/>
  <c r="Y125" i="39"/>
  <c r="Y126" i="39"/>
  <c r="Y127" i="39"/>
  <c r="Y128" i="39"/>
  <c r="Y129" i="39"/>
  <c r="Y130" i="39"/>
  <c r="Y131" i="39"/>
  <c r="Y132" i="39"/>
  <c r="Y133" i="39"/>
  <c r="Y134" i="39"/>
  <c r="Y135" i="39"/>
  <c r="Y136" i="39"/>
  <c r="Y137" i="39"/>
  <c r="Y138" i="39"/>
  <c r="Y139" i="39"/>
  <c r="Y140" i="39"/>
  <c r="Y141" i="39"/>
  <c r="Y142" i="39"/>
  <c r="Y143" i="39"/>
  <c r="Y144" i="39"/>
  <c r="Y145" i="39"/>
  <c r="Y146" i="39"/>
  <c r="Y147" i="39"/>
  <c r="Y148" i="39"/>
  <c r="Y149" i="39"/>
  <c r="Y150" i="39"/>
  <c r="Y151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O36" i="39"/>
  <c r="O37" i="39"/>
  <c r="O38" i="39"/>
  <c r="O39" i="39"/>
  <c r="O40" i="39"/>
  <c r="O41" i="39"/>
  <c r="O42" i="39"/>
  <c r="O43" i="39"/>
  <c r="O44" i="39"/>
  <c r="O45" i="39"/>
  <c r="O46" i="39"/>
  <c r="O47" i="39"/>
  <c r="O48" i="39"/>
  <c r="O49" i="39"/>
  <c r="O50" i="39"/>
  <c r="O51" i="39"/>
  <c r="O52" i="39"/>
  <c r="O53" i="39"/>
  <c r="O54" i="39"/>
  <c r="O55" i="39"/>
  <c r="O56" i="39"/>
  <c r="O57" i="39"/>
  <c r="O58" i="39"/>
  <c r="O59" i="39"/>
  <c r="O60" i="39"/>
  <c r="O61" i="39"/>
  <c r="O62" i="39"/>
  <c r="O63" i="39"/>
  <c r="O64" i="39"/>
  <c r="O65" i="39"/>
  <c r="O66" i="39"/>
  <c r="O67" i="39"/>
  <c r="O68" i="39"/>
  <c r="O69" i="39"/>
  <c r="O70" i="39"/>
  <c r="O71" i="39"/>
  <c r="O72" i="39"/>
  <c r="O73" i="39"/>
  <c r="O74" i="39"/>
  <c r="O75" i="39"/>
  <c r="O76" i="39"/>
  <c r="O77" i="39"/>
  <c r="O78" i="39"/>
  <c r="O79" i="39"/>
  <c r="O80" i="39"/>
  <c r="O81" i="39"/>
  <c r="O82" i="39"/>
  <c r="O83" i="39"/>
  <c r="O84" i="39"/>
  <c r="O85" i="39"/>
  <c r="O86" i="39"/>
  <c r="O87" i="39"/>
  <c r="O88" i="39"/>
  <c r="O89" i="39"/>
  <c r="O90" i="39"/>
  <c r="O91" i="39"/>
  <c r="O92" i="39"/>
  <c r="O93" i="39"/>
  <c r="O94" i="39"/>
  <c r="O95" i="39"/>
  <c r="O96" i="39"/>
  <c r="O97" i="39"/>
  <c r="O98" i="39"/>
  <c r="O99" i="39"/>
  <c r="O100" i="39"/>
  <c r="O101" i="39"/>
  <c r="O102" i="39"/>
  <c r="O103" i="39"/>
  <c r="O104" i="39"/>
  <c r="O105" i="39"/>
  <c r="O106" i="39"/>
  <c r="O107" i="39"/>
  <c r="O108" i="39"/>
  <c r="O109" i="39"/>
  <c r="O110" i="39"/>
  <c r="O111" i="39"/>
  <c r="O112" i="39"/>
  <c r="O113" i="39"/>
  <c r="O114" i="39"/>
  <c r="O115" i="39"/>
  <c r="O116" i="39"/>
  <c r="O117" i="39"/>
  <c r="O118" i="39"/>
  <c r="O119" i="39"/>
  <c r="O120" i="39"/>
  <c r="O121" i="39"/>
  <c r="O122" i="39"/>
  <c r="O123" i="39"/>
  <c r="O124" i="39"/>
  <c r="O125" i="39"/>
  <c r="O126" i="39"/>
  <c r="O127" i="39"/>
  <c r="O128" i="39"/>
  <c r="O129" i="39"/>
  <c r="O130" i="39"/>
  <c r="O131" i="39"/>
  <c r="O132" i="39"/>
  <c r="O133" i="39"/>
  <c r="O134" i="39"/>
  <c r="O135" i="39"/>
  <c r="O136" i="39"/>
  <c r="O137" i="39"/>
  <c r="O138" i="39"/>
  <c r="O139" i="39"/>
  <c r="O140" i="39"/>
  <c r="O141" i="39"/>
  <c r="O142" i="39"/>
  <c r="O143" i="39"/>
  <c r="O144" i="39"/>
  <c r="O145" i="39"/>
  <c r="O146" i="39"/>
  <c r="O147" i="39"/>
  <c r="O148" i="39"/>
  <c r="O149" i="39"/>
  <c r="O150" i="39"/>
  <c r="O151" i="39"/>
  <c r="Z31" i="42"/>
  <c r="AA31" i="42" s="1"/>
  <c r="Z32" i="42"/>
  <c r="AA32" i="42" s="1"/>
  <c r="Z33" i="42"/>
  <c r="AA33" i="42" s="1"/>
  <c r="Z34" i="42"/>
  <c r="AA34" i="42" s="1"/>
  <c r="Z35" i="42"/>
  <c r="AA35" i="42" s="1"/>
  <c r="Z36" i="42"/>
  <c r="AA36" i="42" s="1"/>
  <c r="Z37" i="42"/>
  <c r="AA37" i="42" s="1"/>
  <c r="Z38" i="42"/>
  <c r="AA38" i="42" s="1"/>
  <c r="Z39" i="42"/>
  <c r="AA39" i="42" s="1"/>
  <c r="Z40" i="42"/>
  <c r="AA40" i="42" s="1"/>
  <c r="Z41" i="42"/>
  <c r="AA41" i="42" s="1"/>
  <c r="Z42" i="42"/>
  <c r="AA42" i="42" s="1"/>
  <c r="Z43" i="42"/>
  <c r="AA43" i="42" s="1"/>
  <c r="Z44" i="42"/>
  <c r="AA44" i="42" s="1"/>
  <c r="Z45" i="42"/>
  <c r="AA45" i="42" s="1"/>
  <c r="Z46" i="42"/>
  <c r="AA46" i="42" s="1"/>
  <c r="Z47" i="42"/>
  <c r="AA47" i="42" s="1"/>
  <c r="Z48" i="42"/>
  <c r="AA48" i="42" s="1"/>
  <c r="Z49" i="42"/>
  <c r="AA49" i="42" s="1"/>
  <c r="Z50" i="42"/>
  <c r="AA50" i="42" s="1"/>
  <c r="Z51" i="42"/>
  <c r="AA51" i="42" s="1"/>
  <c r="Z52" i="42"/>
  <c r="AA52" i="42" s="1"/>
  <c r="Z53" i="42"/>
  <c r="AA53" i="42" s="1"/>
  <c r="Z54" i="42"/>
  <c r="AA54" i="42" s="1"/>
  <c r="Z55" i="42"/>
  <c r="AA55" i="42" s="1"/>
  <c r="Z56" i="42"/>
  <c r="AA56" i="42" s="1"/>
  <c r="Z57" i="42"/>
  <c r="AA57" i="42" s="1"/>
  <c r="Z58" i="42"/>
  <c r="AA58" i="42" s="1"/>
  <c r="Z59" i="42"/>
  <c r="AA59" i="42" s="1"/>
  <c r="Z60" i="42"/>
  <c r="AA60" i="42" s="1"/>
  <c r="Z61" i="42"/>
  <c r="AA61" i="42" s="1"/>
  <c r="Z62" i="42"/>
  <c r="AA62" i="42" s="1"/>
  <c r="Z63" i="42"/>
  <c r="AA63" i="42" s="1"/>
  <c r="Z64" i="42"/>
  <c r="AA64" i="42" s="1"/>
  <c r="Z65" i="42"/>
  <c r="AA65" i="42" s="1"/>
  <c r="Z66" i="42"/>
  <c r="AA66" i="42" s="1"/>
  <c r="Z67" i="42"/>
  <c r="AA67" i="42" s="1"/>
  <c r="Z68" i="42"/>
  <c r="AA68" i="42" s="1"/>
  <c r="Z69" i="42"/>
  <c r="AA69" i="42" s="1"/>
  <c r="Z70" i="42"/>
  <c r="AA70" i="42" s="1"/>
  <c r="Z71" i="42"/>
  <c r="AA71" i="42" s="1"/>
  <c r="Z72" i="42"/>
  <c r="AA72" i="42" s="1"/>
  <c r="Z73" i="42"/>
  <c r="AA73" i="42" s="1"/>
  <c r="Z74" i="42"/>
  <c r="AA74" i="42" s="1"/>
  <c r="Z75" i="42"/>
  <c r="AA75" i="42" s="1"/>
  <c r="Z76" i="42"/>
  <c r="AA76" i="42" s="1"/>
  <c r="Z77" i="42"/>
  <c r="AA77" i="42" s="1"/>
  <c r="Z78" i="42"/>
  <c r="AA78" i="42" s="1"/>
  <c r="Z79" i="42"/>
  <c r="AA79" i="42" s="1"/>
  <c r="Z80" i="42"/>
  <c r="AA80" i="42" s="1"/>
  <c r="Z81" i="42"/>
  <c r="AA81" i="42" s="1"/>
  <c r="Z82" i="42"/>
  <c r="AA82" i="42" s="1"/>
  <c r="Z83" i="42"/>
  <c r="AA83" i="42" s="1"/>
  <c r="Z84" i="42"/>
  <c r="AA84" i="42" s="1"/>
  <c r="Z85" i="42"/>
  <c r="AA85" i="42" s="1"/>
  <c r="Z86" i="42"/>
  <c r="AA86" i="42" s="1"/>
  <c r="Z87" i="42"/>
  <c r="AA87" i="42" s="1"/>
  <c r="Z88" i="42"/>
  <c r="AA88" i="42" s="1"/>
  <c r="Z89" i="42"/>
  <c r="AA89" i="42" s="1"/>
  <c r="Z90" i="42"/>
  <c r="AA90" i="42" s="1"/>
  <c r="Z91" i="42"/>
  <c r="AA91" i="42" s="1"/>
  <c r="Z92" i="42"/>
  <c r="AA92" i="42" s="1"/>
  <c r="Z93" i="42"/>
  <c r="AA93" i="42" s="1"/>
  <c r="Z94" i="42"/>
  <c r="AA94" i="42" s="1"/>
  <c r="Z95" i="42"/>
  <c r="AA95" i="42" s="1"/>
  <c r="Z96" i="42"/>
  <c r="AA96" i="42" s="1"/>
  <c r="Z97" i="42"/>
  <c r="AA97" i="42" s="1"/>
  <c r="Z98" i="42"/>
  <c r="AA98" i="42" s="1"/>
  <c r="Z99" i="42"/>
  <c r="AA99" i="42" s="1"/>
  <c r="Z100" i="42"/>
  <c r="AA100" i="42" s="1"/>
  <c r="Z101" i="42"/>
  <c r="AA101" i="42" s="1"/>
  <c r="Z102" i="42"/>
  <c r="AA102" i="42" s="1"/>
  <c r="Z103" i="42"/>
  <c r="AA103" i="42" s="1"/>
  <c r="Z104" i="42"/>
  <c r="AA104" i="42" s="1"/>
  <c r="Z105" i="42"/>
  <c r="AA105" i="42" s="1"/>
  <c r="Z106" i="42"/>
  <c r="AA106" i="42" s="1"/>
  <c r="Z107" i="42"/>
  <c r="AA107" i="42" s="1"/>
  <c r="Z108" i="42"/>
  <c r="AA108" i="42" s="1"/>
  <c r="Z109" i="42"/>
  <c r="AA109" i="42" s="1"/>
  <c r="Z110" i="42"/>
  <c r="AA110" i="42" s="1"/>
  <c r="Z111" i="42"/>
  <c r="AA111" i="42" s="1"/>
  <c r="Z112" i="42"/>
  <c r="AA112" i="42" s="1"/>
  <c r="Z113" i="42"/>
  <c r="AA113" i="42" s="1"/>
  <c r="Z114" i="42"/>
  <c r="AA114" i="42" s="1"/>
  <c r="Z115" i="42"/>
  <c r="AA115" i="42" s="1"/>
  <c r="Z116" i="42"/>
  <c r="AA116" i="42" s="1"/>
  <c r="Z117" i="42"/>
  <c r="AA117" i="42" s="1"/>
  <c r="Z118" i="42"/>
  <c r="AA118" i="42" s="1"/>
  <c r="Z119" i="42"/>
  <c r="AA119" i="42" s="1"/>
  <c r="Z120" i="42"/>
  <c r="AA120" i="42" s="1"/>
  <c r="Z121" i="42"/>
  <c r="AA121" i="42" s="1"/>
  <c r="Z122" i="42"/>
  <c r="AA122" i="42" s="1"/>
  <c r="Z123" i="42"/>
  <c r="AA123" i="42" s="1"/>
  <c r="Z124" i="42"/>
  <c r="AA124" i="42" s="1"/>
  <c r="Z125" i="42"/>
  <c r="AA125" i="42" s="1"/>
  <c r="Z126" i="42"/>
  <c r="AA126" i="42" s="1"/>
  <c r="Z127" i="42"/>
  <c r="AA127" i="42" s="1"/>
  <c r="Z128" i="42"/>
  <c r="AA128" i="42" s="1"/>
  <c r="Z129" i="42"/>
  <c r="AA129" i="42" s="1"/>
  <c r="Z130" i="42"/>
  <c r="AA130" i="42" s="1"/>
  <c r="Z131" i="42"/>
  <c r="AA131" i="42" s="1"/>
  <c r="Z132" i="42"/>
  <c r="AA132" i="42" s="1"/>
  <c r="Z133" i="42"/>
  <c r="AA133" i="42" s="1"/>
  <c r="Z134" i="42"/>
  <c r="AA134" i="42" s="1"/>
  <c r="Z135" i="42"/>
  <c r="AA135" i="42" s="1"/>
  <c r="Z136" i="42"/>
  <c r="AA136" i="42" s="1"/>
  <c r="Z137" i="42"/>
  <c r="AA137" i="42" s="1"/>
  <c r="Z138" i="42"/>
  <c r="AA138" i="42" s="1"/>
  <c r="Z139" i="42"/>
  <c r="AA139" i="42" s="1"/>
  <c r="Z140" i="42"/>
  <c r="AA140" i="42" s="1"/>
  <c r="Z141" i="42"/>
  <c r="AA141" i="42" s="1"/>
  <c r="Z142" i="42"/>
  <c r="AA142" i="42" s="1"/>
  <c r="Z143" i="42"/>
  <c r="AA143" i="42" s="1"/>
  <c r="Z144" i="42"/>
  <c r="AA144" i="42" s="1"/>
  <c r="Z145" i="42"/>
  <c r="AA145" i="42" s="1"/>
  <c r="Z146" i="42"/>
  <c r="AA146" i="42" s="1"/>
  <c r="Z147" i="42"/>
  <c r="AA147" i="42" s="1"/>
  <c r="Z148" i="42"/>
  <c r="AA148" i="42" s="1"/>
  <c r="Z149" i="42"/>
  <c r="AA149" i="42" s="1"/>
  <c r="Z150" i="42"/>
  <c r="AA150" i="42" s="1"/>
  <c r="Z151" i="42"/>
  <c r="AA151" i="42" s="1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48" i="42"/>
  <c r="Y49" i="42"/>
  <c r="Y50" i="42"/>
  <c r="Y51" i="42"/>
  <c r="Y52" i="42"/>
  <c r="Y53" i="42"/>
  <c r="Y54" i="42"/>
  <c r="Y55" i="42"/>
  <c r="Y56" i="42"/>
  <c r="Y57" i="42"/>
  <c r="Y58" i="42"/>
  <c r="Y59" i="42"/>
  <c r="Y60" i="42"/>
  <c r="Y61" i="42"/>
  <c r="Y62" i="42"/>
  <c r="Y63" i="42"/>
  <c r="Y64" i="42"/>
  <c r="Y65" i="42"/>
  <c r="Y66" i="42"/>
  <c r="Y67" i="42"/>
  <c r="Y68" i="42"/>
  <c r="Y69" i="42"/>
  <c r="Y70" i="42"/>
  <c r="Y71" i="42"/>
  <c r="Y72" i="42"/>
  <c r="Y73" i="42"/>
  <c r="Y74" i="42"/>
  <c r="Y75" i="42"/>
  <c r="Y76" i="42"/>
  <c r="Y77" i="42"/>
  <c r="Y78" i="42"/>
  <c r="Y79" i="42"/>
  <c r="Y80" i="42"/>
  <c r="Y81" i="42"/>
  <c r="Y82" i="42"/>
  <c r="Y83" i="42"/>
  <c r="Y84" i="42"/>
  <c r="Y85" i="42"/>
  <c r="Y86" i="42"/>
  <c r="Y87" i="42"/>
  <c r="Y88" i="42"/>
  <c r="Y89" i="42"/>
  <c r="Y90" i="42"/>
  <c r="Y91" i="42"/>
  <c r="Y92" i="42"/>
  <c r="Y93" i="42"/>
  <c r="Y94" i="42"/>
  <c r="Y95" i="42"/>
  <c r="Y96" i="42"/>
  <c r="Y97" i="42"/>
  <c r="Y98" i="42"/>
  <c r="Y99" i="42"/>
  <c r="Y100" i="42"/>
  <c r="Y101" i="42"/>
  <c r="Y102" i="42"/>
  <c r="Y103" i="42"/>
  <c r="Y104" i="42"/>
  <c r="Y105" i="42"/>
  <c r="Y106" i="42"/>
  <c r="Y107" i="42"/>
  <c r="Y108" i="42"/>
  <c r="Y109" i="42"/>
  <c r="Y110" i="42"/>
  <c r="Y111" i="42"/>
  <c r="Y112" i="42"/>
  <c r="Y113" i="42"/>
  <c r="Y114" i="42"/>
  <c r="Y115" i="42"/>
  <c r="Y116" i="42"/>
  <c r="Y117" i="42"/>
  <c r="Y118" i="42"/>
  <c r="Y119" i="42"/>
  <c r="Y120" i="42"/>
  <c r="Y121" i="42"/>
  <c r="Y122" i="42"/>
  <c r="Y123" i="42"/>
  <c r="Y124" i="42"/>
  <c r="Y125" i="42"/>
  <c r="Y126" i="42"/>
  <c r="Y127" i="42"/>
  <c r="Y128" i="42"/>
  <c r="Y129" i="42"/>
  <c r="Y130" i="42"/>
  <c r="Y131" i="42"/>
  <c r="Y132" i="42"/>
  <c r="Y133" i="42"/>
  <c r="Y134" i="42"/>
  <c r="Y135" i="42"/>
  <c r="Y136" i="42"/>
  <c r="Y137" i="42"/>
  <c r="Y138" i="42"/>
  <c r="Y139" i="42"/>
  <c r="Y140" i="42"/>
  <c r="Y141" i="42"/>
  <c r="Y142" i="42"/>
  <c r="Y143" i="42"/>
  <c r="Y144" i="42"/>
  <c r="Y145" i="42"/>
  <c r="Y146" i="42"/>
  <c r="Y147" i="42"/>
  <c r="Y148" i="42"/>
  <c r="Y149" i="42"/>
  <c r="Y150" i="42"/>
  <c r="Y151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O56" i="42"/>
  <c r="O57" i="42"/>
  <c r="O58" i="42"/>
  <c r="O59" i="42"/>
  <c r="O60" i="42"/>
  <c r="O61" i="42"/>
  <c r="O62" i="42"/>
  <c r="O63" i="42"/>
  <c r="O64" i="42"/>
  <c r="O65" i="42"/>
  <c r="O66" i="42"/>
  <c r="O67" i="42"/>
  <c r="O68" i="42"/>
  <c r="O69" i="42"/>
  <c r="O70" i="42"/>
  <c r="O71" i="42"/>
  <c r="O72" i="42"/>
  <c r="O73" i="42"/>
  <c r="O74" i="42"/>
  <c r="O75" i="42"/>
  <c r="O76" i="42"/>
  <c r="O77" i="42"/>
  <c r="O78" i="42"/>
  <c r="O79" i="42"/>
  <c r="O80" i="42"/>
  <c r="O81" i="42"/>
  <c r="O82" i="42"/>
  <c r="O83" i="42"/>
  <c r="O84" i="42"/>
  <c r="O85" i="42"/>
  <c r="O86" i="42"/>
  <c r="O87" i="42"/>
  <c r="O88" i="42"/>
  <c r="O89" i="42"/>
  <c r="O90" i="42"/>
  <c r="O91" i="42"/>
  <c r="O92" i="42"/>
  <c r="O93" i="42"/>
  <c r="O94" i="42"/>
  <c r="O95" i="42"/>
  <c r="O96" i="42"/>
  <c r="O97" i="42"/>
  <c r="O98" i="42"/>
  <c r="O99" i="42"/>
  <c r="O100" i="42"/>
  <c r="O101" i="42"/>
  <c r="O102" i="42"/>
  <c r="O103" i="42"/>
  <c r="O104" i="42"/>
  <c r="O105" i="42"/>
  <c r="O106" i="42"/>
  <c r="O107" i="42"/>
  <c r="O108" i="42"/>
  <c r="O109" i="42"/>
  <c r="O110" i="42"/>
  <c r="O111" i="42"/>
  <c r="O112" i="42"/>
  <c r="O113" i="42"/>
  <c r="O114" i="42"/>
  <c r="O115" i="42"/>
  <c r="O116" i="42"/>
  <c r="O117" i="42"/>
  <c r="O118" i="42"/>
  <c r="O119" i="42"/>
  <c r="O120" i="42"/>
  <c r="O121" i="42"/>
  <c r="O122" i="42"/>
  <c r="O123" i="42"/>
  <c r="O124" i="42"/>
  <c r="O125" i="42"/>
  <c r="O126" i="42"/>
  <c r="O127" i="42"/>
  <c r="O128" i="42"/>
  <c r="O129" i="42"/>
  <c r="O130" i="42"/>
  <c r="O131" i="42"/>
  <c r="O132" i="42"/>
  <c r="O133" i="42"/>
  <c r="O134" i="42"/>
  <c r="O135" i="42"/>
  <c r="O136" i="42"/>
  <c r="O137" i="42"/>
  <c r="O138" i="42"/>
  <c r="O139" i="42"/>
  <c r="O140" i="42"/>
  <c r="O141" i="42"/>
  <c r="O142" i="42"/>
  <c r="O143" i="42"/>
  <c r="O144" i="42"/>
  <c r="O145" i="42"/>
  <c r="O146" i="42"/>
  <c r="O147" i="42"/>
  <c r="O148" i="42"/>
  <c r="O149" i="42"/>
  <c r="O150" i="42"/>
  <c r="O151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48" i="42"/>
  <c r="O49" i="42"/>
  <c r="O50" i="42"/>
  <c r="O51" i="42"/>
  <c r="O52" i="42"/>
  <c r="O53" i="42"/>
  <c r="O54" i="42"/>
  <c r="O55" i="42"/>
  <c r="AA6" i="44" l="1"/>
  <c r="AA7" i="44"/>
  <c r="AA8" i="44"/>
  <c r="AA9" i="44"/>
  <c r="AA10" i="44"/>
  <c r="AA11" i="44"/>
  <c r="AA12" i="44"/>
  <c r="AA13" i="44"/>
  <c r="AA14" i="44"/>
  <c r="AA15" i="44"/>
  <c r="AA16" i="44"/>
  <c r="AA17" i="44"/>
  <c r="AA18" i="44"/>
  <c r="AA19" i="44"/>
  <c r="AA20" i="44"/>
  <c r="AA21" i="44"/>
  <c r="AA22" i="44"/>
  <c r="AA23" i="44"/>
  <c r="AA24" i="44"/>
  <c r="AA25" i="44"/>
  <c r="AA26" i="44"/>
  <c r="AA27" i="44"/>
  <c r="AA28" i="44"/>
  <c r="AA29" i="44"/>
  <c r="AA30" i="44"/>
  <c r="AA31" i="44"/>
  <c r="AA32" i="44"/>
  <c r="AA33" i="44"/>
  <c r="AA34" i="44"/>
  <c r="AA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5" i="44"/>
  <c r="Z6" i="39"/>
  <c r="Z7" i="3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O5" i="39"/>
  <c r="P4" i="44" l="1"/>
  <c r="O4" i="39"/>
  <c r="W3" i="29" l="1"/>
  <c r="I3" i="29"/>
  <c r="AB31" i="44"/>
  <c r="AB28" i="44"/>
  <c r="AB27" i="44"/>
  <c r="AB23" i="44"/>
  <c r="AB15" i="44"/>
  <c r="AB14" i="44"/>
  <c r="AB11" i="44"/>
  <c r="AB9" i="44"/>
  <c r="AB7" i="44"/>
  <c r="AB5" i="44"/>
  <c r="AA24" i="39"/>
  <c r="AA22" i="39"/>
  <c r="AA20" i="39"/>
  <c r="AA18" i="39"/>
  <c r="AA16" i="39"/>
  <c r="AA14" i="39"/>
  <c r="AA12" i="39"/>
  <c r="AA8" i="39"/>
  <c r="AA7" i="39"/>
  <c r="AA5" i="39"/>
  <c r="I11" i="29"/>
  <c r="I10" i="29"/>
  <c r="I9" i="29"/>
  <c r="I8" i="29"/>
  <c r="I7" i="29"/>
  <c r="I6" i="29"/>
  <c r="I5" i="29"/>
  <c r="I4" i="29"/>
  <c r="P3" i="29"/>
  <c r="P11" i="29"/>
  <c r="P10" i="29"/>
  <c r="P9" i="29"/>
  <c r="P8" i="29"/>
  <c r="P7" i="29"/>
  <c r="P6" i="29"/>
  <c r="P5" i="29"/>
  <c r="P4" i="29"/>
  <c r="V11" i="29"/>
  <c r="V10" i="29"/>
  <c r="V9" i="29"/>
  <c r="V8" i="29"/>
  <c r="V7" i="29"/>
  <c r="V6" i="29"/>
  <c r="V5" i="29"/>
  <c r="V4" i="29"/>
  <c r="AC36" i="44"/>
  <c r="AC35" i="44"/>
  <c r="AC34" i="44"/>
  <c r="AC33" i="44"/>
  <c r="AC32" i="44"/>
  <c r="AC31" i="44"/>
  <c r="AC30" i="44"/>
  <c r="AC29" i="44"/>
  <c r="AC28" i="44"/>
  <c r="AC27" i="44"/>
  <c r="AC26" i="44"/>
  <c r="AC25" i="44"/>
  <c r="AC24" i="44"/>
  <c r="AC23" i="44"/>
  <c r="AC22" i="44"/>
  <c r="AC21" i="44"/>
  <c r="AC20" i="44"/>
  <c r="AC19" i="44"/>
  <c r="AC18" i="44"/>
  <c r="AC17" i="44"/>
  <c r="AC16" i="44"/>
  <c r="AC15" i="44"/>
  <c r="AC14" i="44"/>
  <c r="AC13" i="44"/>
  <c r="AC12" i="44"/>
  <c r="AC11" i="44"/>
  <c r="AC10" i="44"/>
  <c r="AC9" i="44"/>
  <c r="AC8" i="44"/>
  <c r="AC7" i="44"/>
  <c r="Z34" i="44"/>
  <c r="Z33" i="44"/>
  <c r="Z32" i="44"/>
  <c r="Z31" i="44"/>
  <c r="Z30" i="44"/>
  <c r="Z29" i="44"/>
  <c r="Z28" i="44"/>
  <c r="Z27" i="44"/>
  <c r="Z26" i="44"/>
  <c r="Z25" i="44"/>
  <c r="Z24" i="44"/>
  <c r="Z23" i="44"/>
  <c r="Z22" i="44"/>
  <c r="Z21" i="44"/>
  <c r="Z20" i="44"/>
  <c r="Z19" i="44"/>
  <c r="Z18" i="44"/>
  <c r="Z17" i="44"/>
  <c r="Z16" i="44"/>
  <c r="Z15" i="44"/>
  <c r="Z14" i="44"/>
  <c r="Z13" i="44"/>
  <c r="Z12" i="44"/>
  <c r="Z11" i="44"/>
  <c r="Z10" i="44"/>
  <c r="Z9" i="44"/>
  <c r="Z8" i="44"/>
  <c r="Z7" i="44"/>
  <c r="Z6" i="44"/>
  <c r="Z5" i="44"/>
  <c r="AB34" i="44"/>
  <c r="AB32" i="44"/>
  <c r="AB30" i="44"/>
  <c r="AB26" i="44"/>
  <c r="AB24" i="44"/>
  <c r="AB16" i="44"/>
  <c r="AB12" i="44"/>
  <c r="AB10" i="44"/>
  <c r="AB8" i="44"/>
  <c r="AB6" i="44"/>
  <c r="Y30" i="42"/>
  <c r="Y29" i="42"/>
  <c r="Y28" i="42"/>
  <c r="Y27" i="42"/>
  <c r="Y26" i="42"/>
  <c r="Y25" i="42"/>
  <c r="Y24" i="42"/>
  <c r="Y23" i="42"/>
  <c r="Y22" i="42"/>
  <c r="Y21" i="42"/>
  <c r="Y20" i="42"/>
  <c r="Y19" i="42"/>
  <c r="Y18" i="42"/>
  <c r="Y17" i="42"/>
  <c r="Y16" i="42"/>
  <c r="Y15" i="42"/>
  <c r="Y14" i="42"/>
  <c r="Y13" i="42"/>
  <c r="Y12" i="42"/>
  <c r="Y11" i="42"/>
  <c r="Y10" i="42"/>
  <c r="Y9" i="42"/>
  <c r="Y8" i="42"/>
  <c r="Y7" i="42"/>
  <c r="Y6" i="42"/>
  <c r="Y5" i="42"/>
  <c r="Z30" i="42"/>
  <c r="AA30" i="42" s="1"/>
  <c r="Z29" i="42"/>
  <c r="AA29" i="42" s="1"/>
  <c r="Z28" i="42"/>
  <c r="AA28" i="42" s="1"/>
  <c r="Z27" i="42"/>
  <c r="AA27" i="42" s="1"/>
  <c r="Z26" i="42"/>
  <c r="AA26" i="42" s="1"/>
  <c r="Z25" i="42"/>
  <c r="AA25" i="42" s="1"/>
  <c r="Z24" i="42"/>
  <c r="AA24" i="42" s="1"/>
  <c r="Z23" i="42"/>
  <c r="AA23" i="42" s="1"/>
  <c r="Z22" i="42"/>
  <c r="AA22" i="42" s="1"/>
  <c r="Z21" i="42"/>
  <c r="AA21" i="42" s="1"/>
  <c r="Z20" i="42"/>
  <c r="AA20" i="42" s="1"/>
  <c r="Z19" i="42"/>
  <c r="AA19" i="42" s="1"/>
  <c r="Z18" i="42"/>
  <c r="AA18" i="42" s="1"/>
  <c r="Z17" i="42"/>
  <c r="AA17" i="42" s="1"/>
  <c r="Z16" i="42"/>
  <c r="AA16" i="42" s="1"/>
  <c r="Z15" i="42"/>
  <c r="AA15" i="42" s="1"/>
  <c r="Z14" i="42"/>
  <c r="AA14" i="42" s="1"/>
  <c r="Z13" i="42"/>
  <c r="AA13" i="42" s="1"/>
  <c r="Z12" i="42"/>
  <c r="AA12" i="42" s="1"/>
  <c r="Z11" i="42"/>
  <c r="AA11" i="42" s="1"/>
  <c r="Z10" i="42"/>
  <c r="AA10" i="42" s="1"/>
  <c r="Z9" i="42"/>
  <c r="AA9" i="42" s="1"/>
  <c r="Z8" i="42"/>
  <c r="AA8" i="42" s="1"/>
  <c r="Z7" i="42"/>
  <c r="AA7" i="42" s="1"/>
  <c r="Z6" i="42"/>
  <c r="AA6" i="42" s="1"/>
  <c r="Z5" i="42"/>
  <c r="AA5" i="42" s="1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AA10" i="39"/>
  <c r="AA9" i="39"/>
  <c r="AA6" i="39"/>
  <c r="AB33" i="44"/>
  <c r="AB29" i="44"/>
  <c r="AB25" i="44"/>
  <c r="AB22" i="44"/>
  <c r="AB21" i="44"/>
  <c r="AB20" i="44"/>
  <c r="AB19" i="44"/>
  <c r="AB18" i="44"/>
  <c r="AB17" i="44"/>
  <c r="AB13" i="44"/>
  <c r="Z4" i="44"/>
  <c r="U34" i="44"/>
  <c r="U33" i="44"/>
  <c r="U32" i="44"/>
  <c r="U31" i="44"/>
  <c r="U30" i="44"/>
  <c r="U29" i="44"/>
  <c r="U28" i="44"/>
  <c r="U27" i="44"/>
  <c r="U26" i="44"/>
  <c r="U25" i="44"/>
  <c r="U24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9" i="44"/>
  <c r="U8" i="44"/>
  <c r="U7" i="44"/>
  <c r="U6" i="44"/>
  <c r="U5" i="44"/>
  <c r="U4" i="44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T4" i="39"/>
  <c r="Z4" i="39" s="1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9" i="42"/>
  <c r="T8" i="42"/>
  <c r="T7" i="42"/>
  <c r="T6" i="42"/>
  <c r="O30" i="42"/>
  <c r="O29" i="42"/>
  <c r="O28" i="42"/>
  <c r="O27" i="42"/>
  <c r="O26" i="42"/>
  <c r="O25" i="42"/>
  <c r="O24" i="42"/>
  <c r="O23" i="42"/>
  <c r="O22" i="42"/>
  <c r="O21" i="42"/>
  <c r="O20" i="42"/>
  <c r="O19" i="42"/>
  <c r="O18" i="42"/>
  <c r="O17" i="42"/>
  <c r="O16" i="42"/>
  <c r="O15" i="42"/>
  <c r="O14" i="42"/>
  <c r="O13" i="42"/>
  <c r="O12" i="42"/>
  <c r="O11" i="42"/>
  <c r="O10" i="42"/>
  <c r="O9" i="42"/>
  <c r="O8" i="42"/>
  <c r="O7" i="42"/>
  <c r="O6" i="42"/>
  <c r="T5" i="42"/>
  <c r="O5" i="42"/>
  <c r="AF34" i="44"/>
  <c r="AF33" i="44"/>
  <c r="AF32" i="44"/>
  <c r="AF31" i="44"/>
  <c r="AF30" i="44"/>
  <c r="AF29" i="44"/>
  <c r="AF28" i="44"/>
  <c r="AF27" i="44"/>
  <c r="AF26" i="44"/>
  <c r="AF25" i="44"/>
  <c r="AF24" i="44"/>
  <c r="AD24" i="44"/>
  <c r="AH23" i="44"/>
  <c r="AF23" i="44"/>
  <c r="AH22" i="44"/>
  <c r="AF22" i="44"/>
  <c r="AH21" i="44"/>
  <c r="AF21" i="44"/>
  <c r="AH20" i="44"/>
  <c r="AF20" i="44"/>
  <c r="AH19" i="44"/>
  <c r="AF19" i="44"/>
  <c r="AH18" i="44"/>
  <c r="AF18" i="44"/>
  <c r="AH17" i="44"/>
  <c r="AF17" i="44"/>
  <c r="AH16" i="44"/>
  <c r="AF16" i="44"/>
  <c r="AF15" i="44"/>
  <c r="AF14" i="44"/>
  <c r="AF13" i="44"/>
  <c r="AH12" i="44"/>
  <c r="AF12" i="44"/>
  <c r="AH11" i="44"/>
  <c r="AF11" i="44"/>
  <c r="AH10" i="44"/>
  <c r="AF10" i="44"/>
  <c r="AH9" i="44"/>
  <c r="AF9" i="44"/>
  <c r="AH8" i="44"/>
  <c r="AF8" i="44"/>
  <c r="AH7" i="44"/>
  <c r="AF7" i="44"/>
  <c r="AH6" i="44"/>
  <c r="AF6" i="44"/>
  <c r="AH5" i="44"/>
  <c r="AF5" i="44"/>
  <c r="AE142" i="42"/>
  <c r="AE141" i="42"/>
  <c r="AE140" i="42"/>
  <c r="AE139" i="42"/>
  <c r="AE30" i="42"/>
  <c r="AE29" i="42"/>
  <c r="AE28" i="42"/>
  <c r="AE27" i="42"/>
  <c r="AE26" i="42"/>
  <c r="AE25" i="42"/>
  <c r="AE24" i="42"/>
  <c r="AG23" i="42"/>
  <c r="AE23" i="42"/>
  <c r="AG22" i="42"/>
  <c r="AE22" i="42"/>
  <c r="AG21" i="42"/>
  <c r="AE21" i="42"/>
  <c r="AG20" i="42"/>
  <c r="AE20" i="42"/>
  <c r="AG19" i="42"/>
  <c r="AE19" i="42"/>
  <c r="AG18" i="42"/>
  <c r="AE18" i="42"/>
  <c r="AG17" i="42"/>
  <c r="AE17" i="42"/>
  <c r="AG16" i="42"/>
  <c r="AE16" i="42"/>
  <c r="AE15" i="42"/>
  <c r="AE14" i="42"/>
  <c r="AE13" i="42"/>
  <c r="AG12" i="42"/>
  <c r="AE12" i="42"/>
  <c r="AG11" i="42"/>
  <c r="AE11" i="42"/>
  <c r="AG10" i="42"/>
  <c r="AE10" i="42"/>
  <c r="AG9" i="42"/>
  <c r="AE9" i="42"/>
  <c r="AG8" i="42"/>
  <c r="AE8" i="42"/>
  <c r="AG7" i="42"/>
  <c r="AE7" i="42"/>
  <c r="AG6" i="42"/>
  <c r="AE6" i="42"/>
  <c r="AG5" i="42"/>
  <c r="AE5" i="42"/>
  <c r="O4" i="42"/>
  <c r="T4" i="42"/>
  <c r="AE5" i="39"/>
  <c r="AG5" i="39"/>
  <c r="AE6" i="39"/>
  <c r="AG6" i="39"/>
  <c r="AE7" i="39"/>
  <c r="AG7" i="39"/>
  <c r="AE8" i="39"/>
  <c r="AG8" i="39"/>
  <c r="AE9" i="39"/>
  <c r="AG9" i="39"/>
  <c r="AE10" i="39"/>
  <c r="AG10" i="39"/>
  <c r="AA11" i="39"/>
  <c r="AE11" i="39"/>
  <c r="AG11" i="39"/>
  <c r="AE12" i="39"/>
  <c r="AG12" i="39"/>
  <c r="AA13" i="39"/>
  <c r="AE13" i="39"/>
  <c r="AE14" i="39"/>
  <c r="AA15" i="39"/>
  <c r="AE15" i="39"/>
  <c r="AE16" i="39"/>
  <c r="AG16" i="39"/>
  <c r="AA17" i="39"/>
  <c r="AE17" i="39"/>
  <c r="AG17" i="39"/>
  <c r="AE18" i="39"/>
  <c r="AG18" i="39"/>
  <c r="AA19" i="39"/>
  <c r="AE19" i="39"/>
  <c r="AG19" i="39"/>
  <c r="AE20" i="39"/>
  <c r="AG20" i="39"/>
  <c r="AA21" i="39"/>
  <c r="AE21" i="39"/>
  <c r="AG21" i="39"/>
  <c r="AE22" i="39"/>
  <c r="AG22" i="39"/>
  <c r="AA23" i="39"/>
  <c r="AE23" i="39"/>
  <c r="AG23" i="39"/>
  <c r="AE24" i="39"/>
  <c r="AA25" i="39"/>
  <c r="AE25" i="39"/>
  <c r="AA26" i="39"/>
  <c r="AE26" i="39"/>
  <c r="AA27" i="39"/>
  <c r="AE27" i="39"/>
  <c r="AA28" i="39"/>
  <c r="AE28" i="39"/>
  <c r="AA29" i="39"/>
  <c r="AE29" i="39"/>
  <c r="AA30" i="39"/>
  <c r="AE30" i="39"/>
  <c r="AA31" i="39"/>
  <c r="AE31" i="39"/>
  <c r="AA32" i="39"/>
  <c r="AE32" i="39"/>
  <c r="AA33" i="39"/>
  <c r="AE33" i="39"/>
  <c r="AA34" i="39"/>
  <c r="AE34" i="39"/>
  <c r="AA35" i="39"/>
  <c r="AE35" i="39"/>
  <c r="L3" i="29"/>
  <c r="L5" i="29"/>
  <c r="L6" i="29"/>
  <c r="L8" i="29"/>
  <c r="L9" i="29"/>
  <c r="L10" i="29"/>
  <c r="L11" i="29"/>
  <c r="L7" i="29"/>
  <c r="AA4" i="44" l="1"/>
  <c r="W10" i="29"/>
  <c r="X10" i="29" s="1"/>
  <c r="W11" i="29"/>
  <c r="X11" i="29" s="1"/>
  <c r="W6" i="29"/>
  <c r="X6" i="29" s="1"/>
  <c r="W8" i="29"/>
  <c r="X8" i="29" s="1"/>
  <c r="Z4" i="42"/>
  <c r="W9" i="29"/>
  <c r="X9" i="29" s="1"/>
  <c r="W4" i="29"/>
  <c r="X4" i="29" s="1"/>
  <c r="W5" i="29"/>
  <c r="X5" i="29" s="1"/>
  <c r="W7" i="29"/>
  <c r="X7" i="29" s="1"/>
</calcChain>
</file>

<file path=xl/sharedStrings.xml><?xml version="1.0" encoding="utf-8"?>
<sst xmlns="http://schemas.openxmlformats.org/spreadsheetml/2006/main" count="263" uniqueCount="85">
  <si>
    <t xml:space="preserve">Name </t>
  </si>
  <si>
    <t>Vorname</t>
  </si>
  <si>
    <t>NOTE</t>
  </si>
  <si>
    <t>Maximale Punktzahl</t>
  </si>
  <si>
    <t>Note</t>
  </si>
  <si>
    <t>Punkte</t>
  </si>
  <si>
    <t>GESAMT
PUNKTZAHL</t>
  </si>
  <si>
    <t>Lfd. Nr.</t>
  </si>
  <si>
    <t>Realschule Englisch</t>
  </si>
  <si>
    <t>Hauptschule Englisch</t>
  </si>
  <si>
    <t>Hauptschule Mathematik</t>
  </si>
  <si>
    <t>W1</t>
  </si>
  <si>
    <t>W2</t>
  </si>
  <si>
    <t>W3</t>
  </si>
  <si>
    <t>W4</t>
  </si>
  <si>
    <t>Realschule Mathematik</t>
  </si>
  <si>
    <t>Max.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</si>
  <si>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</si>
  <si>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</si>
  <si>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</si>
  <si>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</si>
  <si>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</si>
  <si>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</si>
  <si>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</si>
  <si>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</si>
  <si>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</si>
  <si>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</si>
  <si>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</si>
  <si>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</si>
  <si>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</si>
  <si>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</si>
  <si>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</si>
  <si>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</si>
  <si>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∑</t>
  </si>
  <si>
    <t>Sprach-
angemessenheit</t>
  </si>
  <si>
    <t>Summe</t>
  </si>
  <si>
    <t>GESAMT 
PUNKTZAHL</t>
  </si>
  <si>
    <t>Hauptschule Deutsch 
(Text 2)</t>
  </si>
  <si>
    <t>Aufbau / Inhalt</t>
  </si>
  <si>
    <t>Sprachrichtigkeit</t>
  </si>
  <si>
    <t>Notenschutz 
(Bitte ankreuzen "x")</t>
  </si>
  <si>
    <t>Teil II.B: Sprachliche Richtigkeit</t>
  </si>
  <si>
    <t>Wahlaufgabe Teil II.A: Schreiben</t>
  </si>
  <si>
    <t xml:space="preserve">
Teil I: Lesen</t>
  </si>
  <si>
    <t>Realschule Deutsch 
(Text 1)</t>
  </si>
  <si>
    <t>Realschule Deutsch 
(Text 2)</t>
  </si>
  <si>
    <t>Hauptschule Deutsch 
(Text 1)</t>
  </si>
  <si>
    <t>bei Notenschutz</t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</si>
  <si>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</si>
  <si>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</si>
  <si>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Deutsch Text 1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</si>
  <si>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Hauptschule Deutsch Text 2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</si>
  <si>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Deutsch Text 1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</si>
  <si>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Deutsch Text 2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</si>
  <si>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Englisch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</si>
  <si>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Englisch</t>
    </r>
  </si>
  <si>
    <t>Grammatik</t>
  </si>
  <si>
    <t>Wortschatz</t>
  </si>
  <si>
    <t>Organisation</t>
  </si>
  <si>
    <t>Inhalt und kommunikative Absicht</t>
  </si>
  <si>
    <t>Med. 1a</t>
  </si>
  <si>
    <t>Med. 1b</t>
  </si>
  <si>
    <t>W&amp;S 2</t>
  </si>
  <si>
    <t>W&amp;S</t>
  </si>
  <si>
    <t>Med.</t>
  </si>
  <si>
    <t>A: Listening</t>
  </si>
  <si>
    <t>B: Reading</t>
  </si>
  <si>
    <t>C: Use of Language</t>
  </si>
  <si>
    <t>D: Text Production</t>
  </si>
  <si>
    <t>Klassen-/Kursbezeichnung</t>
  </si>
  <si>
    <t>Klassen-/
Kurzbezeichnung</t>
  </si>
  <si>
    <t>Klassen-/
Kursbezeichnung</t>
  </si>
  <si>
    <t>P17</t>
  </si>
  <si>
    <t>Pflichteil 1
(ohne Taschenrechner)</t>
  </si>
  <si>
    <t>Pflichtteil 2
(mit Taschenrechner)</t>
  </si>
  <si>
    <t>Wahlteil 
(2 von 4)</t>
  </si>
  <si>
    <t>Pflichtteil 1
(ohne Taschenrechner)</t>
  </si>
  <si>
    <t>gewählte Aufgabe    (a oder b)</t>
  </si>
  <si>
    <t>1 oder 2</t>
  </si>
  <si>
    <t>Wahlaufgabe</t>
  </si>
  <si>
    <t>Gesamtpunktzahl</t>
  </si>
  <si>
    <t>Part 1</t>
  </si>
  <si>
    <t>Part 2</t>
  </si>
  <si>
    <t>Part 3</t>
  </si>
  <si>
    <t>Part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</si>
</sst>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 x14ac:knownFonts="1">
    <font>
      <sz val="10"/>
      <name val="Times New Roman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Times New Roman"/>
      <family val="1"/>
    </font>
    <font>
      <sz val="12"/>
      <name val="Times New Roman"/>
      <family val="1"/>
    </font>
    <font>
      <sz val="24"/>
      <name val="Times New Roman"/>
      <family val="1"/>
    </font>
    <font>
      <u/>
      <sz val="14"/>
      <color indexed="12"/>
      <name val="Calibri"/>
      <family val="2"/>
    </font>
    <font>
      <u/>
      <sz val="14"/>
      <color indexed="12"/>
      <name val="Symbol"/>
      <family val="1"/>
      <charset val="2"/>
    </font>
    <font>
      <u/>
      <sz val="14"/>
      <color indexed="12"/>
      <name val="Calibri"/>
      <family val="2"/>
      <scheme val="minor"/>
    </font>
    <font>
      <sz val="12"/>
      <color indexed="8"/>
      <name val="Times New Roman"/>
      <family val="1"/>
    </font>
    <font>
      <sz val="10"/>
      <name val="Times New Roman"/>
      <family val="1"/>
    </font>
    <font>
      <b/>
      <sz val="9"/>
      <color indexed="8"/>
      <name val="Times New Roman"/>
      <family val="1"/>
    </font>
    <font>
      <b/>
      <sz val="10"/>
      <color rgb="FF0070C0"/>
      <name val="Times New Roman"/>
      <family val="1"/>
    </font>
    <font>
      <b/>
      <sz val="12"/>
      <color rgb="FF0070C0"/>
      <name val="Times New Roman"/>
      <family val="1"/>
    </font>
    <font>
      <sz val="12"/>
      <color rgb="FF0070C0"/>
      <name val="Times New Roman"/>
      <family val="1"/>
    </font>
    <font>
      <b/>
      <sz val="9"/>
      <color rgb="FF0070C0"/>
      <name val="Times New Roman"/>
      <family val="1"/>
    </font>
    <font>
      <b/>
      <sz val="11"/>
      <color rgb="FF0070C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69">
    <xf numFmtId="0" fontId="0" fillId="0" borderId="0" xfId="0"/>
    <xf numFmtId="0" fontId="8" fillId="0" borderId="1" xfId="0" applyFont="1" applyBorder="1" applyAlignment="1" applyProtection="1">
      <alignment horizontal="left"/>
      <protection locked="0"/>
    </xf>
    <xf numFmtId="0" fontId="7" fillId="0" borderId="2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8" fillId="0" borderId="4" xfId="0" applyFont="1" applyBorder="1" applyAlignment="1" applyProtection="1">
      <alignment horizontal="left"/>
      <protection locked="0"/>
    </xf>
    <xf numFmtId="0" fontId="7" fillId="0" borderId="6" xfId="0" applyFont="1" applyBorder="1" applyProtection="1">
      <protection locked="0"/>
    </xf>
    <xf numFmtId="0" fontId="7" fillId="0" borderId="7" xfId="0" applyFont="1" applyBorder="1" applyProtection="1">
      <protection locked="0"/>
    </xf>
    <xf numFmtId="0" fontId="7" fillId="0" borderId="8" xfId="0" applyFont="1" applyBorder="1" applyProtection="1">
      <protection locked="0"/>
    </xf>
    <xf numFmtId="0" fontId="7" fillId="0" borderId="9" xfId="0" applyFont="1" applyBorder="1" applyProtection="1">
      <protection locked="0"/>
    </xf>
    <xf numFmtId="0" fontId="7" fillId="0" borderId="11" xfId="0" applyFont="1" applyBorder="1" applyProtection="1">
      <protection locked="0"/>
    </xf>
    <xf numFmtId="0" fontId="7" fillId="0" borderId="14" xfId="0" applyFont="1" applyBorder="1" applyProtection="1">
      <protection locked="0"/>
    </xf>
    <xf numFmtId="0" fontId="8" fillId="0" borderId="15" xfId="0" applyFont="1" applyBorder="1" applyAlignment="1" applyProtection="1">
      <alignment horizontal="left"/>
      <protection locked="0"/>
    </xf>
    <xf numFmtId="0" fontId="8" fillId="0" borderId="8" xfId="0" applyFont="1" applyBorder="1" applyAlignment="1" applyProtection="1">
      <alignment horizontal="left"/>
      <protection locked="0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left"/>
      <protection locked="0"/>
    </xf>
    <xf numFmtId="0" fontId="8" fillId="0" borderId="18" xfId="0" applyFont="1" applyBorder="1" applyAlignment="1" applyProtection="1">
      <alignment horizontal="left"/>
      <protection locked="0"/>
    </xf>
    <xf numFmtId="0" fontId="8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left"/>
      <protection locked="0"/>
    </xf>
    <xf numFmtId="0" fontId="7" fillId="0" borderId="21" xfId="0" applyFont="1" applyBorder="1" applyProtection="1">
      <protection locked="0"/>
    </xf>
    <xf numFmtId="0" fontId="7" fillId="0" borderId="23" xfId="0" applyFont="1" applyBorder="1" applyProtection="1">
      <protection locked="0"/>
    </xf>
    <xf numFmtId="0" fontId="0" fillId="0" borderId="0" xfId="0" applyFill="1" applyProtection="1"/>
    <xf numFmtId="0" fontId="5" fillId="2" borderId="24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textRotation="90"/>
    </xf>
    <xf numFmtId="0" fontId="0" fillId="0" borderId="0" xfId="0" applyFill="1" applyAlignment="1" applyProtection="1">
      <alignment horizontal="center" textRotation="90"/>
    </xf>
    <xf numFmtId="0" fontId="3" fillId="2" borderId="22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1" fillId="0" borderId="10" xfId="0" applyFont="1" applyBorder="1" applyProtection="1"/>
    <xf numFmtId="0" fontId="1" fillId="0" borderId="3" xfId="0" applyFont="1" applyBorder="1" applyProtection="1"/>
    <xf numFmtId="0" fontId="1" fillId="0" borderId="6" xfId="0" applyFont="1" applyBorder="1" applyProtection="1"/>
    <xf numFmtId="0" fontId="1" fillId="0" borderId="0" xfId="0" applyFont="1" applyProtection="1"/>
    <xf numFmtId="0" fontId="0" fillId="0" borderId="0" xfId="0" applyAlignment="1" applyProtection="1">
      <alignment horizontal="right"/>
    </xf>
    <xf numFmtId="1" fontId="0" fillId="0" borderId="27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1" fillId="0" borderId="0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1" fontId="1" fillId="0" borderId="2" xfId="0" applyNumberFormat="1" applyFont="1" applyFill="1" applyBorder="1" applyAlignment="1" applyProtection="1">
      <alignment horizontal="center"/>
    </xf>
    <xf numFmtId="0" fontId="3" fillId="2" borderId="29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/>
    </xf>
    <xf numFmtId="0" fontId="3" fillId="2" borderId="30" xfId="0" applyFont="1" applyFill="1" applyBorder="1" applyAlignment="1" applyProtection="1">
      <alignment horizontal="center"/>
    </xf>
    <xf numFmtId="0" fontId="0" fillId="0" borderId="2" xfId="0" applyFill="1" applyBorder="1" applyProtection="1"/>
    <xf numFmtId="0" fontId="1" fillId="0" borderId="2" xfId="0" applyNumberFormat="1" applyFont="1" applyFill="1" applyBorder="1" applyAlignment="1" applyProtection="1">
      <alignment horizontal="center"/>
    </xf>
    <xf numFmtId="1" fontId="0" fillId="0" borderId="2" xfId="0" applyNumberFormat="1" applyFill="1" applyBorder="1" applyProtection="1"/>
    <xf numFmtId="164" fontId="0" fillId="0" borderId="2" xfId="0" applyNumberFormat="1" applyFill="1" applyBorder="1" applyProtection="1"/>
    <xf numFmtId="0" fontId="1" fillId="0" borderId="0" xfId="0" applyFont="1" applyFill="1" applyAlignment="1" applyProtection="1">
      <alignment horizontal="center" textRotation="90"/>
    </xf>
    <xf numFmtId="0" fontId="3" fillId="2" borderId="31" xfId="0" applyFont="1" applyFill="1" applyBorder="1" applyAlignment="1" applyProtection="1">
      <alignment horizontal="center"/>
    </xf>
    <xf numFmtId="0" fontId="3" fillId="2" borderId="32" xfId="0" applyFont="1" applyFill="1" applyBorder="1" applyAlignment="1" applyProtection="1">
      <alignment horizontal="center"/>
    </xf>
    <xf numFmtId="0" fontId="11" fillId="2" borderId="35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wrapText="1"/>
    </xf>
    <xf numFmtId="0" fontId="1" fillId="2" borderId="34" xfId="0" applyFont="1" applyFill="1" applyBorder="1" applyAlignment="1" applyProtection="1">
      <alignment horizontal="center" wrapText="1"/>
    </xf>
    <xf numFmtId="0" fontId="1" fillId="0" borderId="0" xfId="0" applyFont="1" applyFill="1" applyBorder="1" applyAlignment="1" applyProtection="1">
      <alignment horizontal="center"/>
      <protection hidden="1"/>
    </xf>
    <xf numFmtId="0" fontId="6" fillId="0" borderId="33" xfId="0" applyFont="1" applyFill="1" applyBorder="1" applyAlignment="1" applyProtection="1">
      <alignment horizontal="center"/>
      <protection hidden="1"/>
    </xf>
    <xf numFmtId="0" fontId="6" fillId="0" borderId="30" xfId="0" applyFont="1" applyFill="1" applyBorder="1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7" fillId="0" borderId="26" xfId="0" applyFont="1" applyBorder="1" applyProtection="1">
      <protection hidden="1"/>
    </xf>
    <xf numFmtId="0" fontId="7" fillId="0" borderId="33" xfId="0" applyFont="1" applyBorder="1" applyProtection="1">
      <protection hidden="1"/>
    </xf>
    <xf numFmtId="0" fontId="7" fillId="0" borderId="30" xfId="0" applyFont="1" applyBorder="1" applyProtection="1">
      <protection hidden="1"/>
    </xf>
    <xf numFmtId="0" fontId="7" fillId="0" borderId="34" xfId="0" applyFont="1" applyBorder="1" applyProtection="1">
      <protection hidden="1"/>
    </xf>
    <xf numFmtId="0" fontId="6" fillId="0" borderId="37" xfId="0" applyFont="1" applyFill="1" applyBorder="1" applyAlignment="1" applyProtection="1">
      <alignment horizontal="center"/>
      <protection hidden="1"/>
    </xf>
    <xf numFmtId="0" fontId="7" fillId="0" borderId="41" xfId="0" applyFont="1" applyBorder="1" applyProtection="1">
      <protection hidden="1"/>
    </xf>
    <xf numFmtId="0" fontId="7" fillId="0" borderId="31" xfId="0" applyFont="1" applyBorder="1" applyProtection="1">
      <protection hidden="1"/>
    </xf>
    <xf numFmtId="0" fontId="3" fillId="2" borderId="42" xfId="0" applyFont="1" applyFill="1" applyBorder="1" applyAlignment="1" applyProtection="1">
      <alignment horizontal="center"/>
    </xf>
    <xf numFmtId="0" fontId="3" fillId="2" borderId="24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 textRotation="90" wrapText="1"/>
    </xf>
    <xf numFmtId="0" fontId="9" fillId="2" borderId="27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0" fillId="2" borderId="0" xfId="0" applyFill="1" applyBorder="1" applyProtection="1"/>
    <xf numFmtId="0" fontId="3" fillId="2" borderId="48" xfId="0" applyFont="1" applyFill="1" applyBorder="1" applyAlignment="1" applyProtection="1">
      <alignment horizontal="center"/>
    </xf>
    <xf numFmtId="0" fontId="7" fillId="0" borderId="2" xfId="0" applyFont="1" applyBorder="1" applyProtection="1">
      <protection locked="0" hidden="1"/>
    </xf>
    <xf numFmtId="0" fontId="7" fillId="0" borderId="14" xfId="0" applyFont="1" applyBorder="1" applyProtection="1">
      <protection locked="0" hidden="1"/>
    </xf>
    <xf numFmtId="0" fontId="7" fillId="0" borderId="7" xfId="0" applyFont="1" applyBorder="1" applyProtection="1">
      <protection locked="0" hidden="1"/>
    </xf>
    <xf numFmtId="0" fontId="8" fillId="0" borderId="4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0" fillId="2" borderId="27" xfId="0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8" fillId="0" borderId="33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7" fillId="0" borderId="47" xfId="0" applyFont="1" applyBorder="1" applyProtection="1">
      <protection locked="0" hidden="1"/>
    </xf>
    <xf numFmtId="0" fontId="7" fillId="0" borderId="21" xfId="0" applyFont="1" applyBorder="1" applyProtection="1">
      <protection locked="0" hidden="1"/>
    </xf>
    <xf numFmtId="0" fontId="7" fillId="0" borderId="22" xfId="0" applyFont="1" applyBorder="1" applyProtection="1">
      <protection locked="0" hidden="1"/>
    </xf>
    <xf numFmtId="0" fontId="1" fillId="2" borderId="50" xfId="0" applyFont="1" applyFill="1" applyBorder="1" applyAlignment="1" applyProtection="1">
      <alignment horizontal="center" wrapText="1"/>
    </xf>
    <xf numFmtId="0" fontId="12" fillId="0" borderId="4" xfId="0" applyFont="1" applyBorder="1" applyAlignment="1" applyProtection="1">
      <alignment horizontal="center"/>
      <protection locked="0"/>
    </xf>
    <xf numFmtId="0" fontId="3" fillId="2" borderId="54" xfId="0" applyFont="1" applyFill="1" applyBorder="1" applyAlignment="1" applyProtection="1">
      <alignment horizontal="center"/>
    </xf>
    <xf numFmtId="0" fontId="12" fillId="0" borderId="19" xfId="0" applyFont="1" applyBorder="1" applyAlignment="1" applyProtection="1">
      <alignment horizontal="center" wrapText="1"/>
      <protection locked="0"/>
    </xf>
    <xf numFmtId="0" fontId="12" fillId="0" borderId="26" xfId="0" applyFont="1" applyBorder="1" applyAlignment="1" applyProtection="1">
      <alignment horizontal="center"/>
      <protection locked="0"/>
    </xf>
    <xf numFmtId="0" fontId="12" fillId="0" borderId="33" xfId="0" applyFont="1" applyBorder="1" applyAlignment="1" applyProtection="1">
      <alignment horizontal="center"/>
      <protection locked="0"/>
    </xf>
    <xf numFmtId="0" fontId="3" fillId="2" borderId="50" xfId="0" applyFont="1" applyFill="1" applyBorder="1" applyAlignment="1" applyProtection="1">
      <alignment horizontal="center"/>
    </xf>
    <xf numFmtId="0" fontId="3" fillId="5" borderId="6" xfId="0" applyFont="1" applyFill="1" applyBorder="1" applyAlignment="1" applyProtection="1">
      <alignment horizontal="center" wrapText="1"/>
    </xf>
    <xf numFmtId="0" fontId="3" fillId="2" borderId="38" xfId="0" applyFont="1" applyFill="1" applyBorder="1" applyAlignment="1" applyProtection="1">
      <alignment horizontal="center"/>
    </xf>
    <xf numFmtId="0" fontId="1" fillId="2" borderId="50" xfId="0" applyFont="1" applyFill="1" applyBorder="1" applyAlignment="1" applyProtection="1">
      <alignment horizontal="center"/>
    </xf>
    <xf numFmtId="0" fontId="12" fillId="0" borderId="13" xfId="0" applyFont="1" applyBorder="1" applyProtection="1">
      <protection locked="0"/>
    </xf>
    <xf numFmtId="0" fontId="12" fillId="0" borderId="14" xfId="0" applyFont="1" applyBorder="1" applyProtection="1">
      <protection locked="0"/>
    </xf>
    <xf numFmtId="0" fontId="12" fillId="0" borderId="49" xfId="0" applyFont="1" applyBorder="1" applyProtection="1">
      <protection locked="0"/>
    </xf>
    <xf numFmtId="0" fontId="12" fillId="0" borderId="46" xfId="0" applyFont="1" applyBorder="1" applyProtection="1">
      <protection locked="0"/>
    </xf>
    <xf numFmtId="0" fontId="9" fillId="0" borderId="26" xfId="0" applyFont="1" applyFill="1" applyBorder="1" applyAlignment="1" applyProtection="1">
      <alignment horizontal="center"/>
      <protection hidden="1"/>
    </xf>
    <xf numFmtId="0" fontId="12" fillId="0" borderId="3" xfId="0" applyFont="1" applyBorder="1" applyProtection="1">
      <protection locked="0"/>
    </xf>
    <xf numFmtId="0" fontId="12" fillId="0" borderId="2" xfId="0" applyFont="1" applyBorder="1" applyProtection="1">
      <protection locked="0"/>
    </xf>
    <xf numFmtId="0" fontId="12" fillId="0" borderId="21" xfId="0" applyFont="1" applyBorder="1" applyProtection="1">
      <protection locked="0"/>
    </xf>
    <xf numFmtId="0" fontId="12" fillId="0" borderId="5" xfId="0" applyFont="1" applyBorder="1" applyProtection="1">
      <protection locked="0"/>
    </xf>
    <xf numFmtId="0" fontId="12" fillId="0" borderId="1" xfId="0" applyFont="1" applyBorder="1" applyProtection="1">
      <protection locked="0"/>
    </xf>
    <xf numFmtId="0" fontId="12" fillId="0" borderId="6" xfId="0" applyFont="1" applyBorder="1" applyProtection="1">
      <protection locked="0"/>
    </xf>
    <xf numFmtId="0" fontId="12" fillId="0" borderId="7" xfId="0" applyFont="1" applyBorder="1" applyProtection="1">
      <protection locked="0"/>
    </xf>
    <xf numFmtId="0" fontId="12" fillId="0" borderId="22" xfId="0" applyFont="1" applyBorder="1" applyProtection="1">
      <protection locked="0"/>
    </xf>
    <xf numFmtId="0" fontId="12" fillId="0" borderId="9" xfId="0" applyFont="1" applyBorder="1" applyProtection="1">
      <protection locked="0"/>
    </xf>
    <xf numFmtId="0" fontId="12" fillId="0" borderId="8" xfId="0" applyFont="1" applyBorder="1" applyProtection="1">
      <protection locked="0"/>
    </xf>
    <xf numFmtId="0" fontId="12" fillId="0" borderId="19" xfId="0" applyFont="1" applyBorder="1" applyProtection="1">
      <protection hidden="1"/>
    </xf>
    <xf numFmtId="0" fontId="9" fillId="0" borderId="33" xfId="0" applyFont="1" applyFill="1" applyBorder="1" applyAlignment="1" applyProtection="1">
      <alignment horizontal="center"/>
      <protection hidden="1"/>
    </xf>
    <xf numFmtId="0" fontId="9" fillId="0" borderId="30" xfId="0" applyFont="1" applyFill="1" applyBorder="1" applyAlignment="1" applyProtection="1">
      <alignment horizontal="center"/>
      <protection hidden="1"/>
    </xf>
    <xf numFmtId="0" fontId="12" fillId="0" borderId="26" xfId="0" applyFont="1" applyBorder="1" applyProtection="1">
      <protection hidden="1"/>
    </xf>
    <xf numFmtId="0" fontId="12" fillId="0" borderId="47" xfId="0" applyFont="1" applyBorder="1" applyProtection="1">
      <protection locked="0" hidden="1"/>
    </xf>
    <xf numFmtId="0" fontId="12" fillId="0" borderId="14" xfId="0" applyFont="1" applyBorder="1" applyProtection="1">
      <protection locked="0" hidden="1"/>
    </xf>
    <xf numFmtId="0" fontId="12" fillId="0" borderId="49" xfId="0" applyFont="1" applyBorder="1" applyProtection="1">
      <protection locked="0" hidden="1"/>
    </xf>
    <xf numFmtId="0" fontId="12" fillId="0" borderId="34" xfId="0" applyFont="1" applyBorder="1" applyAlignment="1" applyProtection="1">
      <alignment horizontal="center"/>
      <protection hidden="1"/>
    </xf>
    <xf numFmtId="0" fontId="12" fillId="0" borderId="33" xfId="0" applyFont="1" applyBorder="1" applyProtection="1">
      <protection hidden="1"/>
    </xf>
    <xf numFmtId="0" fontId="12" fillId="0" borderId="21" xfId="0" applyFont="1" applyBorder="1" applyProtection="1">
      <protection locked="0" hidden="1"/>
    </xf>
    <xf numFmtId="0" fontId="12" fillId="0" borderId="2" xfId="0" applyFont="1" applyBorder="1" applyProtection="1">
      <protection locked="0" hidden="1"/>
    </xf>
    <xf numFmtId="0" fontId="12" fillId="0" borderId="1" xfId="0" applyFont="1" applyBorder="1" applyProtection="1">
      <protection locked="0" hidden="1"/>
    </xf>
    <xf numFmtId="0" fontId="12" fillId="0" borderId="41" xfId="0" applyFont="1" applyBorder="1" applyAlignment="1" applyProtection="1">
      <alignment horizontal="center"/>
      <protection hidden="1"/>
    </xf>
    <xf numFmtId="0" fontId="12" fillId="0" borderId="30" xfId="0" applyFont="1" applyBorder="1" applyProtection="1">
      <protection hidden="1"/>
    </xf>
    <xf numFmtId="0" fontId="12" fillId="0" borderId="22" xfId="0" applyFont="1" applyBorder="1" applyProtection="1">
      <protection locked="0" hidden="1"/>
    </xf>
    <xf numFmtId="0" fontId="12" fillId="0" borderId="7" xfId="0" applyFont="1" applyBorder="1" applyProtection="1">
      <protection locked="0" hidden="1"/>
    </xf>
    <xf numFmtId="0" fontId="12" fillId="0" borderId="8" xfId="0" applyFont="1" applyBorder="1" applyProtection="1">
      <protection locked="0" hidden="1"/>
    </xf>
    <xf numFmtId="0" fontId="12" fillId="0" borderId="31" xfId="0" applyFont="1" applyBorder="1" applyAlignment="1" applyProtection="1">
      <alignment horizontal="center"/>
      <protection hidden="1"/>
    </xf>
    <xf numFmtId="0" fontId="12" fillId="0" borderId="15" xfId="0" applyFont="1" applyBorder="1" applyProtection="1">
      <protection hidden="1"/>
    </xf>
    <xf numFmtId="0" fontId="12" fillId="0" borderId="37" xfId="0" applyFont="1" applyBorder="1" applyProtection="1">
      <protection hidden="1"/>
    </xf>
    <xf numFmtId="0" fontId="9" fillId="0" borderId="37" xfId="0" applyFont="1" applyFill="1" applyBorder="1" applyAlignment="1" applyProtection="1">
      <alignment horizontal="center"/>
      <protection hidden="1"/>
    </xf>
    <xf numFmtId="0" fontId="12" fillId="0" borderId="6" xfId="0" applyFont="1" applyBorder="1" applyProtection="1">
      <protection locked="0" hidden="1"/>
    </xf>
    <xf numFmtId="0" fontId="12" fillId="0" borderId="9" xfId="0" applyFont="1" applyBorder="1" applyProtection="1">
      <protection locked="0" hidden="1"/>
    </xf>
    <xf numFmtId="0" fontId="7" fillId="0" borderId="36" xfId="0" applyFont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7" fillId="0" borderId="20" xfId="0" applyFont="1" applyBorder="1" applyAlignment="1" applyProtection="1">
      <alignment horizontal="center"/>
      <protection hidden="1"/>
    </xf>
    <xf numFmtId="0" fontId="7" fillId="0" borderId="13" xfId="0" applyFont="1" applyBorder="1" applyProtection="1">
      <protection locked="0" hidden="1"/>
    </xf>
    <xf numFmtId="0" fontId="7" fillId="0" borderId="46" xfId="0" applyFont="1" applyBorder="1" applyProtection="1">
      <protection locked="0" hidden="1"/>
    </xf>
    <xf numFmtId="0" fontId="7" fillId="0" borderId="3" xfId="0" applyFont="1" applyBorder="1" applyProtection="1">
      <protection locked="0" hidden="1"/>
    </xf>
    <xf numFmtId="0" fontId="7" fillId="0" borderId="5" xfId="0" applyFont="1" applyBorder="1" applyProtection="1">
      <protection locked="0" hidden="1"/>
    </xf>
    <xf numFmtId="0" fontId="7" fillId="0" borderId="6" xfId="0" applyFont="1" applyBorder="1" applyProtection="1">
      <protection locked="0" hidden="1"/>
    </xf>
    <xf numFmtId="0" fontId="7" fillId="0" borderId="9" xfId="0" applyFont="1" applyBorder="1" applyProtection="1">
      <protection locked="0" hidden="1"/>
    </xf>
    <xf numFmtId="0" fontId="12" fillId="0" borderId="18" xfId="0" applyFont="1" applyBorder="1" applyProtection="1">
      <protection hidden="1"/>
    </xf>
    <xf numFmtId="0" fontId="12" fillId="0" borderId="23" xfId="0" applyFont="1" applyBorder="1" applyProtection="1">
      <protection locked="0"/>
    </xf>
    <xf numFmtId="0" fontId="12" fillId="0" borderId="11" xfId="0" applyFont="1" applyBorder="1" applyProtection="1">
      <protection locked="0"/>
    </xf>
    <xf numFmtId="0" fontId="12" fillId="0" borderId="39" xfId="0" applyFont="1" applyBorder="1" applyProtection="1">
      <protection hidden="1"/>
    </xf>
    <xf numFmtId="0" fontId="12" fillId="0" borderId="39" xfId="0" applyFont="1" applyBorder="1" applyProtection="1">
      <protection locked="0" hidden="1"/>
    </xf>
    <xf numFmtId="0" fontId="12" fillId="0" borderId="32" xfId="0" applyFont="1" applyBorder="1" applyProtection="1">
      <protection hidden="1"/>
    </xf>
    <xf numFmtId="0" fontId="12" fillId="0" borderId="34" xfId="0" applyFont="1" applyBorder="1" applyProtection="1">
      <protection hidden="1"/>
    </xf>
    <xf numFmtId="0" fontId="12" fillId="0" borderId="41" xfId="0" applyFont="1" applyBorder="1" applyProtection="1">
      <protection hidden="1"/>
    </xf>
    <xf numFmtId="0" fontId="12" fillId="0" borderId="31" xfId="0" applyFont="1" applyBorder="1" applyProtection="1">
      <protection hidden="1"/>
    </xf>
    <xf numFmtId="0" fontId="12" fillId="0" borderId="36" xfId="0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0" borderId="13" xfId="0" applyFont="1" applyBorder="1" applyProtection="1">
      <protection locked="0" hidden="1"/>
    </xf>
    <xf numFmtId="0" fontId="12" fillId="0" borderId="46" xfId="0" applyFont="1" applyBorder="1" applyProtection="1">
      <protection locked="0" hidden="1"/>
    </xf>
    <xf numFmtId="0" fontId="12" fillId="0" borderId="3" xfId="0" applyFont="1" applyBorder="1" applyProtection="1">
      <protection locked="0" hidden="1"/>
    </xf>
    <xf numFmtId="0" fontId="12" fillId="0" borderId="5" xfId="0" applyFont="1" applyBorder="1" applyProtection="1">
      <protection locked="0" hidden="1"/>
    </xf>
    <xf numFmtId="1" fontId="0" fillId="0" borderId="0" xfId="0" applyNumberFormat="1" applyBorder="1" applyAlignment="1" applyProtection="1">
      <alignment horizontal="center"/>
    </xf>
    <xf numFmtId="0" fontId="8" fillId="0" borderId="33" xfId="0" applyFont="1" applyBorder="1" applyAlignment="1" applyProtection="1">
      <alignment horizontal="left"/>
      <protection locked="0"/>
    </xf>
    <xf numFmtId="0" fontId="8" fillId="0" borderId="30" xfId="0" applyFont="1" applyBorder="1" applyAlignment="1" applyProtection="1">
      <alignment horizontal="left"/>
      <protection locked="0"/>
    </xf>
    <xf numFmtId="0" fontId="8" fillId="0" borderId="26" xfId="0" applyFont="1" applyBorder="1" applyAlignment="1" applyProtection="1">
      <alignment horizontal="left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7" fillId="0" borderId="15" xfId="0" applyFont="1" applyBorder="1" applyProtection="1">
      <protection locked="0"/>
    </xf>
    <xf numFmtId="0" fontId="8" fillId="0" borderId="16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8" fillId="0" borderId="65" xfId="0" applyFont="1" applyBorder="1" applyAlignment="1" applyProtection="1">
      <alignment horizontal="left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12" fillId="0" borderId="42" xfId="0" applyFont="1" applyBorder="1" applyProtection="1">
      <protection locked="0"/>
    </xf>
    <xf numFmtId="0" fontId="12" fillId="0" borderId="24" xfId="0" applyFont="1" applyBorder="1" applyProtection="1">
      <protection locked="0"/>
    </xf>
    <xf numFmtId="0" fontId="12" fillId="0" borderId="48" xfId="0" applyFont="1" applyBorder="1" applyProtection="1">
      <protection locked="0" hidden="1"/>
    </xf>
    <xf numFmtId="0" fontId="12" fillId="0" borderId="25" xfId="0" applyFont="1" applyBorder="1" applyProtection="1">
      <protection locked="0"/>
    </xf>
    <xf numFmtId="0" fontId="12" fillId="0" borderId="24" xfId="0" applyFont="1" applyBorder="1" applyProtection="1">
      <protection locked="0" hidden="1"/>
    </xf>
    <xf numFmtId="0" fontId="12" fillId="0" borderId="25" xfId="0" applyFont="1" applyBorder="1" applyProtection="1">
      <protection locked="0" hidden="1"/>
    </xf>
    <xf numFmtId="0" fontId="8" fillId="0" borderId="32" xfId="0" applyFont="1" applyBorder="1" applyAlignment="1" applyProtection="1">
      <alignment horizontal="left"/>
      <protection locked="0"/>
    </xf>
    <xf numFmtId="0" fontId="7" fillId="0" borderId="17" xfId="0" applyFont="1" applyBorder="1" applyProtection="1">
      <protection locked="0"/>
    </xf>
    <xf numFmtId="0" fontId="18" fillId="0" borderId="0" xfId="2" applyFill="1" applyProtection="1"/>
    <xf numFmtId="0" fontId="18" fillId="0" borderId="0" xfId="2" applyProtection="1"/>
    <xf numFmtId="0" fontId="18" fillId="0" borderId="0" xfId="2" applyAlignment="1" applyProtection="1">
      <alignment horizontal="center"/>
    </xf>
    <xf numFmtId="0" fontId="1" fillId="0" borderId="0" xfId="2" applyFont="1" applyProtection="1"/>
    <xf numFmtId="164" fontId="18" fillId="0" borderId="0" xfId="2" applyNumberFormat="1" applyAlignment="1" applyProtection="1">
      <alignment horizontal="center"/>
      <protection hidden="1"/>
    </xf>
    <xf numFmtId="9" fontId="18" fillId="0" borderId="0" xfId="2" applyNumberFormat="1" applyAlignment="1" applyProtection="1">
      <alignment horizontal="center"/>
      <protection hidden="1"/>
    </xf>
    <xf numFmtId="1" fontId="18" fillId="0" borderId="0" xfId="2" applyNumberFormat="1" applyBorder="1" applyAlignment="1" applyProtection="1">
      <alignment horizontal="center"/>
    </xf>
    <xf numFmtId="1" fontId="18" fillId="0" borderId="27" xfId="2" applyNumberFormat="1" applyBorder="1" applyAlignment="1" applyProtection="1">
      <alignment horizontal="center"/>
    </xf>
    <xf numFmtId="0" fontId="18" fillId="0" borderId="0" xfId="2" applyAlignment="1" applyProtection="1">
      <alignment horizontal="right"/>
    </xf>
    <xf numFmtId="0" fontId="18" fillId="0" borderId="0" xfId="2" applyFill="1" applyBorder="1" applyProtection="1"/>
    <xf numFmtId="0" fontId="1" fillId="0" borderId="0" xfId="2" applyFont="1" applyFill="1" applyBorder="1" applyAlignment="1" applyProtection="1">
      <alignment horizontal="center"/>
      <protection hidden="1"/>
    </xf>
    <xf numFmtId="0" fontId="9" fillId="0" borderId="30" xfId="2" applyFont="1" applyFill="1" applyBorder="1" applyAlignment="1" applyProtection="1">
      <alignment horizontal="center"/>
      <protection hidden="1"/>
    </xf>
    <xf numFmtId="0" fontId="8" fillId="0" borderId="9" xfId="2" applyFont="1" applyBorder="1" applyProtection="1">
      <protection locked="0"/>
    </xf>
    <xf numFmtId="0" fontId="8" fillId="0" borderId="7" xfId="2" applyFont="1" applyBorder="1" applyProtection="1">
      <protection locked="0"/>
    </xf>
    <xf numFmtId="0" fontId="8" fillId="0" borderId="6" xfId="2" applyFont="1" applyBorder="1" applyProtection="1">
      <protection locked="0"/>
    </xf>
    <xf numFmtId="0" fontId="8" fillId="0" borderId="30" xfId="2" applyFont="1" applyBorder="1" applyProtection="1">
      <protection hidden="1"/>
    </xf>
    <xf numFmtId="0" fontId="8" fillId="0" borderId="20" xfId="2" applyFont="1" applyBorder="1" applyProtection="1">
      <protection locked="0"/>
    </xf>
    <xf numFmtId="0" fontId="8" fillId="0" borderId="22" xfId="2" applyFont="1" applyBorder="1" applyProtection="1">
      <protection locked="0"/>
    </xf>
    <xf numFmtId="0" fontId="8" fillId="0" borderId="30" xfId="2" applyFont="1" applyBorder="1" applyAlignment="1" applyProtection="1">
      <alignment horizontal="left"/>
      <protection locked="0"/>
    </xf>
    <xf numFmtId="0" fontId="8" fillId="0" borderId="20" xfId="2" applyFont="1" applyBorder="1" applyAlignment="1" applyProtection="1">
      <alignment horizontal="left"/>
      <protection locked="0"/>
    </xf>
    <xf numFmtId="0" fontId="8" fillId="0" borderId="8" xfId="2" applyFont="1" applyBorder="1" applyAlignment="1" applyProtection="1">
      <alignment horizontal="left"/>
      <protection locked="0"/>
    </xf>
    <xf numFmtId="0" fontId="1" fillId="0" borderId="6" xfId="2" applyFont="1" applyBorder="1" applyProtection="1"/>
    <xf numFmtId="0" fontId="9" fillId="0" borderId="33" xfId="2" applyFont="1" applyFill="1" applyBorder="1" applyAlignment="1" applyProtection="1">
      <alignment horizontal="center"/>
      <protection hidden="1"/>
    </xf>
    <xf numFmtId="0" fontId="8" fillId="0" borderId="19" xfId="2" applyFont="1" applyBorder="1" applyProtection="1">
      <protection hidden="1"/>
    </xf>
    <xf numFmtId="0" fontId="8" fillId="0" borderId="5" xfId="2" applyFont="1" applyBorder="1" applyProtection="1">
      <protection locked="0"/>
    </xf>
    <xf numFmtId="0" fontId="8" fillId="0" borderId="2" xfId="2" applyFont="1" applyBorder="1" applyProtection="1">
      <protection locked="0"/>
    </xf>
    <xf numFmtId="0" fontId="8" fillId="0" borderId="3" xfId="2" applyFont="1" applyBorder="1" applyProtection="1">
      <protection locked="0"/>
    </xf>
    <xf numFmtId="0" fontId="8" fillId="0" borderId="19" xfId="2" applyFont="1" applyBorder="1" applyProtection="1">
      <protection locked="0" hidden="1"/>
    </xf>
    <xf numFmtId="0" fontId="8" fillId="0" borderId="33" xfId="2" applyFont="1" applyBorder="1" applyProtection="1">
      <protection hidden="1"/>
    </xf>
    <xf numFmtId="0" fontId="8" fillId="0" borderId="4" xfId="2" applyFont="1" applyBorder="1" applyProtection="1">
      <protection locked="0"/>
    </xf>
    <xf numFmtId="0" fontId="8" fillId="0" borderId="19" xfId="2" applyFont="1" applyBorder="1" applyProtection="1">
      <protection locked="0"/>
    </xf>
    <xf numFmtId="0" fontId="8" fillId="0" borderId="18" xfId="2" applyFont="1" applyBorder="1" applyProtection="1">
      <protection hidden="1"/>
    </xf>
    <xf numFmtId="0" fontId="8" fillId="0" borderId="33" xfId="2" applyFont="1" applyBorder="1" applyAlignment="1" applyProtection="1">
      <alignment horizontal="left"/>
      <protection locked="0"/>
    </xf>
    <xf numFmtId="0" fontId="8" fillId="0" borderId="4" xfId="2" applyFont="1" applyBorder="1" applyAlignment="1" applyProtection="1">
      <alignment horizontal="left"/>
      <protection locked="0"/>
    </xf>
    <xf numFmtId="0" fontId="8" fillId="0" borderId="1" xfId="2" applyFont="1" applyBorder="1" applyAlignment="1" applyProtection="1">
      <alignment horizontal="left"/>
      <protection locked="0"/>
    </xf>
    <xf numFmtId="0" fontId="1" fillId="0" borderId="3" xfId="2" applyFont="1" applyBorder="1" applyProtection="1"/>
    <xf numFmtId="0" fontId="1" fillId="0" borderId="2" xfId="2" applyFont="1" applyFill="1" applyBorder="1" applyAlignment="1" applyProtection="1">
      <alignment horizontal="center"/>
    </xf>
    <xf numFmtId="1" fontId="1" fillId="0" borderId="2" xfId="2" applyNumberFormat="1" applyFont="1" applyFill="1" applyBorder="1" applyAlignment="1" applyProtection="1">
      <alignment horizontal="center"/>
    </xf>
    <xf numFmtId="0" fontId="18" fillId="0" borderId="0" xfId="2" applyFill="1" applyAlignment="1" applyProtection="1">
      <alignment horizontal="center"/>
    </xf>
    <xf numFmtId="0" fontId="1" fillId="0" borderId="0" xfId="2" applyFont="1" applyFill="1" applyBorder="1" applyAlignment="1" applyProtection="1">
      <alignment horizontal="center"/>
    </xf>
    <xf numFmtId="0" fontId="9" fillId="0" borderId="37" xfId="2" applyFont="1" applyFill="1" applyBorder="1" applyAlignment="1" applyProtection="1">
      <alignment horizontal="center"/>
      <protection hidden="1"/>
    </xf>
    <xf numFmtId="0" fontId="8" fillId="0" borderId="46" xfId="2" applyFont="1" applyBorder="1" applyProtection="1">
      <protection locked="0"/>
    </xf>
    <xf numFmtId="0" fontId="8" fillId="0" borderId="14" xfId="2" applyFont="1" applyBorder="1" applyProtection="1">
      <protection locked="0"/>
    </xf>
    <xf numFmtId="0" fontId="8" fillId="0" borderId="13" xfId="2" applyFont="1" applyBorder="1" applyProtection="1">
      <protection locked="0"/>
    </xf>
    <xf numFmtId="0" fontId="8" fillId="0" borderId="36" xfId="2" applyFont="1" applyBorder="1" applyProtection="1">
      <protection locked="0" hidden="1"/>
    </xf>
    <xf numFmtId="0" fontId="8" fillId="0" borderId="37" xfId="2" applyFont="1" applyBorder="1" applyProtection="1">
      <protection hidden="1"/>
    </xf>
    <xf numFmtId="0" fontId="8" fillId="0" borderId="10" xfId="2" applyFont="1" applyBorder="1" applyProtection="1">
      <protection locked="0"/>
    </xf>
    <xf numFmtId="0" fontId="8" fillId="0" borderId="26" xfId="2" applyFont="1" applyBorder="1" applyProtection="1">
      <protection hidden="1"/>
    </xf>
    <xf numFmtId="0" fontId="8" fillId="0" borderId="11" xfId="2" applyFont="1" applyBorder="1" applyProtection="1">
      <protection locked="0"/>
    </xf>
    <xf numFmtId="0" fontId="8" fillId="0" borderId="23" xfId="2" applyFont="1" applyBorder="1" applyProtection="1">
      <protection locked="0"/>
    </xf>
    <xf numFmtId="0" fontId="8" fillId="0" borderId="51" xfId="2" applyFont="1" applyBorder="1" applyProtection="1">
      <protection hidden="1"/>
    </xf>
    <xf numFmtId="0" fontId="8" fillId="0" borderId="26" xfId="2" applyFont="1" applyBorder="1" applyAlignment="1" applyProtection="1">
      <alignment horizontal="left"/>
      <protection locked="0"/>
    </xf>
    <xf numFmtId="0" fontId="8" fillId="0" borderId="19" xfId="2" applyFont="1" applyBorder="1" applyAlignment="1" applyProtection="1">
      <alignment horizontal="left"/>
      <protection locked="0"/>
    </xf>
    <xf numFmtId="0" fontId="8" fillId="0" borderId="17" xfId="2" applyFont="1" applyBorder="1" applyAlignment="1" applyProtection="1">
      <alignment horizontal="left"/>
      <protection locked="0"/>
    </xf>
    <xf numFmtId="0" fontId="1" fillId="0" borderId="10" xfId="2" applyFont="1" applyBorder="1" applyProtection="1"/>
    <xf numFmtId="0" fontId="18" fillId="0" borderId="0" xfId="2" applyFill="1" applyAlignment="1" applyProtection="1">
      <alignment horizontal="center" textRotation="90"/>
    </xf>
    <xf numFmtId="0" fontId="1" fillId="0" borderId="0" xfId="2" applyFont="1" applyFill="1" applyBorder="1" applyAlignment="1" applyProtection="1">
      <alignment horizontal="center" textRotation="90"/>
    </xf>
    <xf numFmtId="0" fontId="3" fillId="2" borderId="50" xfId="2" applyFont="1" applyFill="1" applyBorder="1" applyAlignment="1" applyProtection="1">
      <alignment horizontal="center"/>
    </xf>
    <xf numFmtId="0" fontId="3" fillId="2" borderId="31" xfId="2" applyFont="1" applyFill="1" applyBorder="1" applyAlignment="1" applyProtection="1">
      <alignment horizontal="center"/>
    </xf>
    <xf numFmtId="0" fontId="3" fillId="2" borderId="28" xfId="2" applyFont="1" applyFill="1" applyBorder="1" applyAlignment="1" applyProtection="1">
      <alignment horizontal="center"/>
    </xf>
    <xf numFmtId="0" fontId="3" fillId="2" borderId="24" xfId="2" applyFont="1" applyFill="1" applyBorder="1" applyAlignment="1" applyProtection="1">
      <alignment horizontal="center"/>
    </xf>
    <xf numFmtId="0" fontId="3" fillId="2" borderId="48" xfId="2" applyFont="1" applyFill="1" applyBorder="1" applyAlignment="1" applyProtection="1">
      <alignment horizontal="center"/>
    </xf>
    <xf numFmtId="0" fontId="3" fillId="2" borderId="30" xfId="2" applyFont="1" applyFill="1" applyBorder="1" applyAlignment="1" applyProtection="1">
      <alignment horizontal="center"/>
    </xf>
    <xf numFmtId="0" fontId="3" fillId="2" borderId="20" xfId="2" applyFont="1" applyFill="1" applyBorder="1" applyAlignment="1" applyProtection="1">
      <alignment horizontal="center"/>
    </xf>
    <xf numFmtId="0" fontId="3" fillId="2" borderId="6" xfId="2" applyFont="1" applyFill="1" applyBorder="1" applyAlignment="1" applyProtection="1">
      <alignment horizontal="center"/>
    </xf>
    <xf numFmtId="0" fontId="3" fillId="2" borderId="29" xfId="2" applyFont="1" applyFill="1" applyBorder="1" applyAlignment="1" applyProtection="1">
      <alignment horizontal="center"/>
    </xf>
    <xf numFmtId="0" fontId="3" fillId="2" borderId="22" xfId="2" applyFont="1" applyFill="1" applyBorder="1" applyAlignment="1" applyProtection="1">
      <alignment horizontal="center"/>
    </xf>
    <xf numFmtId="0" fontId="3" fillId="2" borderId="52" xfId="2" applyFont="1" applyFill="1" applyBorder="1" applyAlignment="1" applyProtection="1">
      <alignment horizontal="center"/>
    </xf>
    <xf numFmtId="0" fontId="3" fillId="2" borderId="42" xfId="2" applyFont="1" applyFill="1" applyBorder="1" applyAlignment="1" applyProtection="1">
      <alignment horizontal="center"/>
    </xf>
    <xf numFmtId="0" fontId="1" fillId="2" borderId="26" xfId="2" applyFont="1" applyFill="1" applyBorder="1" applyAlignment="1" applyProtection="1">
      <alignment horizontal="center" wrapText="1"/>
    </xf>
    <xf numFmtId="0" fontId="1" fillId="0" borderId="0" xfId="2" applyFont="1" applyFill="1" applyAlignment="1" applyProtection="1">
      <alignment horizontal="center" textRotation="90"/>
    </xf>
    <xf numFmtId="0" fontId="8" fillId="0" borderId="20" xfId="2" applyFont="1" applyBorder="1" applyProtection="1">
      <protection locked="0" hidden="1"/>
    </xf>
    <xf numFmtId="0" fontId="8" fillId="0" borderId="20" xfId="2" applyFont="1" applyBorder="1" applyProtection="1">
      <protection hidden="1"/>
    </xf>
    <xf numFmtId="0" fontId="12" fillId="0" borderId="20" xfId="0" applyFont="1" applyBorder="1" applyAlignment="1" applyProtection="1">
      <alignment horizontal="center"/>
      <protection hidden="1"/>
    </xf>
    <xf numFmtId="1" fontId="1" fillId="0" borderId="0" xfId="0" applyNumberFormat="1" applyFont="1" applyFill="1" applyBorder="1" applyAlignment="1" applyProtection="1">
      <alignment horizontal="center"/>
    </xf>
    <xf numFmtId="1" fontId="1" fillId="0" borderId="0" xfId="2" applyNumberFormat="1" applyFont="1" applyFill="1" applyBorder="1" applyAlignment="1" applyProtection="1">
      <alignment horizontal="center"/>
    </xf>
    <xf numFmtId="0" fontId="9" fillId="0" borderId="26" xfId="2" applyFont="1" applyFill="1" applyBorder="1" applyAlignment="1" applyProtection="1">
      <alignment horizontal="center"/>
      <protection hidden="1"/>
    </xf>
    <xf numFmtId="0" fontId="19" fillId="5" borderId="22" xfId="2" applyFont="1" applyFill="1" applyBorder="1" applyAlignment="1" applyProtection="1">
      <alignment horizontal="center" wrapText="1"/>
    </xf>
    <xf numFmtId="0" fontId="12" fillId="0" borderId="31" xfId="0" applyFont="1" applyBorder="1" applyProtection="1">
      <protection locked="0" hidden="1"/>
    </xf>
    <xf numFmtId="0" fontId="12" fillId="0" borderId="20" xfId="0" applyFont="1" applyBorder="1" applyProtection="1">
      <protection hidden="1"/>
    </xf>
    <xf numFmtId="0" fontId="5" fillId="2" borderId="2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horizontal="center"/>
    </xf>
    <xf numFmtId="0" fontId="10" fillId="2" borderId="26" xfId="2" applyFont="1" applyFill="1" applyBorder="1" applyAlignment="1" applyProtection="1">
      <alignment horizontal="center"/>
    </xf>
    <xf numFmtId="0" fontId="1" fillId="2" borderId="30" xfId="2" applyFont="1" applyFill="1" applyBorder="1" applyAlignment="1" applyProtection="1">
      <alignment horizontal="center"/>
    </xf>
    <xf numFmtId="0" fontId="3" fillId="2" borderId="32" xfId="2" applyFont="1" applyFill="1" applyBorder="1" applyAlignment="1" applyProtection="1">
      <alignment horizontal="center"/>
    </xf>
    <xf numFmtId="0" fontId="8" fillId="0" borderId="37" xfId="2" applyFont="1" applyBorder="1" applyAlignment="1" applyProtection="1">
      <alignment horizontal="left"/>
      <protection locked="0"/>
    </xf>
    <xf numFmtId="0" fontId="17" fillId="0" borderId="37" xfId="2" applyFont="1" applyFill="1" applyBorder="1" applyAlignment="1" applyProtection="1">
      <alignment horizontal="center"/>
      <protection hidden="1"/>
    </xf>
    <xf numFmtId="0" fontId="8" fillId="0" borderId="66" xfId="2" applyFont="1" applyBorder="1" applyProtection="1">
      <protection locked="0"/>
    </xf>
    <xf numFmtId="0" fontId="8" fillId="0" borderId="62" xfId="2" applyFont="1" applyBorder="1" applyProtection="1">
      <protection locked="0"/>
    </xf>
    <xf numFmtId="0" fontId="17" fillId="0" borderId="26" xfId="2" applyFont="1" applyBorder="1" applyAlignment="1" applyProtection="1">
      <alignment horizontal="center"/>
      <protection hidden="1"/>
    </xf>
    <xf numFmtId="0" fontId="8" fillId="0" borderId="49" xfId="2" applyFont="1" applyBorder="1" applyProtection="1">
      <protection locked="0"/>
    </xf>
    <xf numFmtId="0" fontId="17" fillId="0" borderId="37" xfId="2" applyFont="1" applyBorder="1" applyAlignment="1" applyProtection="1">
      <alignment horizontal="center"/>
      <protection hidden="1"/>
    </xf>
    <xf numFmtId="0" fontId="8" fillId="0" borderId="1" xfId="2" applyFont="1" applyBorder="1" applyProtection="1">
      <protection locked="0"/>
    </xf>
    <xf numFmtId="0" fontId="17" fillId="0" borderId="33" xfId="2" applyFont="1" applyBorder="1" applyAlignment="1" applyProtection="1">
      <alignment horizontal="center"/>
      <protection hidden="1"/>
    </xf>
    <xf numFmtId="0" fontId="17" fillId="0" borderId="30" xfId="2" applyFont="1" applyBorder="1" applyAlignment="1" applyProtection="1">
      <alignment horizontal="center"/>
      <protection hidden="1"/>
    </xf>
    <xf numFmtId="0" fontId="8" fillId="0" borderId="8" xfId="2" applyFont="1" applyBorder="1" applyProtection="1">
      <protection locked="0"/>
    </xf>
    <xf numFmtId="0" fontId="9" fillId="0" borderId="50" xfId="2" applyFont="1" applyFill="1" applyBorder="1" applyAlignment="1" applyProtection="1">
      <alignment horizontal="center"/>
      <protection hidden="1"/>
    </xf>
    <xf numFmtId="0" fontId="9" fillId="2" borderId="27" xfId="2" applyFont="1" applyFill="1" applyBorder="1" applyAlignment="1" applyProtection="1">
      <alignment horizontal="center" vertical="top" wrapText="1"/>
    </xf>
    <xf numFmtId="0" fontId="9" fillId="2" borderId="60" xfId="2" applyFont="1" applyFill="1" applyBorder="1" applyAlignment="1" applyProtection="1">
      <alignment horizontal="center" vertical="top" wrapText="1"/>
    </xf>
    <xf numFmtId="0" fontId="8" fillId="0" borderId="17" xfId="2" applyFont="1" applyBorder="1" applyProtection="1">
      <protection locked="0"/>
    </xf>
    <xf numFmtId="0" fontId="8" fillId="0" borderId="47" xfId="0" applyFont="1" applyBorder="1" applyProtection="1">
      <protection locked="0" hidden="1"/>
    </xf>
    <xf numFmtId="0" fontId="8" fillId="0" borderId="21" xfId="0" applyFont="1" applyBorder="1" applyProtection="1">
      <protection locked="0" hidden="1"/>
    </xf>
    <xf numFmtId="0" fontId="3" fillId="2" borderId="7" xfId="2" applyFont="1" applyFill="1" applyBorder="1" applyAlignment="1" applyProtection="1">
      <alignment horizontal="center"/>
    </xf>
    <xf numFmtId="0" fontId="9" fillId="2" borderId="53" xfId="2" applyFont="1" applyFill="1" applyBorder="1" applyAlignment="1" applyProtection="1">
      <alignment horizontal="center" vertical="center"/>
    </xf>
    <xf numFmtId="0" fontId="9" fillId="2" borderId="0" xfId="2" applyFont="1" applyFill="1" applyBorder="1" applyAlignment="1" applyProtection="1">
      <alignment horizontal="center" vertical="center"/>
    </xf>
    <xf numFmtId="0" fontId="11" fillId="2" borderId="0" xfId="2" applyFont="1" applyFill="1" applyBorder="1" applyAlignment="1" applyProtection="1">
      <alignment horizontal="center" vertical="center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" fillId="2" borderId="54" xfId="2" applyFont="1" applyFill="1" applyBorder="1" applyAlignment="1" applyProtection="1">
      <alignment horizontal="center" wrapText="1"/>
    </xf>
    <xf numFmtId="0" fontId="11" fillId="2" borderId="64" xfId="2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wrapText="1"/>
    </xf>
    <xf numFmtId="0" fontId="5" fillId="2" borderId="24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/>
    </xf>
    <xf numFmtId="0" fontId="5" fillId="2" borderId="24" xfId="2" applyFont="1" applyFill="1" applyBorder="1" applyAlignment="1" applyProtection="1">
      <alignment horizontal="center" vertical="center"/>
    </xf>
    <xf numFmtId="0" fontId="5" fillId="2" borderId="28" xfId="2" applyFont="1" applyFill="1" applyBorder="1" applyAlignment="1" applyProtection="1">
      <alignment horizontal="center" vertical="center"/>
    </xf>
    <xf numFmtId="0" fontId="17" fillId="0" borderId="26" xfId="2" applyFont="1" applyFill="1" applyBorder="1" applyAlignment="1" applyProtection="1">
      <alignment horizontal="center"/>
      <protection hidden="1"/>
    </xf>
    <xf numFmtId="0" fontId="9" fillId="0" borderId="50" xfId="0" applyFont="1" applyFill="1" applyBorder="1" applyAlignment="1" applyProtection="1">
      <alignment horizontal="center"/>
      <protection hidden="1"/>
    </xf>
    <xf numFmtId="0" fontId="9" fillId="0" borderId="40" xfId="2" applyFont="1" applyFill="1" applyBorder="1" applyAlignment="1" applyProtection="1">
      <alignment horizontal="center"/>
      <protection hidden="1"/>
    </xf>
    <xf numFmtId="0" fontId="6" fillId="0" borderId="50" xfId="0" applyFont="1" applyFill="1" applyBorder="1" applyAlignment="1" applyProtection="1">
      <alignment horizontal="center"/>
      <protection hidden="1"/>
    </xf>
    <xf numFmtId="0" fontId="6" fillId="0" borderId="38" xfId="0" applyFont="1" applyFill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center"/>
      <protection locked="0"/>
    </xf>
    <xf numFmtId="0" fontId="8" fillId="0" borderId="41" xfId="2" applyFont="1" applyBorder="1" applyAlignment="1" applyProtection="1">
      <alignment horizontal="left"/>
      <protection locked="0"/>
    </xf>
    <xf numFmtId="0" fontId="8" fillId="0" borderId="57" xfId="2" applyFont="1" applyBorder="1" applyProtection="1">
      <protection locked="0"/>
    </xf>
    <xf numFmtId="0" fontId="3" fillId="2" borderId="43" xfId="2" applyFont="1" applyFill="1" applyBorder="1" applyAlignment="1">
      <alignment horizontal="center"/>
    </xf>
    <xf numFmtId="0" fontId="3" fillId="2" borderId="44" xfId="2" applyFont="1" applyFill="1" applyBorder="1" applyAlignment="1">
      <alignment horizontal="center"/>
    </xf>
    <xf numFmtId="0" fontId="3" fillId="2" borderId="45" xfId="2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2" borderId="48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6" xfId="2" applyFont="1" applyFill="1" applyBorder="1" applyAlignment="1">
      <alignment horizontal="center"/>
    </xf>
    <xf numFmtId="0" fontId="3" fillId="2" borderId="7" xfId="2" applyFont="1" applyFill="1" applyBorder="1" applyAlignment="1">
      <alignment horizontal="center"/>
    </xf>
    <xf numFmtId="0" fontId="3" fillId="2" borderId="8" xfId="2" applyFont="1" applyFill="1" applyBorder="1" applyAlignment="1">
      <alignment horizontal="center"/>
    </xf>
    <xf numFmtId="0" fontId="3" fillId="2" borderId="9" xfId="2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16" fillId="0" borderId="0" xfId="1" applyFont="1" applyBorder="1" applyAlignment="1" applyProtection="1">
      <alignment horizontal="left"/>
      <protection hidden="1"/>
    </xf>
    <xf numFmtId="49" fontId="13" fillId="0" borderId="25" xfId="0" applyNumberFormat="1" applyFont="1" applyBorder="1" applyAlignment="1" applyProtection="1">
      <alignment horizontal="left" vertical="center" wrapText="1"/>
      <protection hidden="1"/>
    </xf>
    <xf numFmtId="49" fontId="13" fillId="0" borderId="52" xfId="0" applyNumberFormat="1" applyFont="1" applyBorder="1" applyAlignment="1" applyProtection="1">
      <alignment horizontal="left" vertical="center" wrapText="1"/>
      <protection hidden="1"/>
    </xf>
    <xf numFmtId="49" fontId="13" fillId="0" borderId="48" xfId="0" applyNumberFormat="1" applyFont="1" applyBorder="1" applyAlignment="1" applyProtection="1">
      <alignment horizontal="left" vertical="center" wrapText="1"/>
      <protection hidden="1"/>
    </xf>
    <xf numFmtId="0" fontId="9" fillId="2" borderId="50" xfId="2" applyFont="1" applyFill="1" applyBorder="1" applyAlignment="1" applyProtection="1">
      <alignment horizontal="center" textRotation="90"/>
    </xf>
    <xf numFmtId="0" fontId="1" fillId="2" borderId="13" xfId="2" applyFont="1" applyFill="1" applyBorder="1" applyAlignment="1" applyProtection="1">
      <alignment horizontal="center" textRotation="90"/>
    </xf>
    <xf numFmtId="0" fontId="18" fillId="0" borderId="3" xfId="2" applyBorder="1" applyAlignment="1" applyProtection="1">
      <alignment textRotation="90"/>
    </xf>
    <xf numFmtId="0" fontId="18" fillId="0" borderId="6" xfId="2" applyBorder="1" applyAlignment="1" applyProtection="1">
      <alignment textRotation="90"/>
    </xf>
    <xf numFmtId="0" fontId="6" fillId="2" borderId="14" xfId="2" applyFont="1" applyFill="1" applyBorder="1" applyAlignment="1" applyProtection="1">
      <alignment horizontal="center" vertical="center"/>
    </xf>
    <xf numFmtId="0" fontId="18" fillId="0" borderId="49" xfId="2" applyBorder="1" applyAlignment="1" applyProtection="1"/>
    <xf numFmtId="0" fontId="18" fillId="0" borderId="2" xfId="2" applyBorder="1" applyAlignment="1" applyProtection="1"/>
    <xf numFmtId="0" fontId="18" fillId="0" borderId="1" xfId="2" applyBorder="1" applyAlignment="1" applyProtection="1"/>
    <xf numFmtId="0" fontId="8" fillId="6" borderId="54" xfId="2" applyFont="1" applyFill="1" applyBorder="1" applyAlignment="1" applyProtection="1">
      <alignment horizontal="center" textRotation="90" wrapText="1"/>
    </xf>
    <xf numFmtId="0" fontId="8" fillId="6" borderId="56" xfId="2" applyFont="1" applyFill="1" applyBorder="1" applyAlignment="1" applyProtection="1">
      <alignment horizontal="center" textRotation="90" wrapText="1"/>
    </xf>
    <xf numFmtId="0" fontId="8" fillId="6" borderId="38" xfId="2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vertical="top" wrapText="1"/>
    </xf>
    <xf numFmtId="0" fontId="18" fillId="0" borderId="27" xfId="2" applyBorder="1" applyAlignment="1" applyProtection="1"/>
    <xf numFmtId="0" fontId="18" fillId="0" borderId="60" xfId="2" applyBorder="1" applyAlignment="1" applyProtection="1"/>
    <xf numFmtId="0" fontId="9" fillId="2" borderId="54" xfId="2" applyFont="1" applyFill="1" applyBorder="1" applyAlignment="1" applyProtection="1">
      <alignment horizontal="center" textRotation="90" wrapText="1"/>
    </xf>
    <xf numFmtId="0" fontId="8" fillId="0" borderId="56" xfId="2" applyFont="1" applyBorder="1" applyAlignment="1" applyProtection="1">
      <alignment textRotation="90"/>
    </xf>
    <xf numFmtId="0" fontId="8" fillId="0" borderId="37" xfId="2" applyFont="1" applyBorder="1" applyAlignment="1" applyProtection="1">
      <alignment textRotation="90"/>
    </xf>
    <xf numFmtId="0" fontId="8" fillId="0" borderId="50" xfId="2" applyFont="1" applyBorder="1" applyAlignment="1" applyProtection="1">
      <alignment textRotation="90"/>
    </xf>
    <xf numFmtId="0" fontId="9" fillId="2" borderId="53" xfId="2" applyFont="1" applyFill="1" applyBorder="1" applyAlignment="1" applyProtection="1">
      <alignment horizontal="center" vertical="top" wrapText="1"/>
    </xf>
    <xf numFmtId="0" fontId="18" fillId="0" borderId="0" xfId="2" applyBorder="1" applyAlignment="1" applyProtection="1">
      <alignment vertical="top"/>
    </xf>
    <xf numFmtId="0" fontId="18" fillId="0" borderId="61" xfId="2" applyBorder="1" applyAlignment="1" applyProtection="1">
      <alignment vertical="top"/>
    </xf>
    <xf numFmtId="0" fontId="9" fillId="2" borderId="0" xfId="2" applyFont="1" applyFill="1" applyBorder="1" applyAlignment="1" applyProtection="1">
      <alignment horizontal="center" vertical="top" wrapText="1"/>
    </xf>
    <xf numFmtId="0" fontId="3" fillId="2" borderId="7" xfId="2" applyFont="1" applyFill="1" applyBorder="1" applyAlignment="1" applyProtection="1">
      <alignment horizontal="center"/>
    </xf>
    <xf numFmtId="0" fontId="18" fillId="0" borderId="8" xfId="2" applyBorder="1" applyProtection="1"/>
    <xf numFmtId="0" fontId="9" fillId="2" borderId="61" xfId="2" applyFont="1" applyFill="1" applyBorder="1" applyAlignment="1" applyProtection="1">
      <alignment horizontal="center" vertical="top" wrapText="1"/>
    </xf>
    <xf numFmtId="0" fontId="9" fillId="2" borderId="54" xfId="0" applyFont="1" applyFill="1" applyBorder="1" applyAlignment="1" applyProtection="1">
      <alignment horizontal="center" textRotation="90"/>
    </xf>
    <xf numFmtId="0" fontId="9" fillId="2" borderId="56" xfId="0" applyFont="1" applyFill="1" applyBorder="1" applyAlignment="1" applyProtection="1">
      <alignment horizontal="center" textRotation="90"/>
    </xf>
    <xf numFmtId="0" fontId="9" fillId="2" borderId="38" xfId="0" applyFont="1" applyFill="1" applyBorder="1" applyAlignment="1" applyProtection="1">
      <alignment horizontal="center" textRotation="90"/>
    </xf>
    <xf numFmtId="0" fontId="1" fillId="4" borderId="25" xfId="0" applyFont="1" applyFill="1" applyBorder="1" applyAlignment="1" applyProtection="1">
      <alignment horizontal="center" wrapText="1"/>
    </xf>
    <xf numFmtId="0" fontId="1" fillId="4" borderId="48" xfId="0" applyFont="1" applyFill="1" applyBorder="1" applyAlignment="1" applyProtection="1">
      <alignment horizontal="center"/>
    </xf>
    <xf numFmtId="0" fontId="1" fillId="4" borderId="17" xfId="0" applyFont="1" applyFill="1" applyBorder="1" applyAlignment="1" applyProtection="1">
      <alignment horizontal="center"/>
    </xf>
    <xf numFmtId="0" fontId="1" fillId="4" borderId="23" xfId="0" applyFont="1" applyFill="1" applyBorder="1" applyAlignment="1" applyProtection="1">
      <alignment horizontal="center"/>
    </xf>
    <xf numFmtId="0" fontId="11" fillId="2" borderId="59" xfId="0" applyFont="1" applyFill="1" applyBorder="1" applyAlignment="1" applyProtection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 wrapText="1"/>
    </xf>
    <xf numFmtId="0" fontId="11" fillId="2" borderId="60" xfId="0" applyFont="1" applyFill="1" applyBorder="1" applyAlignment="1" applyProtection="1">
      <alignment horizontal="center" vertical="center" wrapText="1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2" borderId="34" xfId="0" applyFont="1" applyFill="1" applyBorder="1" applyAlignment="1" applyProtection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2" borderId="51" xfId="0" applyFont="1" applyFill="1" applyBorder="1" applyAlignment="1" applyProtection="1">
      <alignment horizontal="center" vertical="center"/>
    </xf>
    <xf numFmtId="0" fontId="11" fillId="3" borderId="42" xfId="0" applyFont="1" applyFill="1" applyBorder="1" applyAlignment="1" applyProtection="1">
      <alignment horizontal="center" textRotation="90" wrapText="1"/>
    </xf>
    <xf numFmtId="0" fontId="11" fillId="3" borderId="45" xfId="0" applyFont="1" applyFill="1" applyBorder="1" applyAlignment="1" applyProtection="1">
      <alignment horizontal="center" textRotation="90" wrapText="1"/>
    </xf>
    <xf numFmtId="0" fontId="11" fillId="3" borderId="63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vertical="center" textRotation="90" wrapText="1"/>
    </xf>
    <xf numFmtId="0" fontId="1" fillId="2" borderId="33" xfId="0" applyFont="1" applyFill="1" applyBorder="1" applyAlignment="1" applyProtection="1">
      <alignment horizontal="center" vertical="center" textRotation="90" wrapText="1"/>
    </xf>
    <xf numFmtId="0" fontId="1" fillId="2" borderId="30" xfId="0" applyFont="1" applyFill="1" applyBorder="1" applyAlignment="1" applyProtection="1">
      <alignment horizontal="center" vertical="center" textRotation="90" wrapText="1"/>
    </xf>
    <xf numFmtId="0" fontId="1" fillId="2" borderId="59" xfId="0" applyFont="1" applyFill="1" applyBorder="1" applyAlignment="1" applyProtection="1">
      <alignment horizontal="center" textRotation="90"/>
    </xf>
    <xf numFmtId="0" fontId="1" fillId="2" borderId="53" xfId="0" applyFont="1" applyFill="1" applyBorder="1" applyAlignment="1" applyProtection="1">
      <alignment horizontal="center" textRotation="90"/>
    </xf>
    <xf numFmtId="0" fontId="1" fillId="2" borderId="40" xfId="0" applyFont="1" applyFill="1" applyBorder="1" applyAlignment="1" applyProtection="1">
      <alignment horizontal="center" textRotation="90"/>
    </xf>
    <xf numFmtId="0" fontId="6" fillId="2" borderId="62" xfId="0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6" fillId="2" borderId="19" xfId="0" applyFont="1" applyFill="1" applyBorder="1" applyAlignment="1" applyProtection="1">
      <alignment horizontal="center" vertical="center" wrapText="1"/>
    </xf>
    <xf numFmtId="0" fontId="1" fillId="4" borderId="26" xfId="0" applyFont="1" applyFill="1" applyBorder="1" applyAlignment="1" applyProtection="1">
      <alignment horizontal="center" vertical="center" textRotation="90" wrapText="1"/>
    </xf>
    <xf numFmtId="0" fontId="1" fillId="4" borderId="33" xfId="0" applyFont="1" applyFill="1" applyBorder="1" applyAlignment="1" applyProtection="1">
      <alignment horizontal="center" vertical="center" textRotation="90" wrapText="1"/>
    </xf>
    <xf numFmtId="0" fontId="1" fillId="4" borderId="32" xfId="0" applyFont="1" applyFill="1" applyBorder="1" applyAlignment="1" applyProtection="1">
      <alignment horizontal="center" vertical="center" textRotation="90" wrapText="1"/>
    </xf>
    <xf numFmtId="0" fontId="3" fillId="2" borderId="8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0" fontId="8" fillId="2" borderId="54" xfId="0" applyFont="1" applyFill="1" applyBorder="1" applyAlignment="1" applyProtection="1">
      <alignment horizontal="center" textRotation="90" wrapText="1"/>
    </xf>
    <xf numFmtId="0" fontId="8" fillId="2" borderId="56" xfId="0" applyFont="1" applyFill="1" applyBorder="1" applyAlignment="1" applyProtection="1">
      <alignment horizontal="center" textRotation="90"/>
    </xf>
    <xf numFmtId="0" fontId="6" fillId="2" borderId="27" xfId="0" applyFont="1" applyFill="1" applyBorder="1" applyAlignment="1" applyProtection="1">
      <alignment horizontal="center" vertical="center" wrapText="1"/>
    </xf>
    <xf numFmtId="0" fontId="1" fillId="4" borderId="30" xfId="0" applyFont="1" applyFill="1" applyBorder="1" applyAlignment="1" applyProtection="1">
      <alignment horizontal="center" vertical="center" textRotation="90" wrapText="1"/>
    </xf>
    <xf numFmtId="0" fontId="1" fillId="2" borderId="32" xfId="0" applyFont="1" applyFill="1" applyBorder="1" applyAlignment="1" applyProtection="1">
      <alignment horizontal="center" vertical="center" textRotation="90" wrapText="1"/>
    </xf>
    <xf numFmtId="0" fontId="9" fillId="2" borderId="26" xfId="0" applyFont="1" applyFill="1" applyBorder="1" applyAlignment="1" applyProtection="1">
      <alignment horizontal="center" textRotation="90"/>
    </xf>
    <xf numFmtId="0" fontId="9" fillId="2" borderId="33" xfId="0" applyFont="1" applyFill="1" applyBorder="1" applyAlignment="1" applyProtection="1">
      <alignment horizontal="center" textRotation="90"/>
    </xf>
    <xf numFmtId="0" fontId="9" fillId="2" borderId="32" xfId="0" applyFont="1" applyFill="1" applyBorder="1" applyAlignment="1" applyProtection="1">
      <alignment horizontal="center" textRotation="90"/>
    </xf>
    <xf numFmtId="0" fontId="8" fillId="2" borderId="56" xfId="0" applyFont="1" applyFill="1" applyBorder="1" applyAlignment="1" applyProtection="1">
      <alignment horizontal="center" textRotation="90" wrapText="1"/>
    </xf>
    <xf numFmtId="0" fontId="8" fillId="2" borderId="38" xfId="0" applyFont="1" applyFill="1" applyBorder="1" applyAlignment="1" applyProtection="1">
      <alignment horizontal="center" textRotation="90" wrapText="1"/>
    </xf>
    <xf numFmtId="0" fontId="9" fillId="2" borderId="56" xfId="2" applyFont="1" applyFill="1" applyBorder="1" applyAlignment="1" applyProtection="1">
      <alignment horizontal="center" textRotation="90"/>
    </xf>
    <xf numFmtId="0" fontId="9" fillId="2" borderId="38" xfId="2" applyFont="1" applyFill="1" applyBorder="1" applyAlignment="1" applyProtection="1">
      <alignment horizontal="center" textRotation="90"/>
    </xf>
    <xf numFmtId="0" fontId="11" fillId="5" borderId="48" xfId="0" applyFont="1" applyFill="1" applyBorder="1" applyAlignment="1" applyProtection="1">
      <alignment horizontal="center" textRotation="90" wrapText="1"/>
    </xf>
    <xf numFmtId="0" fontId="0" fillId="0" borderId="23" xfId="0" applyBorder="1" applyAlignment="1">
      <alignment horizontal="center" wrapText="1"/>
    </xf>
    <xf numFmtId="0" fontId="1" fillId="2" borderId="57" xfId="0" applyFont="1" applyFill="1" applyBorder="1" applyAlignment="1" applyProtection="1">
      <alignment horizontal="center" vertical="center" textRotation="90"/>
    </xf>
    <xf numFmtId="0" fontId="0" fillId="0" borderId="43" xfId="0" applyBorder="1" applyAlignment="1" applyProtection="1">
      <alignment vertical="center" textRotation="90"/>
    </xf>
    <xf numFmtId="0" fontId="0" fillId="0" borderId="58" xfId="0" applyBorder="1" applyAlignment="1" applyProtection="1">
      <alignment vertical="center" textRotation="90"/>
    </xf>
    <xf numFmtId="0" fontId="12" fillId="2" borderId="33" xfId="0" applyFont="1" applyFill="1" applyBorder="1" applyAlignment="1" applyProtection="1">
      <alignment horizontal="center"/>
    </xf>
    <xf numFmtId="0" fontId="12" fillId="2" borderId="30" xfId="0" applyFont="1" applyFill="1" applyBorder="1" applyAlignment="1" applyProtection="1">
      <alignment horizontal="center"/>
    </xf>
    <xf numFmtId="0" fontId="9" fillId="2" borderId="54" xfId="0" applyFont="1" applyFill="1" applyBorder="1" applyAlignment="1" applyProtection="1">
      <alignment horizontal="center" textRotation="90" wrapText="1"/>
    </xf>
    <xf numFmtId="0" fontId="12" fillId="2" borderId="56" xfId="0" applyFont="1" applyFill="1" applyBorder="1" applyAlignment="1" applyProtection="1"/>
    <xf numFmtId="0" fontId="3" fillId="2" borderId="16" xfId="0" applyFont="1" applyFill="1" applyBorder="1" applyAlignment="1" applyProtection="1">
      <alignment horizontal="center"/>
    </xf>
    <xf numFmtId="0" fontId="6" fillId="2" borderId="4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9" fillId="2" borderId="59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60" xfId="0" applyFont="1" applyFill="1" applyBorder="1" applyAlignment="1" applyProtection="1">
      <alignment horizontal="center" vertical="center"/>
    </xf>
    <xf numFmtId="0" fontId="11" fillId="2" borderId="27" xfId="0" applyFont="1" applyFill="1" applyBorder="1" applyAlignment="1" applyProtection="1">
      <alignment horizontal="center" vertical="center"/>
    </xf>
    <xf numFmtId="0" fontId="9" fillId="6" borderId="55" xfId="0" applyFont="1" applyFill="1" applyBorder="1" applyAlignment="1" applyProtection="1">
      <alignment horizontal="center" vertical="center"/>
    </xf>
    <xf numFmtId="0" fontId="9" fillId="6" borderId="0" xfId="0" applyFont="1" applyFill="1" applyAlignment="1" applyProtection="1">
      <alignment horizontal="center" vertical="center"/>
    </xf>
    <xf numFmtId="0" fontId="9" fillId="6" borderId="61" xfId="0" applyFont="1" applyFill="1" applyBorder="1" applyAlignment="1" applyProtection="1">
      <alignment horizontal="center" vertical="center"/>
    </xf>
    <xf numFmtId="0" fontId="9" fillId="2" borderId="59" xfId="2" applyFont="1" applyFill="1" applyBorder="1" applyAlignment="1" applyProtection="1">
      <alignment horizontal="center" textRotation="90"/>
    </xf>
    <xf numFmtId="0" fontId="8" fillId="0" borderId="53" xfId="2" applyFont="1" applyBorder="1" applyAlignment="1" applyProtection="1">
      <alignment textRotation="90"/>
    </xf>
    <xf numFmtId="0" fontId="8" fillId="0" borderId="40" xfId="2" applyFont="1" applyBorder="1" applyAlignment="1" applyProtection="1">
      <alignment textRotation="90"/>
    </xf>
    <xf numFmtId="0" fontId="9" fillId="2" borderId="61" xfId="0" applyFont="1" applyFill="1" applyBorder="1" applyAlignment="1" applyProtection="1">
      <alignment horizontal="center" textRotation="90"/>
    </xf>
    <xf numFmtId="0" fontId="9" fillId="2" borderId="41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9" fillId="2" borderId="15" xfId="0" applyFont="1" applyFill="1" applyBorder="1" applyAlignment="1" applyProtection="1">
      <alignment horizontal="center" vertical="center"/>
    </xf>
    <xf numFmtId="0" fontId="6" fillId="2" borderId="62" xfId="2" applyFont="1" applyFill="1" applyBorder="1" applyAlignment="1" applyProtection="1">
      <alignment horizontal="center" vertical="center"/>
    </xf>
    <xf numFmtId="0" fontId="6" fillId="2" borderId="60" xfId="2" applyFont="1" applyFill="1" applyBorder="1" applyAlignment="1" applyProtection="1">
      <alignment horizontal="center" vertical="center"/>
    </xf>
    <xf numFmtId="0" fontId="6" fillId="2" borderId="17" xfId="2" applyFont="1" applyFill="1" applyBorder="1" applyAlignment="1" applyProtection="1">
      <alignment horizontal="center" vertical="center"/>
    </xf>
    <xf numFmtId="0" fontId="6" fillId="2" borderId="18" xfId="2" applyFont="1" applyFill="1" applyBorder="1" applyAlignment="1" applyProtection="1">
      <alignment horizontal="center" vertical="center"/>
    </xf>
    <xf numFmtId="0" fontId="1" fillId="2" borderId="57" xfId="2" applyFont="1" applyFill="1" applyBorder="1" applyAlignment="1" applyProtection="1">
      <alignment horizontal="center" vertical="center" textRotation="90"/>
    </xf>
    <xf numFmtId="0" fontId="1" fillId="2" borderId="43" xfId="2" applyFont="1" applyFill="1" applyBorder="1" applyAlignment="1" applyProtection="1">
      <alignment horizontal="center" vertical="center" textRotation="90"/>
    </xf>
    <xf numFmtId="0" fontId="1" fillId="2" borderId="58" xfId="2" applyFont="1" applyFill="1" applyBorder="1" applyAlignment="1" applyProtection="1">
      <alignment horizontal="center" vertical="center" textRotation="90"/>
    </xf>
    <xf numFmtId="0" fontId="8" fillId="2" borderId="54" xfId="2" applyFont="1" applyFill="1" applyBorder="1" applyAlignment="1" applyProtection="1">
      <alignment horizontal="center" textRotation="90" wrapText="1"/>
    </xf>
    <xf numFmtId="0" fontId="8" fillId="2" borderId="56" xfId="2" applyFont="1" applyFill="1" applyBorder="1" applyAlignment="1" applyProtection="1">
      <alignment horizontal="center" textRotation="90" wrapText="1"/>
    </xf>
    <xf numFmtId="0" fontId="8" fillId="2" borderId="38" xfId="2" applyFont="1" applyFill="1" applyBorder="1" applyAlignment="1" applyProtection="1">
      <alignment horizontal="center" textRotation="90" wrapText="1"/>
    </xf>
    <xf numFmtId="0" fontId="3" fillId="2" borderId="8" xfId="2" applyFont="1" applyFill="1" applyBorder="1" applyAlignment="1" applyProtection="1">
      <alignment horizontal="center"/>
    </xf>
    <xf numFmtId="0" fontId="3" fillId="2" borderId="16" xfId="2" applyFont="1" applyFill="1" applyBorder="1" applyAlignment="1" applyProtection="1">
      <alignment horizontal="center"/>
    </xf>
    <xf numFmtId="0" fontId="9" fillId="2" borderId="59" xfId="2" applyFont="1" applyFill="1" applyBorder="1" applyAlignment="1" applyProtection="1">
      <alignment horizontal="center" vertical="center"/>
    </xf>
    <xf numFmtId="0" fontId="9" fillId="2" borderId="27" xfId="2" applyFont="1" applyFill="1" applyBorder="1" applyAlignment="1" applyProtection="1">
      <alignment horizontal="center" vertical="center"/>
    </xf>
    <xf numFmtId="0" fontId="9" fillId="2" borderId="60" xfId="2" applyFont="1" applyFill="1" applyBorder="1" applyAlignment="1" applyProtection="1">
      <alignment horizontal="center" vertical="center"/>
    </xf>
    <xf numFmtId="0" fontId="11" fillId="2" borderId="59" xfId="2" applyFont="1" applyFill="1" applyBorder="1" applyAlignment="1" applyProtection="1">
      <alignment horizontal="center" vertical="center"/>
    </xf>
    <xf numFmtId="0" fontId="11" fillId="2" borderId="27" xfId="2" applyFont="1" applyFill="1" applyBorder="1" applyAlignment="1" applyProtection="1">
      <alignment horizontal="center" vertical="center"/>
    </xf>
    <xf numFmtId="0" fontId="11" fillId="2" borderId="60" xfId="2" applyFont="1" applyFill="1" applyBorder="1" applyAlignment="1" applyProtection="1">
      <alignment horizontal="center" vertical="center"/>
    </xf>
    <xf numFmtId="0" fontId="11" fillId="5" borderId="42" xfId="2" applyFont="1" applyFill="1" applyBorder="1" applyAlignment="1" applyProtection="1">
      <alignment horizontal="center" textRotation="90" wrapText="1"/>
    </xf>
    <xf numFmtId="0" fontId="11" fillId="5" borderId="43" xfId="2" applyFont="1" applyFill="1" applyBorder="1" applyAlignment="1" applyProtection="1">
      <alignment horizontal="center" textRotation="90" wrapText="1"/>
    </xf>
    <xf numFmtId="0" fontId="11" fillId="5" borderId="10" xfId="2" applyFont="1" applyFill="1" applyBorder="1" applyAlignment="1" applyProtection="1">
      <alignment horizontal="center" textRotation="90" wrapText="1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1" fillId="2" borderId="55" xfId="2" applyFont="1" applyFill="1" applyBorder="1" applyAlignment="1" applyProtection="1">
      <alignment horizontal="center" vertical="center" wrapText="1"/>
    </xf>
    <xf numFmtId="0" fontId="9" fillId="2" borderId="56" xfId="2" applyFont="1" applyFill="1" applyBorder="1" applyAlignment="1" applyProtection="1">
      <alignment horizontal="center" textRotation="90" wrapText="1"/>
    </xf>
    <xf numFmtId="0" fontId="9" fillId="2" borderId="38" xfId="2" applyFont="1" applyFill="1" applyBorder="1" applyAlignment="1" applyProtection="1">
      <alignment horizontal="center" textRotation="90" wrapText="1"/>
    </xf>
    <xf numFmtId="0" fontId="21" fillId="2" borderId="23" xfId="0" applyFont="1" applyFill="1" applyBorder="1" applyAlignment="1" applyProtection="1">
      <alignment horizontal="center" textRotation="90" wrapText="1"/>
    </xf>
    <xf numFmtId="0" fontId="22" fillId="2" borderId="21" xfId="0" applyFont="1" applyFill="1" applyBorder="1" applyAlignment="1" applyProtection="1">
      <alignment horizontal="center" wrapText="1"/>
    </xf>
    <xf numFmtId="0" fontId="21" fillId="2" borderId="11" xfId="0" applyFont="1" applyFill="1" applyBorder="1" applyAlignment="1" applyProtection="1">
      <alignment horizontal="center" textRotation="90" wrapText="1"/>
    </xf>
    <xf numFmtId="0" fontId="22" fillId="2" borderId="2" xfId="0" applyFont="1" applyFill="1" applyBorder="1" applyAlignment="1" applyProtection="1">
      <alignment horizontal="center" wrapText="1"/>
    </xf>
    <xf numFmtId="0" fontId="21" fillId="2" borderId="17" xfId="0" applyFont="1" applyFill="1" applyBorder="1" applyAlignment="1" applyProtection="1">
      <alignment horizontal="center" textRotation="90" wrapText="1"/>
    </xf>
    <xf numFmtId="0" fontId="22" fillId="2" borderId="1" xfId="0" applyFont="1" applyFill="1" applyBorder="1" applyAlignment="1" applyProtection="1">
      <alignment horizontal="center" wrapText="1"/>
    </xf>
    <xf numFmtId="0" fontId="21" fillId="2" borderId="23" xfId="2" applyFont="1" applyFill="1" applyBorder="1" applyAlignment="1" applyProtection="1">
      <alignment horizontal="center"/>
    </xf>
    <xf numFmtId="0" fontId="21" fillId="2" borderId="11" xfId="2" applyFont="1" applyFill="1" applyBorder="1" applyAlignment="1" applyProtection="1">
      <alignment horizontal="center"/>
    </xf>
    <xf numFmtId="0" fontId="21" fillId="2" borderId="10" xfId="2" applyFont="1" applyFill="1" applyBorder="1" applyAlignment="1" applyProtection="1">
      <alignment horizontal="center"/>
    </xf>
    <xf numFmtId="0" fontId="21" fillId="2" borderId="12" xfId="2" applyFont="1" applyFill="1" applyBorder="1" applyAlignment="1" applyProtection="1">
      <alignment horizontal="center"/>
    </xf>
    <xf numFmtId="0" fontId="21" fillId="2" borderId="23" xfId="0" applyFont="1" applyFill="1" applyBorder="1" applyAlignment="1" applyProtection="1">
      <alignment horizontal="center"/>
    </xf>
    <xf numFmtId="0" fontId="21" fillId="2" borderId="11" xfId="0" applyFont="1" applyFill="1" applyBorder="1" applyAlignment="1" applyProtection="1">
      <alignment horizontal="center"/>
    </xf>
    <xf numFmtId="0" fontId="21" fillId="2" borderId="19" xfId="0" applyFont="1" applyFill="1" applyBorder="1" applyAlignment="1" applyProtection="1">
      <alignment horizontal="center"/>
    </xf>
    <xf numFmtId="0" fontId="23" fillId="2" borderId="23" xfId="0" applyFont="1" applyFill="1" applyBorder="1" applyAlignment="1" applyProtection="1">
      <alignment horizontal="center" textRotation="90" wrapText="1"/>
    </xf>
    <xf numFmtId="0" fontId="23" fillId="2" borderId="11" xfId="0" applyFont="1" applyFill="1" applyBorder="1" applyAlignment="1" applyProtection="1">
      <alignment horizontal="center" textRotation="90" wrapText="1"/>
    </xf>
    <xf numFmtId="0" fontId="24" fillId="2" borderId="10" xfId="0" applyFont="1" applyFill="1" applyBorder="1" applyAlignment="1" applyProtection="1">
      <alignment horizontal="center"/>
    </xf>
    <xf numFmtId="0" fontId="24" fillId="2" borderId="23" xfId="0" applyFont="1" applyFill="1" applyBorder="1" applyAlignment="1" applyProtection="1">
      <alignment horizontal="center"/>
    </xf>
    <xf numFmtId="0" fontId="24" fillId="2" borderId="11" xfId="0" applyFont="1" applyFill="1" applyBorder="1" applyAlignment="1" applyProtection="1">
      <alignment horizontal="center"/>
    </xf>
    <xf numFmtId="0" fontId="21" fillId="2" borderId="19" xfId="2" applyFont="1" applyFill="1" applyBorder="1" applyAlignment="1" applyProtection="1">
      <alignment horizontal="center"/>
    </xf>
    <xf numFmtId="0" fontId="21" fillId="2" borderId="39" xfId="2" applyFont="1" applyFill="1" applyBorder="1" applyAlignment="1" applyProtection="1">
      <alignment horizontal="center"/>
    </xf>
    <xf numFmtId="0" fontId="21" fillId="2" borderId="17" xfId="2" applyFont="1" applyFill="1" applyBorder="1" applyAlignment="1" applyProtection="1">
      <alignment horizontal="center"/>
    </xf>
    <xf numFmtId="0" fontId="20" fillId="2" borderId="44" xfId="2" applyFont="1" applyFill="1" applyBorder="1" applyAlignment="1" applyProtection="1">
      <alignment horizontal="center" textRotation="90" wrapText="1"/>
    </xf>
    <xf numFmtId="0" fontId="20" fillId="2" borderId="11" xfId="2" applyFont="1" applyFill="1" applyBorder="1" applyAlignment="1" applyProtection="1">
      <alignment horizontal="center" textRotation="90" wrapText="1"/>
    </xf>
  </cellXfs>
  <cellStyles count="3">
    <cellStyle name="Link" xfId="1" builtinId="8"/>
    <cellStyle name="Standard" xfId="0" builtinId="0"/>
    <cellStyle name="Standard 2" xfId="2" xr:uid="{00000000-0005-0000-0000-000002000000}"/>
  </cellStyles>
  <dxfs count="1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2</xdr:col>
          <xdr:colOff>1663700</xdr:colOff>
          <xdr:row>0</xdr:row>
          <xdr:rowOff>3136900</xdr:rowOff>
        </xdr:to>
        <xdr:sp macro="" textlink="">
          <xdr:nvSpPr>
            <xdr:cNvPr id="7269" name="Object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IU14"/>
  <sheetViews>
    <sheetView zoomScaleNormal="100" workbookViewId="0">
      <selection activeCell="A8" sqref="A8:C8"/>
    </sheetView>
  </sheetViews>
  <sheetFormatPr baseColWidth="10" defaultColWidth="0" defaultRowHeight="13" zeroHeight="1" x14ac:dyDescent="0.3"/>
  <cols>
    <col min="1" max="1" width="12" style="83" customWidth="1"/>
    <col min="2" max="2" width="53" style="83" customWidth="1"/>
    <col min="3" max="3" width="36.69921875" style="83" customWidth="1"/>
    <col min="4" max="4" width="1.19921875" style="83" hidden="1" customWidth="1"/>
    <col min="5" max="255" width="12" style="83" hidden="1" customWidth="1"/>
    <col min="256" max="16384" width="70.796875" style="83" hidden="1"/>
  </cols>
  <sheetData>
    <row r="1" spans="1:3" ht="248.25" customHeight="1" x14ac:dyDescent="0.3">
      <c r="A1" s="319"/>
      <c r="B1" s="320"/>
      <c r="C1" s="321"/>
    </row>
    <row r="2" spans="1:3" s="84" customFormat="1" ht="18.5" x14ac:dyDescent="0.45">
      <c r="A2" s="318" t="s">
        <v>48</v>
      </c>
      <c r="B2" s="318"/>
      <c r="C2" s="318"/>
    </row>
    <row r="3" spans="1:3" s="84" customFormat="1" ht="18.5" x14ac:dyDescent="0.45">
      <c r="A3" s="318" t="s">
        <v>49</v>
      </c>
      <c r="B3" s="318"/>
      <c r="C3" s="318"/>
    </row>
    <row r="4" spans="1:3" s="84" customFormat="1" ht="18.5" x14ac:dyDescent="0.45">
      <c r="A4" s="318" t="s">
        <v>50</v>
      </c>
      <c r="B4" s="318"/>
      <c r="C4" s="318"/>
    </row>
    <row r="5" spans="1:3" s="84" customFormat="1" ht="18.5" x14ac:dyDescent="0.45">
      <c r="A5" s="318" t="s">
        <v>51</v>
      </c>
      <c r="B5" s="318"/>
      <c r="C5" s="318"/>
    </row>
    <row r="6" spans="1:3" s="84" customFormat="1" ht="18.5" x14ac:dyDescent="0.45">
      <c r="A6" s="318" t="s">
        <v>52</v>
      </c>
      <c r="B6" s="318"/>
      <c r="C6" s="318"/>
    </row>
    <row r="7" spans="1:3" s="84" customFormat="1" ht="18.5" x14ac:dyDescent="0.45">
      <c r="A7" s="318" t="s">
        <v>53</v>
      </c>
      <c r="B7" s="318"/>
      <c r="C7" s="318"/>
    </row>
    <row r="8" spans="1:3" s="84" customFormat="1" ht="18.5" x14ac:dyDescent="0.45">
      <c r="A8" s="318" t="s">
        <v>54</v>
      </c>
      <c r="B8" s="318"/>
      <c r="C8" s="318"/>
    </row>
    <row r="9" spans="1:3" s="84" customFormat="1" ht="18.5" x14ac:dyDescent="0.45">
      <c r="A9" s="318" t="s">
        <v>55</v>
      </c>
      <c r="B9" s="318"/>
      <c r="C9" s="318"/>
    </row>
    <row r="10" spans="1:3" s="84" customFormat="1" ht="18.5" x14ac:dyDescent="0.45">
      <c r="A10" s="318"/>
      <c r="B10" s="318"/>
      <c r="C10" s="318"/>
    </row>
    <row r="11" spans="1:3" ht="4.5" hidden="1" customHeight="1" x14ac:dyDescent="0.3">
      <c r="A11" s="84"/>
      <c r="B11" s="84"/>
      <c r="C11" s="84"/>
    </row>
    <row r="12" spans="1:3" ht="12.75" hidden="1" customHeight="1" x14ac:dyDescent="0.3">
      <c r="A12" s="84"/>
      <c r="B12" s="84"/>
      <c r="C12" s="84"/>
    </row>
    <row r="13" spans="1:3" x14ac:dyDescent="0.3">
      <c r="A13" s="84"/>
      <c r="B13" s="84"/>
      <c r="C13" s="84"/>
    </row>
    <row r="14" spans="1:3" x14ac:dyDescent="0.3"/>
  </sheetData>
  <sheetProtection selectLockedCells="1"/>
  <mergeCells count="10">
    <mergeCell ref="A9:C9"/>
    <mergeCell ref="A10:C10"/>
    <mergeCell ref="A1:C1"/>
    <mergeCell ref="A2:C2"/>
    <mergeCell ref="A3:C3"/>
    <mergeCell ref="A4:C4"/>
    <mergeCell ref="A5:C5"/>
    <mergeCell ref="A6:C6"/>
    <mergeCell ref="A7:C7"/>
    <mergeCell ref="A8:C8"/>
  </mergeCells>
  <phoneticPr fontId="2" type="noConversion"/>
  <hyperlinks>
    <hyperlink ref="A2" location="'R Ma'!A1" display="Realschule Mathematik" xr:uid="{00000000-0004-0000-0000-000000000000}"/>
    <hyperlink ref="A3" location="'H Ma'!A1" display="Hauptschule Mathematik" xr:uid="{00000000-0004-0000-0000-000001000000}"/>
    <hyperlink ref="A4" location="'H De (1)'!A1" display="Hauptschule Deutsch Text 1" xr:uid="{00000000-0004-0000-0000-000002000000}"/>
    <hyperlink ref="A5" location="'H De (2)'!A1" display="Hauptschule Deutsch Text 2" xr:uid="{00000000-0004-0000-0000-000003000000}"/>
    <hyperlink ref="A6" location="'R De (1)'!A1" display="Realschule Deutsch Text 1" xr:uid="{00000000-0004-0000-0000-000004000000}"/>
    <hyperlink ref="A7" location="'R De (2)'!A1" display="Realschule Deutsch Text 2" xr:uid="{00000000-0004-0000-0000-000005000000}"/>
    <hyperlink ref="A8" location="'H En'!A1" display="Hauptschule Englisch" xr:uid="{00000000-0004-0000-0000-000006000000}"/>
    <hyperlink ref="A9" location="'R En'!A1" display="Realschule Englisch" xr:uid="{00000000-0004-0000-0000-000007000000}"/>
  </hyperlinks>
  <pageMargins left="0.47" right="0.42" top="1.64" bottom="0.984251969" header="0.95" footer="0.4921259845"/>
  <pageSetup paperSize="9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7269" r:id="rId4">
          <objectPr defaultSize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2</xdr:col>
                <xdr:colOff>1663700</xdr:colOff>
                <xdr:row>0</xdr:row>
                <xdr:rowOff>3136900</xdr:rowOff>
              </to>
            </anchor>
          </objectPr>
        </oleObject>
      </mc:Choice>
      <mc:Fallback>
        <oleObject progId="Word.Document.12" shapeId="72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306"/>
  <sheetViews>
    <sheetView topLeftCell="B1" zoomScale="115" zoomScaleNormal="115" workbookViewId="0">
      <selection activeCell="B7" sqref="B7"/>
    </sheetView>
  </sheetViews>
  <sheetFormatPr baseColWidth="10" defaultColWidth="0" defaultRowHeight="0" customHeight="1" zeroHeight="1" x14ac:dyDescent="0.3"/>
  <cols>
    <col min="1" max="1" width="6.796875" style="183" customWidth="1"/>
    <col min="2" max="2" width="20.796875" style="182" customWidth="1"/>
    <col min="3" max="3" width="14.796875" style="182" customWidth="1"/>
    <col min="4" max="4" width="14" style="182" customWidth="1"/>
    <col min="5" max="13" width="6.796875" style="181" customWidth="1"/>
    <col min="14" max="14" width="7.296875" style="181" customWidth="1"/>
    <col min="15" max="22" width="6.796875" style="181" customWidth="1"/>
    <col min="23" max="23" width="7.296875" style="181" customWidth="1"/>
    <col min="24" max="27" width="6.796875" style="181" customWidth="1"/>
    <col min="28" max="28" width="8.296875" style="180" customWidth="1"/>
    <col min="29" max="29" width="8.796875" style="180" customWidth="1"/>
    <col min="30" max="30" width="7.19921875" style="180" bestFit="1" customWidth="1"/>
    <col min="31" max="32" width="7.796875" style="180" customWidth="1"/>
    <col min="33" max="33" width="2.19921875" style="180" customWidth="1"/>
    <col min="34" max="16384" width="0" style="180" hidden="1"/>
  </cols>
  <sheetData>
    <row r="1" spans="1:33" ht="43.5" customHeight="1" thickBot="1" x14ac:dyDescent="0.35">
      <c r="A1" s="323" t="s">
        <v>7</v>
      </c>
      <c r="B1" s="326" t="s">
        <v>10</v>
      </c>
      <c r="C1" s="327"/>
      <c r="D1" s="330" t="s">
        <v>69</v>
      </c>
      <c r="E1" s="333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5"/>
      <c r="X1" s="277"/>
      <c r="Y1" s="277"/>
      <c r="Z1" s="277"/>
      <c r="AA1" s="278"/>
      <c r="AB1" s="336" t="s">
        <v>36</v>
      </c>
      <c r="AC1" s="322" t="s">
        <v>2</v>
      </c>
    </row>
    <row r="2" spans="1:33" ht="42.75" customHeight="1" thickBot="1" x14ac:dyDescent="0.35">
      <c r="A2" s="324"/>
      <c r="B2" s="328"/>
      <c r="C2" s="329"/>
      <c r="D2" s="331"/>
      <c r="E2" s="340" t="s">
        <v>73</v>
      </c>
      <c r="F2" s="341"/>
      <c r="G2" s="341"/>
      <c r="H2" s="341"/>
      <c r="I2" s="341"/>
      <c r="J2" s="341"/>
      <c r="K2" s="341"/>
      <c r="L2" s="341"/>
      <c r="M2" s="341"/>
      <c r="N2" s="342"/>
      <c r="O2" s="343" t="s">
        <v>74</v>
      </c>
      <c r="P2" s="341"/>
      <c r="Q2" s="341"/>
      <c r="R2" s="341"/>
      <c r="S2" s="341"/>
      <c r="T2" s="341"/>
      <c r="U2" s="341"/>
      <c r="V2" s="341"/>
      <c r="W2" s="342"/>
      <c r="X2" s="343" t="s">
        <v>75</v>
      </c>
      <c r="Y2" s="343"/>
      <c r="Z2" s="343"/>
      <c r="AA2" s="346"/>
      <c r="AB2" s="337"/>
      <c r="AC2" s="339"/>
    </row>
    <row r="3" spans="1:33" s="235" customFormat="1" ht="18" customHeight="1" thickBot="1" x14ac:dyDescent="0.4">
      <c r="A3" s="324"/>
      <c r="B3" s="260" t="s">
        <v>0</v>
      </c>
      <c r="C3" s="261" t="s">
        <v>1</v>
      </c>
      <c r="D3" s="331"/>
      <c r="E3" s="454" t="s">
        <v>17</v>
      </c>
      <c r="F3" s="453" t="s">
        <v>18</v>
      </c>
      <c r="G3" s="453" t="s">
        <v>19</v>
      </c>
      <c r="H3" s="453" t="s">
        <v>20</v>
      </c>
      <c r="I3" s="453" t="s">
        <v>21</v>
      </c>
      <c r="J3" s="453" t="s">
        <v>22</v>
      </c>
      <c r="K3" s="453" t="s">
        <v>23</v>
      </c>
      <c r="L3" s="453" t="s">
        <v>24</v>
      </c>
      <c r="M3" s="453" t="s">
        <v>25</v>
      </c>
      <c r="N3" s="262" t="s">
        <v>33</v>
      </c>
      <c r="O3" s="452" t="s">
        <v>26</v>
      </c>
      <c r="P3" s="452" t="s">
        <v>27</v>
      </c>
      <c r="Q3" s="453" t="s">
        <v>28</v>
      </c>
      <c r="R3" s="452" t="s">
        <v>29</v>
      </c>
      <c r="S3" s="453" t="s">
        <v>30</v>
      </c>
      <c r="T3" s="452" t="s">
        <v>31</v>
      </c>
      <c r="U3" s="452" t="s">
        <v>32</v>
      </c>
      <c r="V3" s="453" t="s">
        <v>72</v>
      </c>
      <c r="W3" s="262" t="s">
        <v>33</v>
      </c>
      <c r="X3" s="454" t="s">
        <v>11</v>
      </c>
      <c r="Y3" s="453" t="s">
        <v>12</v>
      </c>
      <c r="Z3" s="453" t="s">
        <v>13</v>
      </c>
      <c r="AA3" s="455" t="s">
        <v>14</v>
      </c>
      <c r="AB3" s="338"/>
      <c r="AC3" s="339"/>
      <c r="AD3" s="236"/>
    </row>
    <row r="4" spans="1:33" s="235" customFormat="1" ht="18" customHeight="1" thickBot="1" x14ac:dyDescent="0.35">
      <c r="A4" s="325"/>
      <c r="B4" s="344" t="s">
        <v>3</v>
      </c>
      <c r="C4" s="345"/>
      <c r="D4" s="332"/>
      <c r="E4" s="304">
        <v>4</v>
      </c>
      <c r="F4" s="305">
        <v>3</v>
      </c>
      <c r="G4" s="305">
        <v>1</v>
      </c>
      <c r="H4" s="305">
        <v>2</v>
      </c>
      <c r="I4" s="305">
        <v>3</v>
      </c>
      <c r="J4" s="305">
        <v>2</v>
      </c>
      <c r="K4" s="305">
        <v>2</v>
      </c>
      <c r="L4" s="305">
        <v>3</v>
      </c>
      <c r="M4" s="305">
        <v>4</v>
      </c>
      <c r="N4" s="263">
        <f>SUM(E4:M4)</f>
        <v>24</v>
      </c>
      <c r="O4" s="306">
        <v>5</v>
      </c>
      <c r="P4" s="305">
        <v>6</v>
      </c>
      <c r="Q4" s="305">
        <v>6</v>
      </c>
      <c r="R4" s="305">
        <v>5</v>
      </c>
      <c r="S4" s="305">
        <v>5</v>
      </c>
      <c r="T4" s="305">
        <v>3</v>
      </c>
      <c r="U4" s="305">
        <v>4</v>
      </c>
      <c r="V4" s="305">
        <v>6</v>
      </c>
      <c r="W4" s="263">
        <f>SUM(O4:V4)</f>
        <v>40</v>
      </c>
      <c r="X4" s="248">
        <v>8</v>
      </c>
      <c r="Y4" s="240">
        <v>8</v>
      </c>
      <c r="Z4" s="240">
        <v>8</v>
      </c>
      <c r="AA4" s="239">
        <v>8</v>
      </c>
      <c r="AB4" s="264">
        <v>80</v>
      </c>
      <c r="AC4" s="339"/>
      <c r="AD4" s="236"/>
    </row>
    <row r="5" spans="1:33" s="218" customFormat="1" ht="20.149999999999999" customHeight="1" thickBot="1" x14ac:dyDescent="0.4">
      <c r="A5" s="234">
        <v>1</v>
      </c>
      <c r="B5" s="233"/>
      <c r="C5" s="232"/>
      <c r="D5" s="265"/>
      <c r="E5" s="303"/>
      <c r="F5" s="267"/>
      <c r="G5" s="267"/>
      <c r="H5" s="267"/>
      <c r="I5" s="267"/>
      <c r="J5" s="267"/>
      <c r="K5" s="267"/>
      <c r="L5" s="267"/>
      <c r="M5" s="267"/>
      <c r="N5" s="266" t="str">
        <f t="shared" ref="N5:N68" si="0">IF(SUM(E5:M5)&gt;0,SUM(E5:M5),"")</f>
        <v/>
      </c>
      <c r="O5" s="267"/>
      <c r="P5" s="267"/>
      <c r="Q5" s="267"/>
      <c r="R5" s="267"/>
      <c r="S5" s="267"/>
      <c r="T5" s="267"/>
      <c r="U5" s="267"/>
      <c r="V5" s="268"/>
      <c r="W5" s="269" t="str">
        <f t="shared" ref="W5:W68" si="1">IF(SUM(O5:V5)&gt;0,SUM(O5:V5),"")</f>
        <v/>
      </c>
      <c r="X5" s="223"/>
      <c r="Y5" s="222"/>
      <c r="Z5" s="222"/>
      <c r="AA5" s="270"/>
      <c r="AB5" s="256" t="str">
        <f t="shared" ref="AB5:AB68" si="2">IF(SUM(E5:AA5)&gt;0,SUM(E5:M5)+SUM(O5:V5)+MAX((X5+Y5),(X5+Z5),(X5+AA5),(Y5+Z5),(Y5+AA5),(Z5+AA5)),"")</f>
        <v/>
      </c>
      <c r="AC5" s="276" t="str">
        <f t="shared" ref="AC5:AC68" si="3">IF(AB5&lt;&gt;"",VLOOKUP(AB5,$AE$6:$AF$11,2),"")</f>
        <v/>
      </c>
      <c r="AD5" s="190"/>
      <c r="AE5" s="216" t="s">
        <v>5</v>
      </c>
      <c r="AF5" s="216" t="s">
        <v>4</v>
      </c>
      <c r="AG5" s="189"/>
    </row>
    <row r="6" spans="1:33" ht="20.149999999999999" customHeight="1" thickBot="1" x14ac:dyDescent="0.4">
      <c r="A6" s="215">
        <v>2</v>
      </c>
      <c r="B6" s="214"/>
      <c r="C6" s="213"/>
      <c r="D6" s="302"/>
      <c r="E6" s="206"/>
      <c r="F6" s="205"/>
      <c r="G6" s="205"/>
      <c r="H6" s="205"/>
      <c r="I6" s="205"/>
      <c r="J6" s="205"/>
      <c r="K6" s="205"/>
      <c r="L6" s="205"/>
      <c r="M6" s="205"/>
      <c r="N6" s="271" t="str">
        <f t="shared" si="0"/>
        <v/>
      </c>
      <c r="O6" s="206"/>
      <c r="P6" s="205"/>
      <c r="Q6" s="205"/>
      <c r="R6" s="205"/>
      <c r="S6" s="205"/>
      <c r="T6" s="205"/>
      <c r="U6" s="205"/>
      <c r="V6" s="272"/>
      <c r="W6" s="273" t="str">
        <f t="shared" si="1"/>
        <v/>
      </c>
      <c r="X6" s="206"/>
      <c r="Y6" s="205"/>
      <c r="Z6" s="205"/>
      <c r="AA6" s="272"/>
      <c r="AB6" s="256" t="str">
        <f t="shared" si="2"/>
        <v/>
      </c>
      <c r="AC6" s="276" t="str">
        <f t="shared" si="3"/>
        <v/>
      </c>
      <c r="AD6" s="190"/>
      <c r="AE6" s="217">
        <v>0</v>
      </c>
      <c r="AF6" s="216">
        <v>6</v>
      </c>
      <c r="AG6" s="189"/>
    </row>
    <row r="7" spans="1:33" ht="20.149999999999999" customHeight="1" thickBot="1" x14ac:dyDescent="0.4">
      <c r="A7" s="215">
        <v>3</v>
      </c>
      <c r="B7" s="214"/>
      <c r="C7" s="213"/>
      <c r="D7" s="212"/>
      <c r="E7" s="206"/>
      <c r="F7" s="205"/>
      <c r="G7" s="205"/>
      <c r="H7" s="205"/>
      <c r="I7" s="205"/>
      <c r="J7" s="205"/>
      <c r="K7" s="205"/>
      <c r="L7" s="205"/>
      <c r="M7" s="205"/>
      <c r="N7" s="271" t="str">
        <f t="shared" si="0"/>
        <v/>
      </c>
      <c r="O7" s="206"/>
      <c r="P7" s="205"/>
      <c r="Q7" s="205"/>
      <c r="R7" s="205"/>
      <c r="S7" s="205"/>
      <c r="T7" s="205"/>
      <c r="U7" s="205"/>
      <c r="V7" s="272"/>
      <c r="W7" s="271" t="str">
        <f t="shared" si="1"/>
        <v/>
      </c>
      <c r="X7" s="206"/>
      <c r="Y7" s="205"/>
      <c r="Z7" s="205"/>
      <c r="AA7" s="272"/>
      <c r="AB7" s="256" t="str">
        <f t="shared" si="2"/>
        <v/>
      </c>
      <c r="AC7" s="276" t="str">
        <f t="shared" si="3"/>
        <v/>
      </c>
      <c r="AD7" s="190"/>
      <c r="AE7" s="217">
        <v>16</v>
      </c>
      <c r="AF7" s="216">
        <v>5</v>
      </c>
      <c r="AG7" s="189"/>
    </row>
    <row r="8" spans="1:33" ht="20.149999999999999" customHeight="1" thickBot="1" x14ac:dyDescent="0.4">
      <c r="A8" s="215">
        <v>4</v>
      </c>
      <c r="B8" s="214"/>
      <c r="C8" s="213"/>
      <c r="D8" s="212"/>
      <c r="E8" s="206"/>
      <c r="F8" s="205"/>
      <c r="G8" s="205"/>
      <c r="H8" s="205"/>
      <c r="I8" s="205"/>
      <c r="J8" s="205"/>
      <c r="K8" s="205"/>
      <c r="L8" s="205"/>
      <c r="M8" s="205"/>
      <c r="N8" s="271" t="str">
        <f t="shared" si="0"/>
        <v/>
      </c>
      <c r="O8" s="206"/>
      <c r="P8" s="205"/>
      <c r="Q8" s="205"/>
      <c r="R8" s="205"/>
      <c r="S8" s="205"/>
      <c r="T8" s="205"/>
      <c r="U8" s="205"/>
      <c r="V8" s="272"/>
      <c r="W8" s="271" t="str">
        <f t="shared" si="1"/>
        <v/>
      </c>
      <c r="X8" s="206"/>
      <c r="Y8" s="205"/>
      <c r="Z8" s="205"/>
      <c r="AA8" s="204"/>
      <c r="AB8" s="256" t="str">
        <f t="shared" si="2"/>
        <v/>
      </c>
      <c r="AC8" s="276" t="str">
        <f t="shared" si="3"/>
        <v/>
      </c>
      <c r="AD8" s="190"/>
      <c r="AE8" s="217">
        <v>36</v>
      </c>
      <c r="AF8" s="216">
        <v>4</v>
      </c>
      <c r="AG8" s="189"/>
    </row>
    <row r="9" spans="1:33" ht="20.149999999999999" customHeight="1" thickBot="1" x14ac:dyDescent="0.4">
      <c r="A9" s="215">
        <v>5</v>
      </c>
      <c r="B9" s="214"/>
      <c r="C9" s="213"/>
      <c r="D9" s="212"/>
      <c r="E9" s="206"/>
      <c r="F9" s="205"/>
      <c r="G9" s="205"/>
      <c r="H9" s="205"/>
      <c r="I9" s="205"/>
      <c r="J9" s="205"/>
      <c r="K9" s="205"/>
      <c r="L9" s="205"/>
      <c r="M9" s="205"/>
      <c r="N9" s="271" t="str">
        <f t="shared" si="0"/>
        <v/>
      </c>
      <c r="O9" s="206"/>
      <c r="P9" s="205"/>
      <c r="Q9" s="205"/>
      <c r="R9" s="205"/>
      <c r="S9" s="205"/>
      <c r="T9" s="205"/>
      <c r="U9" s="205"/>
      <c r="V9" s="272"/>
      <c r="W9" s="271" t="str">
        <f t="shared" si="1"/>
        <v/>
      </c>
      <c r="X9" s="226"/>
      <c r="Y9" s="228"/>
      <c r="Z9" s="228"/>
      <c r="AA9" s="279"/>
      <c r="AB9" s="256" t="str">
        <f t="shared" si="2"/>
        <v/>
      </c>
      <c r="AC9" s="276" t="str">
        <f t="shared" si="3"/>
        <v/>
      </c>
      <c r="AD9" s="190"/>
      <c r="AE9" s="217">
        <v>48</v>
      </c>
      <c r="AF9" s="216">
        <v>3</v>
      </c>
      <c r="AG9" s="189"/>
    </row>
    <row r="10" spans="1:33" ht="20.149999999999999" customHeight="1" thickBot="1" x14ac:dyDescent="0.4">
      <c r="A10" s="215">
        <v>6</v>
      </c>
      <c r="B10" s="214"/>
      <c r="C10" s="213"/>
      <c r="D10" s="212"/>
      <c r="E10" s="206"/>
      <c r="F10" s="205"/>
      <c r="G10" s="205"/>
      <c r="H10" s="205"/>
      <c r="I10" s="205"/>
      <c r="J10" s="205"/>
      <c r="K10" s="205"/>
      <c r="L10" s="205"/>
      <c r="M10" s="205"/>
      <c r="N10" s="271" t="str">
        <f t="shared" si="0"/>
        <v/>
      </c>
      <c r="O10" s="206"/>
      <c r="P10" s="205"/>
      <c r="Q10" s="205"/>
      <c r="R10" s="205"/>
      <c r="S10" s="205"/>
      <c r="T10" s="205"/>
      <c r="U10" s="205"/>
      <c r="V10" s="272"/>
      <c r="W10" s="271" t="str">
        <f t="shared" si="1"/>
        <v/>
      </c>
      <c r="X10" s="206"/>
      <c r="Y10" s="205"/>
      <c r="Z10" s="205"/>
      <c r="AA10" s="272"/>
      <c r="AB10" s="256" t="str">
        <f t="shared" si="2"/>
        <v/>
      </c>
      <c r="AC10" s="276" t="str">
        <f t="shared" si="3"/>
        <v/>
      </c>
      <c r="AD10" s="190"/>
      <c r="AE10" s="217">
        <v>60</v>
      </c>
      <c r="AF10" s="216">
        <v>2</v>
      </c>
      <c r="AG10" s="189"/>
    </row>
    <row r="11" spans="1:33" ht="20.149999999999999" customHeight="1" thickBot="1" x14ac:dyDescent="0.4">
      <c r="A11" s="215">
        <v>7</v>
      </c>
      <c r="B11" s="214"/>
      <c r="C11" s="213"/>
      <c r="D11" s="212"/>
      <c r="E11" s="206"/>
      <c r="F11" s="205"/>
      <c r="G11" s="205"/>
      <c r="H11" s="205"/>
      <c r="I11" s="205"/>
      <c r="J11" s="205"/>
      <c r="K11" s="205"/>
      <c r="L11" s="205"/>
      <c r="M11" s="205"/>
      <c r="N11" s="271" t="str">
        <f t="shared" si="0"/>
        <v/>
      </c>
      <c r="O11" s="206"/>
      <c r="P11" s="205"/>
      <c r="Q11" s="205"/>
      <c r="R11" s="205"/>
      <c r="S11" s="205"/>
      <c r="T11" s="205"/>
      <c r="U11" s="205"/>
      <c r="V11" s="272"/>
      <c r="W11" s="271" t="str">
        <f t="shared" si="1"/>
        <v/>
      </c>
      <c r="X11" s="206"/>
      <c r="Y11" s="205"/>
      <c r="Z11" s="205"/>
      <c r="AA11" s="272"/>
      <c r="AB11" s="256" t="str">
        <f t="shared" si="2"/>
        <v/>
      </c>
      <c r="AC11" s="276" t="str">
        <f t="shared" si="3"/>
        <v/>
      </c>
      <c r="AD11" s="190"/>
      <c r="AE11" s="217">
        <v>72</v>
      </c>
      <c r="AF11" s="216">
        <v>1</v>
      </c>
      <c r="AG11" s="189"/>
    </row>
    <row r="12" spans="1:33" ht="20.149999999999999" customHeight="1" thickBot="1" x14ac:dyDescent="0.4">
      <c r="A12" s="215">
        <v>8</v>
      </c>
      <c r="B12" s="214"/>
      <c r="C12" s="213"/>
      <c r="D12" s="212"/>
      <c r="E12" s="206"/>
      <c r="F12" s="205"/>
      <c r="G12" s="205"/>
      <c r="H12" s="205"/>
      <c r="I12" s="205"/>
      <c r="J12" s="205"/>
      <c r="K12" s="205"/>
      <c r="L12" s="205"/>
      <c r="M12" s="205"/>
      <c r="N12" s="271" t="str">
        <f t="shared" si="0"/>
        <v/>
      </c>
      <c r="O12" s="206"/>
      <c r="P12" s="205"/>
      <c r="Q12" s="205"/>
      <c r="R12" s="205"/>
      <c r="S12" s="205"/>
      <c r="T12" s="205"/>
      <c r="U12" s="205"/>
      <c r="V12" s="272"/>
      <c r="W12" s="271" t="str">
        <f t="shared" si="1"/>
        <v/>
      </c>
      <c r="X12" s="206"/>
      <c r="Y12" s="205"/>
      <c r="Z12" s="205"/>
      <c r="AA12" s="204"/>
      <c r="AB12" s="256" t="str">
        <f t="shared" si="2"/>
        <v/>
      </c>
      <c r="AC12" s="276" t="str">
        <f t="shared" si="3"/>
        <v/>
      </c>
      <c r="AD12" s="190"/>
      <c r="AE12" s="217">
        <v>80</v>
      </c>
      <c r="AF12" s="216" t="s">
        <v>16</v>
      </c>
      <c r="AG12" s="189"/>
    </row>
    <row r="13" spans="1:33" ht="20.149999999999999" customHeight="1" thickBot="1" x14ac:dyDescent="0.4">
      <c r="A13" s="215">
        <v>9</v>
      </c>
      <c r="B13" s="214"/>
      <c r="C13" s="213"/>
      <c r="D13" s="212"/>
      <c r="E13" s="206"/>
      <c r="F13" s="205"/>
      <c r="G13" s="205"/>
      <c r="H13" s="205"/>
      <c r="I13" s="205"/>
      <c r="J13" s="205"/>
      <c r="K13" s="205"/>
      <c r="L13" s="205"/>
      <c r="M13" s="205"/>
      <c r="N13" s="271" t="str">
        <f t="shared" si="0"/>
        <v/>
      </c>
      <c r="O13" s="206"/>
      <c r="P13" s="205"/>
      <c r="Q13" s="205"/>
      <c r="R13" s="205"/>
      <c r="S13" s="205"/>
      <c r="T13" s="205"/>
      <c r="U13" s="205"/>
      <c r="V13" s="272"/>
      <c r="W13" s="271" t="str">
        <f t="shared" si="1"/>
        <v/>
      </c>
      <c r="X13" s="226"/>
      <c r="Y13" s="228"/>
      <c r="Z13" s="228"/>
      <c r="AA13" s="279"/>
      <c r="AB13" s="256" t="str">
        <f t="shared" si="2"/>
        <v/>
      </c>
      <c r="AC13" s="276" t="str">
        <f t="shared" si="3"/>
        <v/>
      </c>
      <c r="AD13" s="190"/>
      <c r="AE13" s="189"/>
      <c r="AG13" s="189"/>
    </row>
    <row r="14" spans="1:33" ht="20.149999999999999" customHeight="1" thickBot="1" x14ac:dyDescent="0.4">
      <c r="A14" s="215">
        <v>10</v>
      </c>
      <c r="B14" s="214"/>
      <c r="C14" s="213"/>
      <c r="D14" s="212"/>
      <c r="E14" s="206"/>
      <c r="F14" s="205"/>
      <c r="G14" s="205"/>
      <c r="H14" s="205"/>
      <c r="I14" s="205"/>
      <c r="J14" s="205"/>
      <c r="K14" s="205"/>
      <c r="L14" s="205"/>
      <c r="M14" s="205"/>
      <c r="N14" s="271" t="str">
        <f t="shared" si="0"/>
        <v/>
      </c>
      <c r="O14" s="206"/>
      <c r="P14" s="205"/>
      <c r="Q14" s="205"/>
      <c r="R14" s="205"/>
      <c r="S14" s="205"/>
      <c r="T14" s="205"/>
      <c r="U14" s="205"/>
      <c r="V14" s="272"/>
      <c r="W14" s="271" t="str">
        <f t="shared" si="1"/>
        <v/>
      </c>
      <c r="X14" s="206"/>
      <c r="Y14" s="205"/>
      <c r="Z14" s="205"/>
      <c r="AA14" s="272"/>
      <c r="AB14" s="256" t="str">
        <f t="shared" si="2"/>
        <v/>
      </c>
      <c r="AC14" s="276" t="str">
        <f t="shared" si="3"/>
        <v/>
      </c>
      <c r="AD14" s="190"/>
      <c r="AE14" s="189"/>
      <c r="AF14" s="189"/>
      <c r="AG14" s="189"/>
    </row>
    <row r="15" spans="1:33" ht="20.149999999999999" customHeight="1" thickBot="1" x14ac:dyDescent="0.4">
      <c r="A15" s="215">
        <v>11</v>
      </c>
      <c r="B15" s="214"/>
      <c r="C15" s="213"/>
      <c r="D15" s="212"/>
      <c r="E15" s="206"/>
      <c r="F15" s="205"/>
      <c r="G15" s="205"/>
      <c r="H15" s="205"/>
      <c r="I15" s="205"/>
      <c r="J15" s="205"/>
      <c r="K15" s="205"/>
      <c r="L15" s="205"/>
      <c r="M15" s="205"/>
      <c r="N15" s="271" t="str">
        <f t="shared" si="0"/>
        <v/>
      </c>
      <c r="O15" s="206"/>
      <c r="P15" s="205"/>
      <c r="Q15" s="205"/>
      <c r="R15" s="205"/>
      <c r="S15" s="205"/>
      <c r="T15" s="205"/>
      <c r="U15" s="205"/>
      <c r="V15" s="272"/>
      <c r="W15" s="271" t="str">
        <f t="shared" si="1"/>
        <v/>
      </c>
      <c r="X15" s="206"/>
      <c r="Y15" s="205"/>
      <c r="Z15" s="205"/>
      <c r="AA15" s="272"/>
      <c r="AB15" s="256" t="str">
        <f t="shared" si="2"/>
        <v/>
      </c>
      <c r="AC15" s="276" t="str">
        <f t="shared" si="3"/>
        <v/>
      </c>
      <c r="AD15" s="190"/>
      <c r="AE15" s="189"/>
      <c r="AF15" s="189"/>
      <c r="AG15" s="189"/>
    </row>
    <row r="16" spans="1:33" ht="20.149999999999999" customHeight="1" thickBot="1" x14ac:dyDescent="0.4">
      <c r="A16" s="215">
        <v>12</v>
      </c>
      <c r="B16" s="214"/>
      <c r="C16" s="213"/>
      <c r="D16" s="212"/>
      <c r="E16" s="206"/>
      <c r="F16" s="205"/>
      <c r="G16" s="205"/>
      <c r="H16" s="205"/>
      <c r="I16" s="205"/>
      <c r="J16" s="205"/>
      <c r="K16" s="205"/>
      <c r="L16" s="205"/>
      <c r="M16" s="205"/>
      <c r="N16" s="271" t="str">
        <f t="shared" si="0"/>
        <v/>
      </c>
      <c r="O16" s="206"/>
      <c r="P16" s="205"/>
      <c r="Q16" s="205"/>
      <c r="R16" s="205"/>
      <c r="S16" s="205"/>
      <c r="T16" s="205"/>
      <c r="U16" s="205"/>
      <c r="V16" s="272"/>
      <c r="W16" s="271" t="str">
        <f t="shared" si="1"/>
        <v/>
      </c>
      <c r="X16" s="206"/>
      <c r="Y16" s="205"/>
      <c r="Z16" s="205"/>
      <c r="AA16" s="204"/>
      <c r="AB16" s="256" t="str">
        <f t="shared" si="2"/>
        <v/>
      </c>
      <c r="AC16" s="276" t="str">
        <f t="shared" si="3"/>
        <v/>
      </c>
      <c r="AD16" s="190"/>
      <c r="AE16" s="189"/>
      <c r="AF16" s="189"/>
      <c r="AG16" s="189"/>
    </row>
    <row r="17" spans="1:33" ht="20.149999999999999" customHeight="1" thickBot="1" x14ac:dyDescent="0.4">
      <c r="A17" s="215">
        <v>13</v>
      </c>
      <c r="B17" s="214"/>
      <c r="C17" s="213"/>
      <c r="D17" s="212"/>
      <c r="E17" s="206"/>
      <c r="F17" s="205"/>
      <c r="G17" s="205"/>
      <c r="H17" s="205"/>
      <c r="I17" s="205"/>
      <c r="J17" s="205"/>
      <c r="K17" s="205"/>
      <c r="L17" s="205"/>
      <c r="M17" s="205"/>
      <c r="N17" s="271" t="str">
        <f t="shared" si="0"/>
        <v/>
      </c>
      <c r="O17" s="206"/>
      <c r="P17" s="205"/>
      <c r="Q17" s="205"/>
      <c r="R17" s="205"/>
      <c r="S17" s="205"/>
      <c r="T17" s="205"/>
      <c r="U17" s="205"/>
      <c r="V17" s="272"/>
      <c r="W17" s="271" t="str">
        <f t="shared" si="1"/>
        <v/>
      </c>
      <c r="X17" s="226"/>
      <c r="Y17" s="228"/>
      <c r="Z17" s="228"/>
      <c r="AA17" s="279"/>
      <c r="AB17" s="256" t="str">
        <f t="shared" si="2"/>
        <v/>
      </c>
      <c r="AC17" s="276" t="str">
        <f t="shared" si="3"/>
        <v/>
      </c>
      <c r="AD17" s="190"/>
      <c r="AE17" s="189"/>
      <c r="AF17" s="189"/>
      <c r="AG17" s="189"/>
    </row>
    <row r="18" spans="1:33" ht="20.149999999999999" customHeight="1" thickBot="1" x14ac:dyDescent="0.4">
      <c r="A18" s="215">
        <v>14</v>
      </c>
      <c r="B18" s="214"/>
      <c r="C18" s="213"/>
      <c r="D18" s="212"/>
      <c r="E18" s="206"/>
      <c r="F18" s="205"/>
      <c r="G18" s="205"/>
      <c r="H18" s="205"/>
      <c r="I18" s="205"/>
      <c r="J18" s="205"/>
      <c r="K18" s="205"/>
      <c r="L18" s="205"/>
      <c r="M18" s="205"/>
      <c r="N18" s="271" t="str">
        <f t="shared" si="0"/>
        <v/>
      </c>
      <c r="O18" s="206"/>
      <c r="P18" s="205"/>
      <c r="Q18" s="205"/>
      <c r="R18" s="205"/>
      <c r="S18" s="205"/>
      <c r="T18" s="205"/>
      <c r="U18" s="205"/>
      <c r="V18" s="272"/>
      <c r="W18" s="271" t="str">
        <f t="shared" si="1"/>
        <v/>
      </c>
      <c r="X18" s="206"/>
      <c r="Y18" s="205"/>
      <c r="Z18" s="205"/>
      <c r="AA18" s="272"/>
      <c r="AB18" s="256" t="str">
        <f t="shared" si="2"/>
        <v/>
      </c>
      <c r="AC18" s="276" t="str">
        <f t="shared" si="3"/>
        <v/>
      </c>
      <c r="AD18" s="190"/>
      <c r="AE18" s="189"/>
      <c r="AF18" s="189"/>
      <c r="AG18" s="189"/>
    </row>
    <row r="19" spans="1:33" ht="20.149999999999999" customHeight="1" thickBot="1" x14ac:dyDescent="0.4">
      <c r="A19" s="215">
        <v>15</v>
      </c>
      <c r="B19" s="214"/>
      <c r="C19" s="213"/>
      <c r="D19" s="212"/>
      <c r="E19" s="206"/>
      <c r="F19" s="205"/>
      <c r="G19" s="205"/>
      <c r="H19" s="205"/>
      <c r="I19" s="205"/>
      <c r="J19" s="205"/>
      <c r="K19" s="205"/>
      <c r="L19" s="205"/>
      <c r="M19" s="205"/>
      <c r="N19" s="271" t="str">
        <f t="shared" si="0"/>
        <v/>
      </c>
      <c r="O19" s="206"/>
      <c r="P19" s="205"/>
      <c r="Q19" s="205"/>
      <c r="R19" s="205"/>
      <c r="S19" s="205"/>
      <c r="T19" s="205"/>
      <c r="U19" s="205"/>
      <c r="V19" s="272"/>
      <c r="W19" s="271" t="str">
        <f t="shared" si="1"/>
        <v/>
      </c>
      <c r="X19" s="206"/>
      <c r="Y19" s="205"/>
      <c r="Z19" s="205"/>
      <c r="AA19" s="272"/>
      <c r="AB19" s="256" t="str">
        <f t="shared" si="2"/>
        <v/>
      </c>
      <c r="AC19" s="276" t="str">
        <f t="shared" si="3"/>
        <v/>
      </c>
      <c r="AD19" s="190"/>
      <c r="AE19" s="189"/>
      <c r="AF19" s="189"/>
      <c r="AG19" s="189"/>
    </row>
    <row r="20" spans="1:33" ht="20.149999999999999" customHeight="1" thickBot="1" x14ac:dyDescent="0.4">
      <c r="A20" s="215">
        <v>16</v>
      </c>
      <c r="B20" s="214"/>
      <c r="C20" s="213"/>
      <c r="D20" s="212"/>
      <c r="E20" s="206"/>
      <c r="F20" s="205"/>
      <c r="G20" s="205"/>
      <c r="H20" s="205"/>
      <c r="I20" s="205"/>
      <c r="J20" s="205"/>
      <c r="K20" s="205"/>
      <c r="L20" s="205"/>
      <c r="M20" s="205"/>
      <c r="N20" s="271" t="str">
        <f t="shared" si="0"/>
        <v/>
      </c>
      <c r="O20" s="206"/>
      <c r="P20" s="205"/>
      <c r="Q20" s="205"/>
      <c r="R20" s="205"/>
      <c r="S20" s="205"/>
      <c r="T20" s="205"/>
      <c r="U20" s="205"/>
      <c r="V20" s="272"/>
      <c r="W20" s="271" t="str">
        <f t="shared" si="1"/>
        <v/>
      </c>
      <c r="X20" s="206"/>
      <c r="Y20" s="205"/>
      <c r="Z20" s="205"/>
      <c r="AA20" s="272"/>
      <c r="AB20" s="256" t="str">
        <f t="shared" si="2"/>
        <v/>
      </c>
      <c r="AC20" s="276" t="str">
        <f t="shared" si="3"/>
        <v/>
      </c>
      <c r="AD20" s="190"/>
      <c r="AE20" s="189"/>
      <c r="AF20" s="189"/>
      <c r="AG20" s="189"/>
    </row>
    <row r="21" spans="1:33" ht="20.149999999999999" customHeight="1" thickBot="1" x14ac:dyDescent="0.4">
      <c r="A21" s="215">
        <v>17</v>
      </c>
      <c r="B21" s="214"/>
      <c r="C21" s="213"/>
      <c r="D21" s="212"/>
      <c r="E21" s="206"/>
      <c r="F21" s="205"/>
      <c r="G21" s="205"/>
      <c r="H21" s="205"/>
      <c r="I21" s="205"/>
      <c r="J21" s="205"/>
      <c r="K21" s="205"/>
      <c r="L21" s="205"/>
      <c r="M21" s="205"/>
      <c r="N21" s="271" t="str">
        <f t="shared" si="0"/>
        <v/>
      </c>
      <c r="O21" s="206"/>
      <c r="P21" s="205"/>
      <c r="Q21" s="205"/>
      <c r="R21" s="205"/>
      <c r="S21" s="205"/>
      <c r="T21" s="205"/>
      <c r="U21" s="205"/>
      <c r="V21" s="272"/>
      <c r="W21" s="271" t="str">
        <f t="shared" si="1"/>
        <v/>
      </c>
      <c r="X21" s="206"/>
      <c r="Y21" s="205"/>
      <c r="Z21" s="205"/>
      <c r="AA21" s="272"/>
      <c r="AB21" s="256" t="str">
        <f t="shared" si="2"/>
        <v/>
      </c>
      <c r="AC21" s="276" t="str">
        <f t="shared" si="3"/>
        <v/>
      </c>
      <c r="AD21" s="190"/>
      <c r="AE21" s="189"/>
      <c r="AF21" s="189"/>
      <c r="AG21" s="189"/>
    </row>
    <row r="22" spans="1:33" ht="20.149999999999999" customHeight="1" thickBot="1" x14ac:dyDescent="0.4">
      <c r="A22" s="215">
        <v>18</v>
      </c>
      <c r="B22" s="214"/>
      <c r="C22" s="213"/>
      <c r="D22" s="212"/>
      <c r="E22" s="206"/>
      <c r="F22" s="205"/>
      <c r="G22" s="205"/>
      <c r="H22" s="205"/>
      <c r="I22" s="205"/>
      <c r="J22" s="205"/>
      <c r="K22" s="205"/>
      <c r="L22" s="205"/>
      <c r="M22" s="205"/>
      <c r="N22" s="271" t="str">
        <f t="shared" si="0"/>
        <v/>
      </c>
      <c r="O22" s="206"/>
      <c r="P22" s="205"/>
      <c r="Q22" s="205"/>
      <c r="R22" s="205"/>
      <c r="S22" s="205"/>
      <c r="T22" s="205"/>
      <c r="U22" s="205"/>
      <c r="V22" s="272"/>
      <c r="W22" s="271" t="str">
        <f t="shared" si="1"/>
        <v/>
      </c>
      <c r="X22" s="206"/>
      <c r="Y22" s="205"/>
      <c r="Z22" s="205"/>
      <c r="AA22" s="272"/>
      <c r="AB22" s="256" t="str">
        <f t="shared" si="2"/>
        <v/>
      </c>
      <c r="AC22" s="276" t="str">
        <f t="shared" si="3"/>
        <v/>
      </c>
      <c r="AD22" s="190"/>
      <c r="AE22" s="189"/>
      <c r="AF22" s="189"/>
      <c r="AG22" s="189"/>
    </row>
    <row r="23" spans="1:33" ht="20.149999999999999" customHeight="1" thickBot="1" x14ac:dyDescent="0.4">
      <c r="A23" s="215">
        <v>19</v>
      </c>
      <c r="B23" s="214"/>
      <c r="C23" s="213"/>
      <c r="D23" s="212"/>
      <c r="E23" s="206"/>
      <c r="F23" s="205"/>
      <c r="G23" s="205"/>
      <c r="H23" s="205"/>
      <c r="I23" s="205"/>
      <c r="J23" s="205"/>
      <c r="K23" s="205"/>
      <c r="L23" s="205"/>
      <c r="M23" s="205"/>
      <c r="N23" s="271" t="str">
        <f t="shared" si="0"/>
        <v/>
      </c>
      <c r="O23" s="206"/>
      <c r="P23" s="205"/>
      <c r="Q23" s="205"/>
      <c r="R23" s="205"/>
      <c r="S23" s="205"/>
      <c r="T23" s="205"/>
      <c r="U23" s="205"/>
      <c r="V23" s="272"/>
      <c r="W23" s="271" t="str">
        <f t="shared" si="1"/>
        <v/>
      </c>
      <c r="X23" s="206"/>
      <c r="Y23" s="205"/>
      <c r="Z23" s="205"/>
      <c r="AA23" s="272"/>
      <c r="AB23" s="256" t="str">
        <f t="shared" si="2"/>
        <v/>
      </c>
      <c r="AC23" s="276" t="str">
        <f t="shared" si="3"/>
        <v/>
      </c>
      <c r="AD23" s="190"/>
      <c r="AE23" s="189"/>
      <c r="AF23" s="189"/>
      <c r="AG23" s="189"/>
    </row>
    <row r="24" spans="1:33" ht="20.149999999999999" customHeight="1" thickBot="1" x14ac:dyDescent="0.4">
      <c r="A24" s="215">
        <v>20</v>
      </c>
      <c r="B24" s="214"/>
      <c r="C24" s="213"/>
      <c r="D24" s="212"/>
      <c r="E24" s="206"/>
      <c r="F24" s="205"/>
      <c r="G24" s="205"/>
      <c r="H24" s="205"/>
      <c r="I24" s="205"/>
      <c r="J24" s="205"/>
      <c r="K24" s="205"/>
      <c r="L24" s="205"/>
      <c r="M24" s="205"/>
      <c r="N24" s="271" t="str">
        <f t="shared" si="0"/>
        <v/>
      </c>
      <c r="O24" s="206"/>
      <c r="P24" s="205"/>
      <c r="Q24" s="205"/>
      <c r="R24" s="205"/>
      <c r="S24" s="205"/>
      <c r="T24" s="205"/>
      <c r="U24" s="205"/>
      <c r="V24" s="272"/>
      <c r="W24" s="271" t="str">
        <f t="shared" si="1"/>
        <v/>
      </c>
      <c r="X24" s="206"/>
      <c r="Y24" s="205"/>
      <c r="Z24" s="205"/>
      <c r="AA24" s="272"/>
      <c r="AB24" s="256" t="str">
        <f t="shared" si="2"/>
        <v/>
      </c>
      <c r="AC24" s="276" t="str">
        <f t="shared" si="3"/>
        <v/>
      </c>
      <c r="AD24" s="190"/>
      <c r="AE24" s="189"/>
      <c r="AF24" s="189"/>
      <c r="AG24" s="189"/>
    </row>
    <row r="25" spans="1:33" ht="20.149999999999999" customHeight="1" thickBot="1" x14ac:dyDescent="0.4">
      <c r="A25" s="215">
        <v>21</v>
      </c>
      <c r="B25" s="214"/>
      <c r="C25" s="213"/>
      <c r="D25" s="212"/>
      <c r="E25" s="206"/>
      <c r="F25" s="205"/>
      <c r="G25" s="205"/>
      <c r="H25" s="205"/>
      <c r="I25" s="205"/>
      <c r="J25" s="205"/>
      <c r="K25" s="205"/>
      <c r="L25" s="205"/>
      <c r="M25" s="205"/>
      <c r="N25" s="271" t="str">
        <f t="shared" si="0"/>
        <v/>
      </c>
      <c r="O25" s="206"/>
      <c r="P25" s="205"/>
      <c r="Q25" s="205"/>
      <c r="R25" s="205"/>
      <c r="S25" s="205"/>
      <c r="T25" s="205"/>
      <c r="U25" s="205"/>
      <c r="V25" s="272"/>
      <c r="W25" s="271" t="str">
        <f t="shared" si="1"/>
        <v/>
      </c>
      <c r="X25" s="206"/>
      <c r="Y25" s="205"/>
      <c r="Z25" s="205"/>
      <c r="AA25" s="272"/>
      <c r="AB25" s="256" t="str">
        <f t="shared" si="2"/>
        <v/>
      </c>
      <c r="AC25" s="276" t="str">
        <f t="shared" si="3"/>
        <v/>
      </c>
      <c r="AD25" s="190"/>
      <c r="AE25" s="189"/>
      <c r="AF25" s="189"/>
      <c r="AG25" s="189"/>
    </row>
    <row r="26" spans="1:33" ht="20.149999999999999" customHeight="1" thickBot="1" x14ac:dyDescent="0.4">
      <c r="A26" s="215">
        <v>22</v>
      </c>
      <c r="B26" s="214"/>
      <c r="C26" s="213"/>
      <c r="D26" s="212"/>
      <c r="E26" s="206"/>
      <c r="F26" s="205"/>
      <c r="G26" s="205"/>
      <c r="H26" s="205"/>
      <c r="I26" s="205"/>
      <c r="J26" s="205"/>
      <c r="K26" s="205"/>
      <c r="L26" s="205"/>
      <c r="M26" s="205"/>
      <c r="N26" s="271" t="str">
        <f t="shared" si="0"/>
        <v/>
      </c>
      <c r="O26" s="206"/>
      <c r="P26" s="205"/>
      <c r="Q26" s="205"/>
      <c r="R26" s="205"/>
      <c r="S26" s="205"/>
      <c r="T26" s="205"/>
      <c r="U26" s="205"/>
      <c r="V26" s="272"/>
      <c r="W26" s="271" t="str">
        <f t="shared" si="1"/>
        <v/>
      </c>
      <c r="X26" s="206"/>
      <c r="Y26" s="205"/>
      <c r="Z26" s="205"/>
      <c r="AA26" s="272"/>
      <c r="AB26" s="256" t="str">
        <f t="shared" si="2"/>
        <v/>
      </c>
      <c r="AC26" s="276" t="str">
        <f t="shared" si="3"/>
        <v/>
      </c>
      <c r="AD26" s="190"/>
      <c r="AE26" s="189"/>
      <c r="AF26" s="189"/>
      <c r="AG26" s="189"/>
    </row>
    <row r="27" spans="1:33" ht="20.149999999999999" customHeight="1" thickBot="1" x14ac:dyDescent="0.4">
      <c r="A27" s="215">
        <v>23</v>
      </c>
      <c r="B27" s="214"/>
      <c r="C27" s="213"/>
      <c r="D27" s="212"/>
      <c r="E27" s="206"/>
      <c r="F27" s="205"/>
      <c r="G27" s="205"/>
      <c r="H27" s="205"/>
      <c r="I27" s="205"/>
      <c r="J27" s="205"/>
      <c r="K27" s="205"/>
      <c r="L27" s="205"/>
      <c r="M27" s="205"/>
      <c r="N27" s="271" t="str">
        <f t="shared" si="0"/>
        <v/>
      </c>
      <c r="O27" s="206"/>
      <c r="P27" s="205"/>
      <c r="Q27" s="205"/>
      <c r="R27" s="205"/>
      <c r="S27" s="205"/>
      <c r="T27" s="205"/>
      <c r="U27" s="205"/>
      <c r="V27" s="272"/>
      <c r="W27" s="271" t="str">
        <f t="shared" si="1"/>
        <v/>
      </c>
      <c r="X27" s="206"/>
      <c r="Y27" s="205"/>
      <c r="Z27" s="205"/>
      <c r="AA27" s="272"/>
      <c r="AB27" s="256" t="str">
        <f t="shared" si="2"/>
        <v/>
      </c>
      <c r="AC27" s="276" t="str">
        <f t="shared" si="3"/>
        <v/>
      </c>
      <c r="AD27" s="190"/>
      <c r="AE27" s="189"/>
      <c r="AF27" s="189"/>
      <c r="AG27" s="189"/>
    </row>
    <row r="28" spans="1:33" ht="20.149999999999999" customHeight="1" thickBot="1" x14ac:dyDescent="0.4">
      <c r="A28" s="215">
        <v>24</v>
      </c>
      <c r="B28" s="214"/>
      <c r="C28" s="213"/>
      <c r="D28" s="212"/>
      <c r="E28" s="206"/>
      <c r="F28" s="205"/>
      <c r="G28" s="205"/>
      <c r="H28" s="205"/>
      <c r="I28" s="205"/>
      <c r="J28" s="205"/>
      <c r="K28" s="205"/>
      <c r="L28" s="205"/>
      <c r="M28" s="205"/>
      <c r="N28" s="271" t="str">
        <f t="shared" si="0"/>
        <v/>
      </c>
      <c r="O28" s="206"/>
      <c r="P28" s="205"/>
      <c r="Q28" s="205"/>
      <c r="R28" s="205"/>
      <c r="S28" s="205"/>
      <c r="T28" s="205"/>
      <c r="U28" s="205"/>
      <c r="V28" s="272"/>
      <c r="W28" s="271" t="str">
        <f t="shared" si="1"/>
        <v/>
      </c>
      <c r="X28" s="206"/>
      <c r="Y28" s="205"/>
      <c r="Z28" s="205"/>
      <c r="AA28" s="272"/>
      <c r="AB28" s="256" t="str">
        <f t="shared" si="2"/>
        <v/>
      </c>
      <c r="AC28" s="276" t="str">
        <f t="shared" si="3"/>
        <v/>
      </c>
      <c r="AD28" s="190"/>
      <c r="AE28" s="189"/>
      <c r="AF28" s="189"/>
      <c r="AG28" s="189"/>
    </row>
    <row r="29" spans="1:33" ht="20.149999999999999" customHeight="1" thickBot="1" x14ac:dyDescent="0.4">
      <c r="A29" s="215">
        <v>25</v>
      </c>
      <c r="B29" s="214"/>
      <c r="C29" s="213"/>
      <c r="D29" s="212"/>
      <c r="E29" s="206"/>
      <c r="F29" s="205"/>
      <c r="G29" s="205"/>
      <c r="H29" s="205"/>
      <c r="I29" s="205"/>
      <c r="J29" s="205"/>
      <c r="K29" s="205"/>
      <c r="L29" s="205"/>
      <c r="M29" s="205"/>
      <c r="N29" s="271" t="str">
        <f t="shared" si="0"/>
        <v/>
      </c>
      <c r="O29" s="206"/>
      <c r="P29" s="205"/>
      <c r="Q29" s="205"/>
      <c r="R29" s="205"/>
      <c r="S29" s="205"/>
      <c r="T29" s="205"/>
      <c r="U29" s="205"/>
      <c r="V29" s="272"/>
      <c r="W29" s="271" t="str">
        <f t="shared" si="1"/>
        <v/>
      </c>
      <c r="X29" s="206"/>
      <c r="Y29" s="205"/>
      <c r="Z29" s="205"/>
      <c r="AA29" s="272"/>
      <c r="AB29" s="256" t="str">
        <f t="shared" si="2"/>
        <v/>
      </c>
      <c r="AC29" s="276" t="str">
        <f t="shared" si="3"/>
        <v/>
      </c>
      <c r="AD29" s="190"/>
      <c r="AE29" s="189"/>
      <c r="AF29" s="189"/>
      <c r="AG29" s="189"/>
    </row>
    <row r="30" spans="1:33" ht="20.149999999999999" customHeight="1" thickBot="1" x14ac:dyDescent="0.4">
      <c r="A30" s="215">
        <v>26</v>
      </c>
      <c r="B30" s="214"/>
      <c r="C30" s="213"/>
      <c r="D30" s="212"/>
      <c r="E30" s="206"/>
      <c r="F30" s="205"/>
      <c r="G30" s="205"/>
      <c r="H30" s="205"/>
      <c r="I30" s="205"/>
      <c r="J30" s="205"/>
      <c r="K30" s="205"/>
      <c r="L30" s="205"/>
      <c r="M30" s="205"/>
      <c r="N30" s="271" t="str">
        <f t="shared" si="0"/>
        <v/>
      </c>
      <c r="O30" s="206"/>
      <c r="P30" s="205"/>
      <c r="Q30" s="205"/>
      <c r="R30" s="205"/>
      <c r="S30" s="205"/>
      <c r="T30" s="205"/>
      <c r="U30" s="205"/>
      <c r="V30" s="272"/>
      <c r="W30" s="271" t="str">
        <f t="shared" si="1"/>
        <v/>
      </c>
      <c r="X30" s="206"/>
      <c r="Y30" s="205"/>
      <c r="Z30" s="205"/>
      <c r="AA30" s="272"/>
      <c r="AB30" s="256" t="str">
        <f t="shared" si="2"/>
        <v/>
      </c>
      <c r="AC30" s="276" t="str">
        <f t="shared" si="3"/>
        <v/>
      </c>
      <c r="AD30" s="190"/>
      <c r="AE30" s="189"/>
      <c r="AF30" s="189"/>
      <c r="AG30" s="189"/>
    </row>
    <row r="31" spans="1:33" ht="20.149999999999999" customHeight="1" thickBot="1" x14ac:dyDescent="0.4">
      <c r="A31" s="215">
        <v>27</v>
      </c>
      <c r="B31" s="214"/>
      <c r="C31" s="213"/>
      <c r="D31" s="212"/>
      <c r="E31" s="206"/>
      <c r="F31" s="205"/>
      <c r="G31" s="205"/>
      <c r="H31" s="205"/>
      <c r="I31" s="205"/>
      <c r="J31" s="205"/>
      <c r="K31" s="205"/>
      <c r="L31" s="205"/>
      <c r="M31" s="205"/>
      <c r="N31" s="271" t="str">
        <f t="shared" si="0"/>
        <v/>
      </c>
      <c r="O31" s="206"/>
      <c r="P31" s="205"/>
      <c r="Q31" s="205"/>
      <c r="R31" s="205"/>
      <c r="S31" s="205"/>
      <c r="T31" s="205"/>
      <c r="U31" s="205"/>
      <c r="V31" s="272"/>
      <c r="W31" s="271" t="str">
        <f t="shared" si="1"/>
        <v/>
      </c>
      <c r="X31" s="206"/>
      <c r="Y31" s="205"/>
      <c r="Z31" s="205"/>
      <c r="AA31" s="272"/>
      <c r="AB31" s="256" t="str">
        <f t="shared" si="2"/>
        <v/>
      </c>
      <c r="AC31" s="276" t="str">
        <f t="shared" si="3"/>
        <v/>
      </c>
      <c r="AD31" s="190"/>
      <c r="AE31" s="189"/>
      <c r="AF31" s="189"/>
      <c r="AG31" s="189"/>
    </row>
    <row r="32" spans="1:33" ht="20.149999999999999" customHeight="1" thickBot="1" x14ac:dyDescent="0.4">
      <c r="A32" s="215">
        <v>28</v>
      </c>
      <c r="B32" s="214"/>
      <c r="C32" s="213"/>
      <c r="D32" s="212"/>
      <c r="E32" s="206"/>
      <c r="F32" s="205"/>
      <c r="G32" s="205"/>
      <c r="H32" s="205"/>
      <c r="I32" s="205"/>
      <c r="J32" s="205"/>
      <c r="K32" s="205"/>
      <c r="L32" s="205"/>
      <c r="M32" s="205"/>
      <c r="N32" s="271" t="str">
        <f t="shared" si="0"/>
        <v/>
      </c>
      <c r="O32" s="206"/>
      <c r="P32" s="205"/>
      <c r="Q32" s="205"/>
      <c r="R32" s="205"/>
      <c r="S32" s="205"/>
      <c r="T32" s="205"/>
      <c r="U32" s="205"/>
      <c r="V32" s="272"/>
      <c r="W32" s="271" t="str">
        <f t="shared" si="1"/>
        <v/>
      </c>
      <c r="X32" s="206"/>
      <c r="Y32" s="205"/>
      <c r="Z32" s="205"/>
      <c r="AA32" s="272"/>
      <c r="AB32" s="256" t="str">
        <f t="shared" si="2"/>
        <v/>
      </c>
      <c r="AC32" s="276" t="str">
        <f t="shared" si="3"/>
        <v/>
      </c>
      <c r="AD32" s="190"/>
      <c r="AE32" s="189"/>
      <c r="AF32" s="189"/>
      <c r="AG32" s="189"/>
    </row>
    <row r="33" spans="1:33" ht="20.149999999999999" customHeight="1" thickBot="1" x14ac:dyDescent="0.4">
      <c r="A33" s="215">
        <v>29</v>
      </c>
      <c r="B33" s="214"/>
      <c r="C33" s="213"/>
      <c r="D33" s="212"/>
      <c r="E33" s="206"/>
      <c r="F33" s="205"/>
      <c r="G33" s="205"/>
      <c r="H33" s="205"/>
      <c r="I33" s="205"/>
      <c r="J33" s="205"/>
      <c r="K33" s="205"/>
      <c r="L33" s="205"/>
      <c r="M33" s="205"/>
      <c r="N33" s="271" t="str">
        <f t="shared" si="0"/>
        <v/>
      </c>
      <c r="O33" s="206"/>
      <c r="P33" s="205"/>
      <c r="Q33" s="205"/>
      <c r="R33" s="205"/>
      <c r="S33" s="205"/>
      <c r="T33" s="205"/>
      <c r="U33" s="205"/>
      <c r="V33" s="272"/>
      <c r="W33" s="271" t="str">
        <f t="shared" si="1"/>
        <v/>
      </c>
      <c r="X33" s="206"/>
      <c r="Y33" s="205"/>
      <c r="Z33" s="205"/>
      <c r="AA33" s="272"/>
      <c r="AB33" s="256" t="str">
        <f t="shared" si="2"/>
        <v/>
      </c>
      <c r="AC33" s="276" t="str">
        <f t="shared" si="3"/>
        <v/>
      </c>
      <c r="AD33" s="190"/>
      <c r="AE33" s="189"/>
      <c r="AF33" s="189"/>
      <c r="AG33" s="189"/>
    </row>
    <row r="34" spans="1:33" ht="20.149999999999999" customHeight="1" thickBot="1" x14ac:dyDescent="0.4">
      <c r="A34" s="215">
        <v>30</v>
      </c>
      <c r="B34" s="214"/>
      <c r="C34" s="213"/>
      <c r="D34" s="212"/>
      <c r="E34" s="206"/>
      <c r="F34" s="205"/>
      <c r="G34" s="205"/>
      <c r="H34" s="205"/>
      <c r="I34" s="205"/>
      <c r="J34" s="205"/>
      <c r="K34" s="205"/>
      <c r="L34" s="205"/>
      <c r="M34" s="205"/>
      <c r="N34" s="271" t="str">
        <f t="shared" si="0"/>
        <v/>
      </c>
      <c r="O34" s="206"/>
      <c r="P34" s="205"/>
      <c r="Q34" s="205"/>
      <c r="R34" s="205"/>
      <c r="S34" s="205"/>
      <c r="T34" s="205"/>
      <c r="U34" s="205"/>
      <c r="V34" s="272"/>
      <c r="W34" s="271" t="str">
        <f t="shared" si="1"/>
        <v/>
      </c>
      <c r="X34" s="206"/>
      <c r="Y34" s="205"/>
      <c r="Z34" s="205"/>
      <c r="AA34" s="272"/>
      <c r="AB34" s="256" t="str">
        <f t="shared" si="2"/>
        <v/>
      </c>
      <c r="AC34" s="276" t="str">
        <f t="shared" si="3"/>
        <v/>
      </c>
      <c r="AD34" s="190"/>
      <c r="AE34" s="189"/>
      <c r="AF34" s="189"/>
      <c r="AG34" s="189"/>
    </row>
    <row r="35" spans="1:33" ht="20.149999999999999" customHeight="1" thickBot="1" x14ac:dyDescent="0.4">
      <c r="A35" s="215">
        <v>31</v>
      </c>
      <c r="B35" s="214"/>
      <c r="C35" s="213"/>
      <c r="D35" s="212"/>
      <c r="E35" s="223"/>
      <c r="F35" s="222"/>
      <c r="G35" s="222"/>
      <c r="H35" s="222"/>
      <c r="I35" s="222"/>
      <c r="J35" s="222"/>
      <c r="K35" s="222"/>
      <c r="L35" s="222"/>
      <c r="M35" s="222"/>
      <c r="N35" s="271" t="str">
        <f t="shared" si="0"/>
        <v/>
      </c>
      <c r="O35" s="206"/>
      <c r="P35" s="205"/>
      <c r="Q35" s="205"/>
      <c r="R35" s="205"/>
      <c r="S35" s="205"/>
      <c r="T35" s="205"/>
      <c r="U35" s="205"/>
      <c r="V35" s="272"/>
      <c r="W35" s="271" t="str">
        <f t="shared" si="1"/>
        <v/>
      </c>
      <c r="X35" s="206"/>
      <c r="Y35" s="205"/>
      <c r="Z35" s="205"/>
      <c r="AA35" s="272"/>
      <c r="AB35" s="256" t="str">
        <f t="shared" si="2"/>
        <v/>
      </c>
      <c r="AC35" s="276" t="str">
        <f t="shared" si="3"/>
        <v/>
      </c>
      <c r="AD35" s="190"/>
      <c r="AE35" s="189"/>
      <c r="AF35" s="189"/>
      <c r="AG35" s="189"/>
    </row>
    <row r="36" spans="1:33" ht="20.149999999999999" customHeight="1" thickBot="1" x14ac:dyDescent="0.4">
      <c r="A36" s="215">
        <v>32</v>
      </c>
      <c r="B36" s="214"/>
      <c r="C36" s="213"/>
      <c r="D36" s="212"/>
      <c r="E36" s="206"/>
      <c r="F36" s="205"/>
      <c r="G36" s="205"/>
      <c r="H36" s="205"/>
      <c r="I36" s="205"/>
      <c r="J36" s="205"/>
      <c r="K36" s="205"/>
      <c r="L36" s="205"/>
      <c r="M36" s="205"/>
      <c r="N36" s="271" t="str">
        <f t="shared" si="0"/>
        <v/>
      </c>
      <c r="O36" s="206"/>
      <c r="P36" s="205"/>
      <c r="Q36" s="205"/>
      <c r="R36" s="205"/>
      <c r="S36" s="205"/>
      <c r="T36" s="205"/>
      <c r="U36" s="205"/>
      <c r="V36" s="272"/>
      <c r="W36" s="271" t="str">
        <f t="shared" si="1"/>
        <v/>
      </c>
      <c r="X36" s="206"/>
      <c r="Y36" s="205"/>
      <c r="Z36" s="205"/>
      <c r="AA36" s="272"/>
      <c r="AB36" s="256" t="str">
        <f t="shared" si="2"/>
        <v/>
      </c>
      <c r="AC36" s="276" t="str">
        <f t="shared" si="3"/>
        <v/>
      </c>
      <c r="AD36" s="190"/>
      <c r="AE36" s="189"/>
      <c r="AF36" s="189"/>
      <c r="AG36" s="189"/>
    </row>
    <row r="37" spans="1:33" ht="20.149999999999999" customHeight="1" thickBot="1" x14ac:dyDescent="0.4">
      <c r="A37" s="215">
        <v>33</v>
      </c>
      <c r="B37" s="214"/>
      <c r="C37" s="213"/>
      <c r="D37" s="212"/>
      <c r="E37" s="206"/>
      <c r="F37" s="205"/>
      <c r="G37" s="205"/>
      <c r="H37" s="205"/>
      <c r="I37" s="205"/>
      <c r="J37" s="205"/>
      <c r="K37" s="205"/>
      <c r="L37" s="205"/>
      <c r="M37" s="205"/>
      <c r="N37" s="271" t="str">
        <f t="shared" si="0"/>
        <v/>
      </c>
      <c r="O37" s="206"/>
      <c r="P37" s="205"/>
      <c r="Q37" s="205"/>
      <c r="R37" s="205"/>
      <c r="S37" s="205"/>
      <c r="T37" s="205"/>
      <c r="U37" s="205"/>
      <c r="V37" s="272"/>
      <c r="W37" s="271" t="str">
        <f t="shared" si="1"/>
        <v/>
      </c>
      <c r="X37" s="206"/>
      <c r="Y37" s="205"/>
      <c r="Z37" s="205"/>
      <c r="AA37" s="272"/>
      <c r="AB37" s="256" t="str">
        <f t="shared" si="2"/>
        <v/>
      </c>
      <c r="AC37" s="276" t="str">
        <f t="shared" si="3"/>
        <v/>
      </c>
      <c r="AD37" s="190"/>
      <c r="AE37" s="189"/>
      <c r="AF37" s="189"/>
      <c r="AG37" s="189"/>
    </row>
    <row r="38" spans="1:33" ht="20.149999999999999" customHeight="1" thickBot="1" x14ac:dyDescent="0.4">
      <c r="A38" s="215">
        <v>34</v>
      </c>
      <c r="B38" s="214"/>
      <c r="C38" s="213"/>
      <c r="D38" s="212"/>
      <c r="E38" s="206"/>
      <c r="F38" s="205"/>
      <c r="G38" s="205"/>
      <c r="H38" s="205"/>
      <c r="I38" s="205"/>
      <c r="J38" s="205"/>
      <c r="K38" s="205"/>
      <c r="L38" s="205"/>
      <c r="M38" s="205"/>
      <c r="N38" s="271" t="str">
        <f t="shared" si="0"/>
        <v/>
      </c>
      <c r="O38" s="206"/>
      <c r="P38" s="205"/>
      <c r="Q38" s="205"/>
      <c r="R38" s="205"/>
      <c r="S38" s="205"/>
      <c r="T38" s="205"/>
      <c r="U38" s="205"/>
      <c r="V38" s="272"/>
      <c r="W38" s="271" t="str">
        <f t="shared" si="1"/>
        <v/>
      </c>
      <c r="X38" s="206"/>
      <c r="Y38" s="205"/>
      <c r="Z38" s="205"/>
      <c r="AA38" s="272"/>
      <c r="AB38" s="256" t="str">
        <f t="shared" si="2"/>
        <v/>
      </c>
      <c r="AC38" s="276" t="str">
        <f t="shared" si="3"/>
        <v/>
      </c>
      <c r="AD38" s="190"/>
      <c r="AE38" s="189"/>
      <c r="AF38" s="189"/>
      <c r="AG38" s="189"/>
    </row>
    <row r="39" spans="1:33" ht="20.149999999999999" customHeight="1" thickBot="1" x14ac:dyDescent="0.4">
      <c r="A39" s="215">
        <v>35</v>
      </c>
      <c r="B39" s="214"/>
      <c r="C39" s="213"/>
      <c r="D39" s="212"/>
      <c r="E39" s="206"/>
      <c r="F39" s="205"/>
      <c r="G39" s="205"/>
      <c r="H39" s="205"/>
      <c r="I39" s="205"/>
      <c r="J39" s="205"/>
      <c r="K39" s="205"/>
      <c r="L39" s="205"/>
      <c r="M39" s="205"/>
      <c r="N39" s="271" t="str">
        <f t="shared" si="0"/>
        <v/>
      </c>
      <c r="O39" s="206"/>
      <c r="P39" s="205"/>
      <c r="Q39" s="205"/>
      <c r="R39" s="205"/>
      <c r="S39" s="205"/>
      <c r="T39" s="205"/>
      <c r="U39" s="205"/>
      <c r="V39" s="272"/>
      <c r="W39" s="271" t="str">
        <f t="shared" si="1"/>
        <v/>
      </c>
      <c r="X39" s="206"/>
      <c r="Y39" s="205"/>
      <c r="Z39" s="205"/>
      <c r="AA39" s="272"/>
      <c r="AB39" s="256" t="str">
        <f t="shared" si="2"/>
        <v/>
      </c>
      <c r="AC39" s="276" t="str">
        <f t="shared" si="3"/>
        <v/>
      </c>
      <c r="AD39" s="190"/>
      <c r="AE39" s="189"/>
      <c r="AF39" s="189"/>
      <c r="AG39" s="189"/>
    </row>
    <row r="40" spans="1:33" ht="20.149999999999999" customHeight="1" thickBot="1" x14ac:dyDescent="0.4">
      <c r="A40" s="215">
        <v>36</v>
      </c>
      <c r="B40" s="214"/>
      <c r="C40" s="213"/>
      <c r="D40" s="212"/>
      <c r="E40" s="206"/>
      <c r="F40" s="205"/>
      <c r="G40" s="205"/>
      <c r="H40" s="205"/>
      <c r="I40" s="205"/>
      <c r="J40" s="205"/>
      <c r="K40" s="205"/>
      <c r="L40" s="205"/>
      <c r="M40" s="205"/>
      <c r="N40" s="271" t="str">
        <f t="shared" si="0"/>
        <v/>
      </c>
      <c r="O40" s="206"/>
      <c r="P40" s="205"/>
      <c r="Q40" s="205"/>
      <c r="R40" s="205"/>
      <c r="S40" s="205"/>
      <c r="T40" s="205"/>
      <c r="U40" s="205"/>
      <c r="V40" s="272"/>
      <c r="W40" s="271" t="str">
        <f t="shared" si="1"/>
        <v/>
      </c>
      <c r="X40" s="206"/>
      <c r="Y40" s="205"/>
      <c r="Z40" s="205"/>
      <c r="AA40" s="272"/>
      <c r="AB40" s="256" t="str">
        <f t="shared" si="2"/>
        <v/>
      </c>
      <c r="AC40" s="276" t="str">
        <f t="shared" si="3"/>
        <v/>
      </c>
      <c r="AD40" s="190"/>
      <c r="AE40" s="189"/>
      <c r="AF40" s="189"/>
      <c r="AG40" s="189"/>
    </row>
    <row r="41" spans="1:33" ht="20.149999999999999" customHeight="1" thickBot="1" x14ac:dyDescent="0.4">
      <c r="A41" s="215">
        <v>37</v>
      </c>
      <c r="B41" s="214"/>
      <c r="C41" s="213"/>
      <c r="D41" s="212"/>
      <c r="E41" s="206"/>
      <c r="F41" s="205"/>
      <c r="G41" s="205"/>
      <c r="H41" s="205"/>
      <c r="I41" s="205"/>
      <c r="J41" s="205"/>
      <c r="K41" s="205"/>
      <c r="L41" s="205"/>
      <c r="M41" s="205"/>
      <c r="N41" s="271" t="str">
        <f t="shared" si="0"/>
        <v/>
      </c>
      <c r="O41" s="206"/>
      <c r="P41" s="205"/>
      <c r="Q41" s="205"/>
      <c r="R41" s="205"/>
      <c r="S41" s="205"/>
      <c r="T41" s="205"/>
      <c r="U41" s="205"/>
      <c r="V41" s="272"/>
      <c r="W41" s="271" t="str">
        <f t="shared" si="1"/>
        <v/>
      </c>
      <c r="X41" s="206"/>
      <c r="Y41" s="205"/>
      <c r="Z41" s="205"/>
      <c r="AA41" s="272"/>
      <c r="AB41" s="256" t="str">
        <f t="shared" si="2"/>
        <v/>
      </c>
      <c r="AC41" s="276" t="str">
        <f t="shared" si="3"/>
        <v/>
      </c>
      <c r="AD41" s="190"/>
      <c r="AE41" s="189"/>
      <c r="AF41" s="189"/>
      <c r="AG41" s="189"/>
    </row>
    <row r="42" spans="1:33" ht="20.149999999999999" customHeight="1" thickBot="1" x14ac:dyDescent="0.4">
      <c r="A42" s="215">
        <v>38</v>
      </c>
      <c r="B42" s="214"/>
      <c r="C42" s="213"/>
      <c r="D42" s="212"/>
      <c r="E42" s="206"/>
      <c r="F42" s="205"/>
      <c r="G42" s="205"/>
      <c r="H42" s="205"/>
      <c r="I42" s="205"/>
      <c r="J42" s="205"/>
      <c r="K42" s="205"/>
      <c r="L42" s="205"/>
      <c r="M42" s="205"/>
      <c r="N42" s="271" t="str">
        <f t="shared" si="0"/>
        <v/>
      </c>
      <c r="O42" s="206"/>
      <c r="P42" s="205"/>
      <c r="Q42" s="205"/>
      <c r="R42" s="205"/>
      <c r="S42" s="205"/>
      <c r="T42" s="205"/>
      <c r="U42" s="205"/>
      <c r="V42" s="272"/>
      <c r="W42" s="271" t="str">
        <f t="shared" si="1"/>
        <v/>
      </c>
      <c r="X42" s="206"/>
      <c r="Y42" s="205"/>
      <c r="Z42" s="205"/>
      <c r="AA42" s="272"/>
      <c r="AB42" s="256" t="str">
        <f t="shared" si="2"/>
        <v/>
      </c>
      <c r="AC42" s="276" t="str">
        <f t="shared" si="3"/>
        <v/>
      </c>
      <c r="AD42" s="190"/>
      <c r="AE42" s="189"/>
      <c r="AF42" s="189"/>
      <c r="AG42" s="189"/>
    </row>
    <row r="43" spans="1:33" ht="20.149999999999999" customHeight="1" thickBot="1" x14ac:dyDescent="0.4">
      <c r="A43" s="215">
        <v>39</v>
      </c>
      <c r="B43" s="214"/>
      <c r="C43" s="213"/>
      <c r="D43" s="212"/>
      <c r="E43" s="206"/>
      <c r="F43" s="205"/>
      <c r="G43" s="205"/>
      <c r="H43" s="205"/>
      <c r="I43" s="205"/>
      <c r="J43" s="205"/>
      <c r="K43" s="205"/>
      <c r="L43" s="205"/>
      <c r="M43" s="205"/>
      <c r="N43" s="271" t="str">
        <f t="shared" si="0"/>
        <v/>
      </c>
      <c r="O43" s="206"/>
      <c r="P43" s="205"/>
      <c r="Q43" s="205"/>
      <c r="R43" s="205"/>
      <c r="S43" s="205"/>
      <c r="T43" s="205"/>
      <c r="U43" s="205"/>
      <c r="V43" s="272"/>
      <c r="W43" s="271" t="str">
        <f t="shared" si="1"/>
        <v/>
      </c>
      <c r="X43" s="206"/>
      <c r="Y43" s="205"/>
      <c r="Z43" s="205"/>
      <c r="AA43" s="272"/>
      <c r="AB43" s="256" t="str">
        <f t="shared" si="2"/>
        <v/>
      </c>
      <c r="AC43" s="276" t="str">
        <f t="shared" si="3"/>
        <v/>
      </c>
      <c r="AD43" s="190"/>
      <c r="AE43" s="189"/>
      <c r="AF43" s="189"/>
      <c r="AG43" s="189"/>
    </row>
    <row r="44" spans="1:33" ht="20.149999999999999" customHeight="1" thickBot="1" x14ac:dyDescent="0.4">
      <c r="A44" s="215">
        <v>40</v>
      </c>
      <c r="B44" s="214"/>
      <c r="C44" s="213"/>
      <c r="D44" s="212"/>
      <c r="E44" s="206"/>
      <c r="F44" s="205"/>
      <c r="G44" s="205"/>
      <c r="H44" s="205"/>
      <c r="I44" s="205"/>
      <c r="J44" s="205"/>
      <c r="K44" s="205"/>
      <c r="L44" s="205"/>
      <c r="M44" s="205"/>
      <c r="N44" s="271" t="str">
        <f t="shared" si="0"/>
        <v/>
      </c>
      <c r="O44" s="206"/>
      <c r="P44" s="205"/>
      <c r="Q44" s="205"/>
      <c r="R44" s="205"/>
      <c r="S44" s="205"/>
      <c r="T44" s="205"/>
      <c r="U44" s="205"/>
      <c r="V44" s="272"/>
      <c r="W44" s="271" t="str">
        <f t="shared" si="1"/>
        <v/>
      </c>
      <c r="X44" s="206"/>
      <c r="Y44" s="205"/>
      <c r="Z44" s="205"/>
      <c r="AA44" s="272"/>
      <c r="AB44" s="256" t="str">
        <f t="shared" si="2"/>
        <v/>
      </c>
      <c r="AC44" s="276" t="str">
        <f t="shared" si="3"/>
        <v/>
      </c>
      <c r="AD44" s="190"/>
      <c r="AE44" s="189"/>
      <c r="AF44" s="189"/>
      <c r="AG44" s="189"/>
    </row>
    <row r="45" spans="1:33" ht="20.149999999999999" customHeight="1" thickBot="1" x14ac:dyDescent="0.4">
      <c r="A45" s="215">
        <v>41</v>
      </c>
      <c r="B45" s="214"/>
      <c r="C45" s="213"/>
      <c r="D45" s="212"/>
      <c r="E45" s="206"/>
      <c r="F45" s="205"/>
      <c r="G45" s="205"/>
      <c r="H45" s="205"/>
      <c r="I45" s="205"/>
      <c r="J45" s="205"/>
      <c r="K45" s="205"/>
      <c r="L45" s="205"/>
      <c r="M45" s="205"/>
      <c r="N45" s="271" t="str">
        <f t="shared" si="0"/>
        <v/>
      </c>
      <c r="O45" s="206"/>
      <c r="P45" s="205"/>
      <c r="Q45" s="205"/>
      <c r="R45" s="205"/>
      <c r="S45" s="205"/>
      <c r="T45" s="205"/>
      <c r="U45" s="205"/>
      <c r="V45" s="272"/>
      <c r="W45" s="271" t="str">
        <f t="shared" si="1"/>
        <v/>
      </c>
      <c r="X45" s="206"/>
      <c r="Y45" s="205"/>
      <c r="Z45" s="205"/>
      <c r="AA45" s="272"/>
      <c r="AB45" s="256" t="str">
        <f t="shared" si="2"/>
        <v/>
      </c>
      <c r="AC45" s="276" t="str">
        <f t="shared" si="3"/>
        <v/>
      </c>
      <c r="AD45" s="190"/>
      <c r="AE45" s="189"/>
      <c r="AF45" s="189"/>
      <c r="AG45" s="189"/>
    </row>
    <row r="46" spans="1:33" ht="20.149999999999999" customHeight="1" thickBot="1" x14ac:dyDescent="0.4">
      <c r="A46" s="215">
        <v>42</v>
      </c>
      <c r="B46" s="214"/>
      <c r="C46" s="213"/>
      <c r="D46" s="212"/>
      <c r="E46" s="206"/>
      <c r="F46" s="205"/>
      <c r="G46" s="205"/>
      <c r="H46" s="205"/>
      <c r="I46" s="205"/>
      <c r="J46" s="205"/>
      <c r="K46" s="205"/>
      <c r="L46" s="205"/>
      <c r="M46" s="205"/>
      <c r="N46" s="271" t="str">
        <f t="shared" si="0"/>
        <v/>
      </c>
      <c r="O46" s="206"/>
      <c r="P46" s="205"/>
      <c r="Q46" s="205"/>
      <c r="R46" s="205"/>
      <c r="S46" s="205"/>
      <c r="T46" s="205"/>
      <c r="U46" s="205"/>
      <c r="V46" s="272"/>
      <c r="W46" s="271" t="str">
        <f t="shared" si="1"/>
        <v/>
      </c>
      <c r="X46" s="206"/>
      <c r="Y46" s="205"/>
      <c r="Z46" s="205"/>
      <c r="AA46" s="272"/>
      <c r="AB46" s="256" t="str">
        <f t="shared" si="2"/>
        <v/>
      </c>
      <c r="AC46" s="276" t="str">
        <f t="shared" si="3"/>
        <v/>
      </c>
      <c r="AD46" s="190"/>
      <c r="AE46" s="189"/>
      <c r="AF46" s="189"/>
      <c r="AG46" s="189"/>
    </row>
    <row r="47" spans="1:33" ht="20.149999999999999" customHeight="1" thickBot="1" x14ac:dyDescent="0.4">
      <c r="A47" s="215">
        <v>43</v>
      </c>
      <c r="B47" s="214"/>
      <c r="C47" s="213"/>
      <c r="D47" s="212"/>
      <c r="E47" s="206"/>
      <c r="F47" s="205"/>
      <c r="G47" s="205"/>
      <c r="H47" s="205"/>
      <c r="I47" s="205"/>
      <c r="J47" s="205"/>
      <c r="K47" s="205"/>
      <c r="L47" s="205"/>
      <c r="M47" s="205"/>
      <c r="N47" s="271" t="str">
        <f t="shared" si="0"/>
        <v/>
      </c>
      <c r="O47" s="206"/>
      <c r="P47" s="205"/>
      <c r="Q47" s="205"/>
      <c r="R47" s="205"/>
      <c r="S47" s="205"/>
      <c r="T47" s="205"/>
      <c r="U47" s="205"/>
      <c r="V47" s="272"/>
      <c r="W47" s="271" t="str">
        <f t="shared" si="1"/>
        <v/>
      </c>
      <c r="X47" s="206"/>
      <c r="Y47" s="205"/>
      <c r="Z47" s="205"/>
      <c r="AA47" s="272"/>
      <c r="AB47" s="256" t="str">
        <f t="shared" si="2"/>
        <v/>
      </c>
      <c r="AC47" s="276" t="str">
        <f t="shared" si="3"/>
        <v/>
      </c>
      <c r="AD47" s="190"/>
      <c r="AE47" s="189"/>
      <c r="AF47" s="189"/>
      <c r="AG47" s="189"/>
    </row>
    <row r="48" spans="1:33" ht="20.149999999999999" customHeight="1" thickBot="1" x14ac:dyDescent="0.4">
      <c r="A48" s="215">
        <v>44</v>
      </c>
      <c r="B48" s="214"/>
      <c r="C48" s="213"/>
      <c r="D48" s="212"/>
      <c r="E48" s="206"/>
      <c r="F48" s="205"/>
      <c r="G48" s="205"/>
      <c r="H48" s="205"/>
      <c r="I48" s="205"/>
      <c r="J48" s="205"/>
      <c r="K48" s="205"/>
      <c r="L48" s="205"/>
      <c r="M48" s="205"/>
      <c r="N48" s="271" t="str">
        <f t="shared" si="0"/>
        <v/>
      </c>
      <c r="O48" s="206"/>
      <c r="P48" s="205"/>
      <c r="Q48" s="205"/>
      <c r="R48" s="205"/>
      <c r="S48" s="205"/>
      <c r="T48" s="205"/>
      <c r="U48" s="205"/>
      <c r="V48" s="272"/>
      <c r="W48" s="271" t="str">
        <f t="shared" si="1"/>
        <v/>
      </c>
      <c r="X48" s="206"/>
      <c r="Y48" s="205"/>
      <c r="Z48" s="205"/>
      <c r="AA48" s="272"/>
      <c r="AB48" s="256" t="str">
        <f t="shared" si="2"/>
        <v/>
      </c>
      <c r="AC48" s="276" t="str">
        <f t="shared" si="3"/>
        <v/>
      </c>
      <c r="AD48" s="190"/>
      <c r="AE48" s="189"/>
      <c r="AF48" s="189"/>
      <c r="AG48" s="189"/>
    </row>
    <row r="49" spans="1:33" ht="20.149999999999999" customHeight="1" thickBot="1" x14ac:dyDescent="0.4">
      <c r="A49" s="215">
        <v>45</v>
      </c>
      <c r="B49" s="214"/>
      <c r="C49" s="213"/>
      <c r="D49" s="212"/>
      <c r="E49" s="206"/>
      <c r="F49" s="205"/>
      <c r="G49" s="205"/>
      <c r="H49" s="205"/>
      <c r="I49" s="205"/>
      <c r="J49" s="205"/>
      <c r="K49" s="205"/>
      <c r="L49" s="205"/>
      <c r="M49" s="205"/>
      <c r="N49" s="271" t="str">
        <f t="shared" si="0"/>
        <v/>
      </c>
      <c r="O49" s="206"/>
      <c r="P49" s="205"/>
      <c r="Q49" s="205"/>
      <c r="R49" s="205"/>
      <c r="S49" s="205"/>
      <c r="T49" s="205"/>
      <c r="U49" s="205"/>
      <c r="V49" s="272"/>
      <c r="W49" s="271" t="str">
        <f t="shared" si="1"/>
        <v/>
      </c>
      <c r="X49" s="206"/>
      <c r="Y49" s="205"/>
      <c r="Z49" s="205"/>
      <c r="AA49" s="272"/>
      <c r="AB49" s="256" t="str">
        <f t="shared" si="2"/>
        <v/>
      </c>
      <c r="AC49" s="276" t="str">
        <f t="shared" si="3"/>
        <v/>
      </c>
      <c r="AD49" s="190"/>
      <c r="AE49" s="189"/>
      <c r="AF49" s="189"/>
      <c r="AG49" s="189"/>
    </row>
    <row r="50" spans="1:33" ht="20.149999999999999" customHeight="1" thickBot="1" x14ac:dyDescent="0.4">
      <c r="A50" s="215">
        <v>46</v>
      </c>
      <c r="B50" s="214"/>
      <c r="C50" s="213"/>
      <c r="D50" s="212"/>
      <c r="E50" s="206"/>
      <c r="F50" s="205"/>
      <c r="G50" s="205"/>
      <c r="H50" s="205"/>
      <c r="I50" s="205"/>
      <c r="J50" s="205"/>
      <c r="K50" s="205"/>
      <c r="L50" s="205"/>
      <c r="M50" s="205"/>
      <c r="N50" s="271" t="str">
        <f t="shared" si="0"/>
        <v/>
      </c>
      <c r="O50" s="206"/>
      <c r="P50" s="205"/>
      <c r="Q50" s="205"/>
      <c r="R50" s="205"/>
      <c r="S50" s="205"/>
      <c r="T50" s="205"/>
      <c r="U50" s="205"/>
      <c r="V50" s="272"/>
      <c r="W50" s="271" t="str">
        <f t="shared" si="1"/>
        <v/>
      </c>
      <c r="X50" s="206"/>
      <c r="Y50" s="205"/>
      <c r="Z50" s="205"/>
      <c r="AA50" s="272"/>
      <c r="AB50" s="256" t="str">
        <f t="shared" si="2"/>
        <v/>
      </c>
      <c r="AC50" s="276" t="str">
        <f t="shared" si="3"/>
        <v/>
      </c>
      <c r="AD50" s="190"/>
      <c r="AE50" s="189"/>
      <c r="AF50" s="189"/>
      <c r="AG50" s="189"/>
    </row>
    <row r="51" spans="1:33" ht="20.149999999999999" customHeight="1" thickBot="1" x14ac:dyDescent="0.4">
      <c r="A51" s="215">
        <v>47</v>
      </c>
      <c r="B51" s="214"/>
      <c r="C51" s="213"/>
      <c r="D51" s="212"/>
      <c r="E51" s="206"/>
      <c r="F51" s="205"/>
      <c r="G51" s="205"/>
      <c r="H51" s="205"/>
      <c r="I51" s="205"/>
      <c r="J51" s="205"/>
      <c r="K51" s="205"/>
      <c r="L51" s="205"/>
      <c r="M51" s="205"/>
      <c r="N51" s="271" t="str">
        <f t="shared" si="0"/>
        <v/>
      </c>
      <c r="O51" s="206"/>
      <c r="P51" s="205"/>
      <c r="Q51" s="205"/>
      <c r="R51" s="205"/>
      <c r="S51" s="205"/>
      <c r="T51" s="205"/>
      <c r="U51" s="205"/>
      <c r="V51" s="272"/>
      <c r="W51" s="271" t="str">
        <f t="shared" si="1"/>
        <v/>
      </c>
      <c r="X51" s="206"/>
      <c r="Y51" s="205"/>
      <c r="Z51" s="205"/>
      <c r="AA51" s="272"/>
      <c r="AB51" s="256" t="str">
        <f t="shared" si="2"/>
        <v/>
      </c>
      <c r="AC51" s="276" t="str">
        <f t="shared" si="3"/>
        <v/>
      </c>
      <c r="AD51" s="190"/>
      <c r="AE51" s="189"/>
      <c r="AF51" s="189"/>
      <c r="AG51" s="189"/>
    </row>
    <row r="52" spans="1:33" ht="20.149999999999999" customHeight="1" thickBot="1" x14ac:dyDescent="0.4">
      <c r="A52" s="215">
        <v>48</v>
      </c>
      <c r="B52" s="214"/>
      <c r="C52" s="213"/>
      <c r="D52" s="212"/>
      <c r="E52" s="206"/>
      <c r="F52" s="205"/>
      <c r="G52" s="205"/>
      <c r="H52" s="205"/>
      <c r="I52" s="205"/>
      <c r="J52" s="205"/>
      <c r="K52" s="205"/>
      <c r="L52" s="205"/>
      <c r="M52" s="205"/>
      <c r="N52" s="271" t="str">
        <f t="shared" si="0"/>
        <v/>
      </c>
      <c r="O52" s="206"/>
      <c r="P52" s="205"/>
      <c r="Q52" s="205"/>
      <c r="R52" s="205"/>
      <c r="S52" s="205"/>
      <c r="T52" s="205"/>
      <c r="U52" s="205"/>
      <c r="V52" s="272"/>
      <c r="W52" s="271" t="str">
        <f t="shared" si="1"/>
        <v/>
      </c>
      <c r="X52" s="206"/>
      <c r="Y52" s="205"/>
      <c r="Z52" s="205"/>
      <c r="AA52" s="272"/>
      <c r="AB52" s="256" t="str">
        <f t="shared" si="2"/>
        <v/>
      </c>
      <c r="AC52" s="276" t="str">
        <f t="shared" si="3"/>
        <v/>
      </c>
      <c r="AD52" s="190"/>
      <c r="AE52" s="189"/>
      <c r="AF52" s="189"/>
      <c r="AG52" s="189"/>
    </row>
    <row r="53" spans="1:33" ht="20.149999999999999" customHeight="1" thickBot="1" x14ac:dyDescent="0.4">
      <c r="A53" s="215">
        <v>49</v>
      </c>
      <c r="B53" s="214"/>
      <c r="C53" s="213"/>
      <c r="D53" s="212"/>
      <c r="E53" s="206"/>
      <c r="F53" s="205"/>
      <c r="G53" s="205"/>
      <c r="H53" s="205"/>
      <c r="I53" s="205"/>
      <c r="J53" s="205"/>
      <c r="K53" s="205"/>
      <c r="L53" s="205"/>
      <c r="M53" s="205"/>
      <c r="N53" s="271" t="str">
        <f t="shared" si="0"/>
        <v/>
      </c>
      <c r="O53" s="206"/>
      <c r="P53" s="205"/>
      <c r="Q53" s="205"/>
      <c r="R53" s="205"/>
      <c r="S53" s="205"/>
      <c r="T53" s="205"/>
      <c r="U53" s="205"/>
      <c r="V53" s="272"/>
      <c r="W53" s="271" t="str">
        <f t="shared" si="1"/>
        <v/>
      </c>
      <c r="X53" s="206"/>
      <c r="Y53" s="205"/>
      <c r="Z53" s="205"/>
      <c r="AA53" s="272"/>
      <c r="AB53" s="256" t="str">
        <f t="shared" si="2"/>
        <v/>
      </c>
      <c r="AC53" s="276" t="str">
        <f t="shared" si="3"/>
        <v/>
      </c>
      <c r="AD53" s="190"/>
      <c r="AE53" s="189"/>
      <c r="AF53" s="189"/>
      <c r="AG53" s="189"/>
    </row>
    <row r="54" spans="1:33" ht="20.149999999999999" customHeight="1" thickBot="1" x14ac:dyDescent="0.4">
      <c r="A54" s="215">
        <v>50</v>
      </c>
      <c r="B54" s="214"/>
      <c r="C54" s="213"/>
      <c r="D54" s="212"/>
      <c r="E54" s="206"/>
      <c r="F54" s="205"/>
      <c r="G54" s="205"/>
      <c r="H54" s="205"/>
      <c r="I54" s="205"/>
      <c r="J54" s="205"/>
      <c r="K54" s="205"/>
      <c r="L54" s="205"/>
      <c r="M54" s="205"/>
      <c r="N54" s="271" t="str">
        <f t="shared" si="0"/>
        <v/>
      </c>
      <c r="O54" s="206"/>
      <c r="P54" s="205"/>
      <c r="Q54" s="205"/>
      <c r="R54" s="205"/>
      <c r="S54" s="205"/>
      <c r="T54" s="205"/>
      <c r="U54" s="205"/>
      <c r="V54" s="272"/>
      <c r="W54" s="271" t="str">
        <f t="shared" si="1"/>
        <v/>
      </c>
      <c r="X54" s="206"/>
      <c r="Y54" s="205"/>
      <c r="Z54" s="205"/>
      <c r="AA54" s="272"/>
      <c r="AB54" s="256" t="str">
        <f t="shared" si="2"/>
        <v/>
      </c>
      <c r="AC54" s="276" t="str">
        <f t="shared" si="3"/>
        <v/>
      </c>
      <c r="AD54" s="190"/>
      <c r="AE54" s="189"/>
      <c r="AF54" s="189"/>
      <c r="AG54" s="189"/>
    </row>
    <row r="55" spans="1:33" ht="20.149999999999999" customHeight="1" thickBot="1" x14ac:dyDescent="0.4">
      <c r="A55" s="215">
        <v>51</v>
      </c>
      <c r="B55" s="214"/>
      <c r="C55" s="213"/>
      <c r="D55" s="212"/>
      <c r="E55" s="206"/>
      <c r="F55" s="205"/>
      <c r="G55" s="205"/>
      <c r="H55" s="205"/>
      <c r="I55" s="205"/>
      <c r="J55" s="205"/>
      <c r="K55" s="205"/>
      <c r="L55" s="205"/>
      <c r="M55" s="205"/>
      <c r="N55" s="271" t="str">
        <f t="shared" si="0"/>
        <v/>
      </c>
      <c r="O55" s="206"/>
      <c r="P55" s="205"/>
      <c r="Q55" s="205"/>
      <c r="R55" s="205"/>
      <c r="S55" s="205"/>
      <c r="T55" s="205"/>
      <c r="U55" s="205"/>
      <c r="V55" s="272"/>
      <c r="W55" s="271" t="str">
        <f t="shared" si="1"/>
        <v/>
      </c>
      <c r="X55" s="206"/>
      <c r="Y55" s="205"/>
      <c r="Z55" s="205"/>
      <c r="AA55" s="272"/>
      <c r="AB55" s="256" t="str">
        <f t="shared" si="2"/>
        <v/>
      </c>
      <c r="AC55" s="276" t="str">
        <f t="shared" si="3"/>
        <v/>
      </c>
      <c r="AD55" s="190"/>
      <c r="AE55" s="189"/>
      <c r="AF55" s="189"/>
      <c r="AG55" s="189"/>
    </row>
    <row r="56" spans="1:33" ht="20.149999999999999" customHeight="1" thickBot="1" x14ac:dyDescent="0.4">
      <c r="A56" s="215">
        <v>52</v>
      </c>
      <c r="B56" s="214"/>
      <c r="C56" s="213"/>
      <c r="D56" s="212"/>
      <c r="E56" s="206"/>
      <c r="F56" s="205"/>
      <c r="G56" s="205"/>
      <c r="H56" s="205"/>
      <c r="I56" s="205"/>
      <c r="J56" s="205"/>
      <c r="K56" s="205"/>
      <c r="L56" s="205"/>
      <c r="M56" s="205"/>
      <c r="N56" s="271" t="str">
        <f t="shared" si="0"/>
        <v/>
      </c>
      <c r="O56" s="206"/>
      <c r="P56" s="205"/>
      <c r="Q56" s="205"/>
      <c r="R56" s="205"/>
      <c r="S56" s="205"/>
      <c r="T56" s="205"/>
      <c r="U56" s="205"/>
      <c r="V56" s="272"/>
      <c r="W56" s="271" t="str">
        <f t="shared" si="1"/>
        <v/>
      </c>
      <c r="X56" s="206"/>
      <c r="Y56" s="205"/>
      <c r="Z56" s="205"/>
      <c r="AA56" s="272"/>
      <c r="AB56" s="256" t="str">
        <f t="shared" si="2"/>
        <v/>
      </c>
      <c r="AC56" s="276" t="str">
        <f t="shared" si="3"/>
        <v/>
      </c>
      <c r="AD56" s="190"/>
      <c r="AE56" s="189"/>
      <c r="AF56" s="189"/>
      <c r="AG56" s="189"/>
    </row>
    <row r="57" spans="1:33" ht="20.149999999999999" customHeight="1" thickBot="1" x14ac:dyDescent="0.4">
      <c r="A57" s="215">
        <v>53</v>
      </c>
      <c r="B57" s="214"/>
      <c r="C57" s="213"/>
      <c r="D57" s="212"/>
      <c r="E57" s="206"/>
      <c r="F57" s="205"/>
      <c r="G57" s="205"/>
      <c r="H57" s="205"/>
      <c r="I57" s="205"/>
      <c r="J57" s="205"/>
      <c r="K57" s="205"/>
      <c r="L57" s="205"/>
      <c r="M57" s="205"/>
      <c r="N57" s="271" t="str">
        <f t="shared" si="0"/>
        <v/>
      </c>
      <c r="O57" s="206"/>
      <c r="P57" s="205"/>
      <c r="Q57" s="205"/>
      <c r="R57" s="205"/>
      <c r="S57" s="205"/>
      <c r="T57" s="205"/>
      <c r="U57" s="205"/>
      <c r="V57" s="272"/>
      <c r="W57" s="271" t="str">
        <f t="shared" si="1"/>
        <v/>
      </c>
      <c r="X57" s="206"/>
      <c r="Y57" s="205"/>
      <c r="Z57" s="205"/>
      <c r="AA57" s="272"/>
      <c r="AB57" s="256" t="str">
        <f t="shared" si="2"/>
        <v/>
      </c>
      <c r="AC57" s="276" t="str">
        <f t="shared" si="3"/>
        <v/>
      </c>
      <c r="AD57" s="190"/>
      <c r="AE57" s="189"/>
      <c r="AF57" s="189"/>
      <c r="AG57" s="189"/>
    </row>
    <row r="58" spans="1:33" ht="20.149999999999999" customHeight="1" thickBot="1" x14ac:dyDescent="0.4">
      <c r="A58" s="215">
        <v>54</v>
      </c>
      <c r="B58" s="214"/>
      <c r="C58" s="213"/>
      <c r="D58" s="212"/>
      <c r="E58" s="206"/>
      <c r="F58" s="205"/>
      <c r="G58" s="205"/>
      <c r="H58" s="205"/>
      <c r="I58" s="205"/>
      <c r="J58" s="205"/>
      <c r="K58" s="205"/>
      <c r="L58" s="205"/>
      <c r="M58" s="205"/>
      <c r="N58" s="271" t="str">
        <f t="shared" si="0"/>
        <v/>
      </c>
      <c r="O58" s="206"/>
      <c r="P58" s="205"/>
      <c r="Q58" s="205"/>
      <c r="R58" s="205"/>
      <c r="S58" s="205"/>
      <c r="T58" s="205"/>
      <c r="U58" s="205"/>
      <c r="V58" s="272"/>
      <c r="W58" s="271" t="str">
        <f t="shared" si="1"/>
        <v/>
      </c>
      <c r="X58" s="206"/>
      <c r="Y58" s="205"/>
      <c r="Z58" s="205"/>
      <c r="AA58" s="272"/>
      <c r="AB58" s="256" t="str">
        <f t="shared" si="2"/>
        <v/>
      </c>
      <c r="AC58" s="276" t="str">
        <f t="shared" si="3"/>
        <v/>
      </c>
      <c r="AD58" s="190"/>
      <c r="AE58" s="189"/>
      <c r="AF58" s="189"/>
      <c r="AG58" s="189"/>
    </row>
    <row r="59" spans="1:33" ht="20.149999999999999" customHeight="1" thickBot="1" x14ac:dyDescent="0.4">
      <c r="A59" s="215">
        <v>55</v>
      </c>
      <c r="B59" s="214"/>
      <c r="C59" s="213"/>
      <c r="D59" s="212"/>
      <c r="E59" s="206"/>
      <c r="F59" s="205"/>
      <c r="G59" s="205"/>
      <c r="H59" s="205"/>
      <c r="I59" s="205"/>
      <c r="J59" s="205"/>
      <c r="K59" s="205"/>
      <c r="L59" s="205"/>
      <c r="M59" s="205"/>
      <c r="N59" s="271" t="str">
        <f t="shared" si="0"/>
        <v/>
      </c>
      <c r="O59" s="206"/>
      <c r="P59" s="205"/>
      <c r="Q59" s="205"/>
      <c r="R59" s="205"/>
      <c r="S59" s="205"/>
      <c r="T59" s="205"/>
      <c r="U59" s="205"/>
      <c r="V59" s="272"/>
      <c r="W59" s="271" t="str">
        <f t="shared" si="1"/>
        <v/>
      </c>
      <c r="X59" s="206"/>
      <c r="Y59" s="205"/>
      <c r="Z59" s="205"/>
      <c r="AA59" s="272"/>
      <c r="AB59" s="256" t="str">
        <f t="shared" si="2"/>
        <v/>
      </c>
      <c r="AC59" s="276" t="str">
        <f t="shared" si="3"/>
        <v/>
      </c>
      <c r="AD59" s="190"/>
      <c r="AE59" s="189"/>
      <c r="AF59" s="189"/>
      <c r="AG59" s="189"/>
    </row>
    <row r="60" spans="1:33" ht="20.149999999999999" customHeight="1" thickBot="1" x14ac:dyDescent="0.4">
      <c r="A60" s="215">
        <v>56</v>
      </c>
      <c r="B60" s="214"/>
      <c r="C60" s="213"/>
      <c r="D60" s="212"/>
      <c r="E60" s="206"/>
      <c r="F60" s="205"/>
      <c r="G60" s="205"/>
      <c r="H60" s="205"/>
      <c r="I60" s="205"/>
      <c r="J60" s="205"/>
      <c r="K60" s="205"/>
      <c r="L60" s="205"/>
      <c r="M60" s="205"/>
      <c r="N60" s="271" t="str">
        <f t="shared" si="0"/>
        <v/>
      </c>
      <c r="O60" s="206"/>
      <c r="P60" s="205"/>
      <c r="Q60" s="205"/>
      <c r="R60" s="205"/>
      <c r="S60" s="205"/>
      <c r="T60" s="205"/>
      <c r="U60" s="205"/>
      <c r="V60" s="272"/>
      <c r="W60" s="271" t="str">
        <f t="shared" si="1"/>
        <v/>
      </c>
      <c r="X60" s="206"/>
      <c r="Y60" s="205"/>
      <c r="Z60" s="205"/>
      <c r="AA60" s="272"/>
      <c r="AB60" s="256" t="str">
        <f t="shared" si="2"/>
        <v/>
      </c>
      <c r="AC60" s="276" t="str">
        <f t="shared" si="3"/>
        <v/>
      </c>
      <c r="AD60" s="190"/>
      <c r="AE60" s="189"/>
      <c r="AF60" s="189"/>
      <c r="AG60" s="189"/>
    </row>
    <row r="61" spans="1:33" ht="20.149999999999999" customHeight="1" thickBot="1" x14ac:dyDescent="0.4">
      <c r="A61" s="215">
        <v>57</v>
      </c>
      <c r="B61" s="214"/>
      <c r="C61" s="213"/>
      <c r="D61" s="212"/>
      <c r="E61" s="206"/>
      <c r="F61" s="205"/>
      <c r="G61" s="205"/>
      <c r="H61" s="205"/>
      <c r="I61" s="205"/>
      <c r="J61" s="205"/>
      <c r="K61" s="205"/>
      <c r="L61" s="205"/>
      <c r="M61" s="205"/>
      <c r="N61" s="271" t="str">
        <f t="shared" si="0"/>
        <v/>
      </c>
      <c r="O61" s="206"/>
      <c r="P61" s="205"/>
      <c r="Q61" s="205"/>
      <c r="R61" s="205"/>
      <c r="S61" s="205"/>
      <c r="T61" s="205"/>
      <c r="U61" s="205"/>
      <c r="V61" s="272"/>
      <c r="W61" s="271" t="str">
        <f t="shared" si="1"/>
        <v/>
      </c>
      <c r="X61" s="206"/>
      <c r="Y61" s="205"/>
      <c r="Z61" s="205"/>
      <c r="AA61" s="272"/>
      <c r="AB61" s="256" t="str">
        <f t="shared" si="2"/>
        <v/>
      </c>
      <c r="AC61" s="276" t="str">
        <f t="shared" si="3"/>
        <v/>
      </c>
      <c r="AD61" s="190"/>
      <c r="AE61" s="189"/>
      <c r="AF61" s="189"/>
      <c r="AG61" s="189"/>
    </row>
    <row r="62" spans="1:33" ht="20.149999999999999" customHeight="1" thickBot="1" x14ac:dyDescent="0.4">
      <c r="A62" s="215">
        <v>58</v>
      </c>
      <c r="B62" s="214"/>
      <c r="C62" s="213"/>
      <c r="D62" s="212"/>
      <c r="E62" s="206"/>
      <c r="F62" s="205"/>
      <c r="G62" s="205"/>
      <c r="H62" s="205"/>
      <c r="I62" s="205"/>
      <c r="J62" s="205"/>
      <c r="K62" s="205"/>
      <c r="L62" s="205"/>
      <c r="M62" s="205"/>
      <c r="N62" s="271" t="str">
        <f t="shared" si="0"/>
        <v/>
      </c>
      <c r="O62" s="206"/>
      <c r="P62" s="205"/>
      <c r="Q62" s="205"/>
      <c r="R62" s="205"/>
      <c r="S62" s="205"/>
      <c r="T62" s="205"/>
      <c r="U62" s="205"/>
      <c r="V62" s="272"/>
      <c r="W62" s="271" t="str">
        <f t="shared" si="1"/>
        <v/>
      </c>
      <c r="X62" s="206"/>
      <c r="Y62" s="205"/>
      <c r="Z62" s="205"/>
      <c r="AA62" s="272"/>
      <c r="AB62" s="256" t="str">
        <f t="shared" si="2"/>
        <v/>
      </c>
      <c r="AC62" s="276" t="str">
        <f t="shared" si="3"/>
        <v/>
      </c>
      <c r="AD62" s="190"/>
      <c r="AE62" s="189"/>
      <c r="AF62" s="189"/>
      <c r="AG62" s="189"/>
    </row>
    <row r="63" spans="1:33" ht="20.149999999999999" customHeight="1" thickBot="1" x14ac:dyDescent="0.4">
      <c r="A63" s="215">
        <v>59</v>
      </c>
      <c r="B63" s="214"/>
      <c r="C63" s="213"/>
      <c r="D63" s="212"/>
      <c r="E63" s="206"/>
      <c r="F63" s="205"/>
      <c r="G63" s="205"/>
      <c r="H63" s="205"/>
      <c r="I63" s="205"/>
      <c r="J63" s="205"/>
      <c r="K63" s="205"/>
      <c r="L63" s="205"/>
      <c r="M63" s="205"/>
      <c r="N63" s="271" t="str">
        <f t="shared" si="0"/>
        <v/>
      </c>
      <c r="O63" s="206"/>
      <c r="P63" s="205"/>
      <c r="Q63" s="205"/>
      <c r="R63" s="205"/>
      <c r="S63" s="205"/>
      <c r="T63" s="205"/>
      <c r="U63" s="205"/>
      <c r="V63" s="272"/>
      <c r="W63" s="271" t="str">
        <f t="shared" si="1"/>
        <v/>
      </c>
      <c r="X63" s="206"/>
      <c r="Y63" s="205"/>
      <c r="Z63" s="205"/>
      <c r="AA63" s="272"/>
      <c r="AB63" s="256" t="str">
        <f t="shared" si="2"/>
        <v/>
      </c>
      <c r="AC63" s="276" t="str">
        <f t="shared" si="3"/>
        <v/>
      </c>
      <c r="AD63" s="190"/>
      <c r="AE63" s="189"/>
      <c r="AF63" s="189"/>
      <c r="AG63" s="189"/>
    </row>
    <row r="64" spans="1:33" ht="20.149999999999999" customHeight="1" thickBot="1" x14ac:dyDescent="0.4">
      <c r="A64" s="215">
        <v>60</v>
      </c>
      <c r="B64" s="214"/>
      <c r="C64" s="213"/>
      <c r="D64" s="212"/>
      <c r="E64" s="206"/>
      <c r="F64" s="205"/>
      <c r="G64" s="205"/>
      <c r="H64" s="205"/>
      <c r="I64" s="205"/>
      <c r="J64" s="205"/>
      <c r="K64" s="205"/>
      <c r="L64" s="205"/>
      <c r="M64" s="205"/>
      <c r="N64" s="271" t="str">
        <f t="shared" si="0"/>
        <v/>
      </c>
      <c r="O64" s="206"/>
      <c r="P64" s="205"/>
      <c r="Q64" s="205"/>
      <c r="R64" s="205"/>
      <c r="S64" s="205"/>
      <c r="T64" s="205"/>
      <c r="U64" s="205"/>
      <c r="V64" s="272"/>
      <c r="W64" s="271" t="str">
        <f t="shared" si="1"/>
        <v/>
      </c>
      <c r="X64" s="206"/>
      <c r="Y64" s="205"/>
      <c r="Z64" s="205"/>
      <c r="AA64" s="272"/>
      <c r="AB64" s="256" t="str">
        <f t="shared" si="2"/>
        <v/>
      </c>
      <c r="AC64" s="276" t="str">
        <f t="shared" si="3"/>
        <v/>
      </c>
      <c r="AD64" s="190"/>
      <c r="AE64" s="189"/>
      <c r="AF64" s="189"/>
      <c r="AG64" s="189"/>
    </row>
    <row r="65" spans="1:33" ht="20.149999999999999" customHeight="1" thickBot="1" x14ac:dyDescent="0.4">
      <c r="A65" s="215">
        <v>61</v>
      </c>
      <c r="B65" s="214"/>
      <c r="C65" s="213"/>
      <c r="D65" s="212"/>
      <c r="E65" s="206"/>
      <c r="F65" s="205"/>
      <c r="G65" s="205"/>
      <c r="H65" s="205"/>
      <c r="I65" s="205"/>
      <c r="J65" s="205"/>
      <c r="K65" s="205"/>
      <c r="L65" s="205"/>
      <c r="M65" s="205"/>
      <c r="N65" s="271" t="str">
        <f t="shared" si="0"/>
        <v/>
      </c>
      <c r="O65" s="206"/>
      <c r="P65" s="205"/>
      <c r="Q65" s="205"/>
      <c r="R65" s="205"/>
      <c r="S65" s="205"/>
      <c r="T65" s="205"/>
      <c r="U65" s="205"/>
      <c r="V65" s="272"/>
      <c r="W65" s="271" t="str">
        <f t="shared" si="1"/>
        <v/>
      </c>
      <c r="X65" s="206"/>
      <c r="Y65" s="205"/>
      <c r="Z65" s="205"/>
      <c r="AA65" s="272"/>
      <c r="AB65" s="256" t="str">
        <f t="shared" si="2"/>
        <v/>
      </c>
      <c r="AC65" s="276" t="str">
        <f t="shared" si="3"/>
        <v/>
      </c>
      <c r="AD65" s="190"/>
      <c r="AE65" s="189"/>
      <c r="AF65" s="189"/>
      <c r="AG65" s="189"/>
    </row>
    <row r="66" spans="1:33" ht="20.149999999999999" customHeight="1" thickBot="1" x14ac:dyDescent="0.4">
      <c r="A66" s="215">
        <v>62</v>
      </c>
      <c r="B66" s="214"/>
      <c r="C66" s="213"/>
      <c r="D66" s="212"/>
      <c r="E66" s="206"/>
      <c r="F66" s="205"/>
      <c r="G66" s="205"/>
      <c r="H66" s="205"/>
      <c r="I66" s="205"/>
      <c r="J66" s="205"/>
      <c r="K66" s="205"/>
      <c r="L66" s="205"/>
      <c r="M66" s="205"/>
      <c r="N66" s="271" t="str">
        <f t="shared" si="0"/>
        <v/>
      </c>
      <c r="O66" s="206"/>
      <c r="P66" s="205"/>
      <c r="Q66" s="205"/>
      <c r="R66" s="205"/>
      <c r="S66" s="205"/>
      <c r="T66" s="205"/>
      <c r="U66" s="205"/>
      <c r="V66" s="272"/>
      <c r="W66" s="271" t="str">
        <f t="shared" si="1"/>
        <v/>
      </c>
      <c r="X66" s="206"/>
      <c r="Y66" s="205"/>
      <c r="Z66" s="205"/>
      <c r="AA66" s="272"/>
      <c r="AB66" s="256" t="str">
        <f t="shared" si="2"/>
        <v/>
      </c>
      <c r="AC66" s="276" t="str">
        <f t="shared" si="3"/>
        <v/>
      </c>
      <c r="AD66" s="190"/>
      <c r="AE66" s="189"/>
      <c r="AF66" s="189"/>
      <c r="AG66" s="189"/>
    </row>
    <row r="67" spans="1:33" ht="20.149999999999999" customHeight="1" thickBot="1" x14ac:dyDescent="0.4">
      <c r="A67" s="215">
        <v>63</v>
      </c>
      <c r="B67" s="214"/>
      <c r="C67" s="213"/>
      <c r="D67" s="212"/>
      <c r="E67" s="206"/>
      <c r="F67" s="205"/>
      <c r="G67" s="205"/>
      <c r="H67" s="205"/>
      <c r="I67" s="205"/>
      <c r="J67" s="205"/>
      <c r="K67" s="205"/>
      <c r="L67" s="205"/>
      <c r="M67" s="205"/>
      <c r="N67" s="271" t="str">
        <f t="shared" si="0"/>
        <v/>
      </c>
      <c r="O67" s="206"/>
      <c r="P67" s="205"/>
      <c r="Q67" s="205"/>
      <c r="R67" s="205"/>
      <c r="S67" s="205"/>
      <c r="T67" s="205"/>
      <c r="U67" s="205"/>
      <c r="V67" s="272"/>
      <c r="W67" s="271" t="str">
        <f t="shared" si="1"/>
        <v/>
      </c>
      <c r="X67" s="206"/>
      <c r="Y67" s="205"/>
      <c r="Z67" s="205"/>
      <c r="AA67" s="272"/>
      <c r="AB67" s="256" t="str">
        <f t="shared" si="2"/>
        <v/>
      </c>
      <c r="AC67" s="276" t="str">
        <f t="shared" si="3"/>
        <v/>
      </c>
      <c r="AD67" s="190"/>
      <c r="AE67" s="189"/>
      <c r="AF67" s="189"/>
      <c r="AG67" s="189"/>
    </row>
    <row r="68" spans="1:33" ht="20.149999999999999" customHeight="1" thickBot="1" x14ac:dyDescent="0.4">
      <c r="A68" s="215">
        <v>64</v>
      </c>
      <c r="B68" s="214"/>
      <c r="C68" s="213"/>
      <c r="D68" s="212"/>
      <c r="E68" s="206"/>
      <c r="F68" s="205"/>
      <c r="G68" s="205"/>
      <c r="H68" s="205"/>
      <c r="I68" s="205"/>
      <c r="J68" s="205"/>
      <c r="K68" s="205"/>
      <c r="L68" s="205"/>
      <c r="M68" s="205"/>
      <c r="N68" s="271" t="str">
        <f t="shared" si="0"/>
        <v/>
      </c>
      <c r="O68" s="206"/>
      <c r="P68" s="205"/>
      <c r="Q68" s="205"/>
      <c r="R68" s="205"/>
      <c r="S68" s="205"/>
      <c r="T68" s="205"/>
      <c r="U68" s="205"/>
      <c r="V68" s="272"/>
      <c r="W68" s="271" t="str">
        <f t="shared" si="1"/>
        <v/>
      </c>
      <c r="X68" s="206"/>
      <c r="Y68" s="205"/>
      <c r="Z68" s="205"/>
      <c r="AA68" s="272"/>
      <c r="AB68" s="256" t="str">
        <f t="shared" si="2"/>
        <v/>
      </c>
      <c r="AC68" s="276" t="str">
        <f t="shared" si="3"/>
        <v/>
      </c>
      <c r="AD68" s="190"/>
      <c r="AE68" s="189"/>
      <c r="AF68" s="189"/>
      <c r="AG68" s="189"/>
    </row>
    <row r="69" spans="1:33" ht="20.149999999999999" customHeight="1" thickBot="1" x14ac:dyDescent="0.4">
      <c r="A69" s="215">
        <v>65</v>
      </c>
      <c r="B69" s="214"/>
      <c r="C69" s="213"/>
      <c r="D69" s="212"/>
      <c r="E69" s="206"/>
      <c r="F69" s="205"/>
      <c r="G69" s="205"/>
      <c r="H69" s="205"/>
      <c r="I69" s="205"/>
      <c r="J69" s="205"/>
      <c r="K69" s="205"/>
      <c r="L69" s="205"/>
      <c r="M69" s="205"/>
      <c r="N69" s="271" t="str">
        <f t="shared" ref="N69:N132" si="4">IF(SUM(E69:M69)&gt;0,SUM(E69:M69),"")</f>
        <v/>
      </c>
      <c r="O69" s="206"/>
      <c r="P69" s="205"/>
      <c r="Q69" s="205"/>
      <c r="R69" s="205"/>
      <c r="S69" s="205"/>
      <c r="T69" s="205"/>
      <c r="U69" s="205"/>
      <c r="V69" s="272"/>
      <c r="W69" s="271" t="str">
        <f t="shared" ref="W69:W132" si="5">IF(SUM(O69:V69)&gt;0,SUM(O69:V69),"")</f>
        <v/>
      </c>
      <c r="X69" s="206"/>
      <c r="Y69" s="205"/>
      <c r="Z69" s="205"/>
      <c r="AA69" s="272"/>
      <c r="AB69" s="256" t="str">
        <f t="shared" ref="AB69:AB132" si="6">IF(SUM(E69:AA69)&gt;0,SUM(E69:M69)+SUM(O69:V69)+MAX((X69+Y69),(X69+Z69),(X69+AA69),(Y69+Z69),(Y69+AA69),(Z69+AA69)),"")</f>
        <v/>
      </c>
      <c r="AC69" s="276" t="str">
        <f t="shared" ref="AC69:AC132" si="7">IF(AB69&lt;&gt;"",VLOOKUP(AB69,$AE$6:$AF$11,2),"")</f>
        <v/>
      </c>
      <c r="AD69" s="190"/>
      <c r="AE69" s="189"/>
      <c r="AF69" s="189"/>
      <c r="AG69" s="189"/>
    </row>
    <row r="70" spans="1:33" ht="20.149999999999999" customHeight="1" thickBot="1" x14ac:dyDescent="0.4">
      <c r="A70" s="215">
        <v>66</v>
      </c>
      <c r="B70" s="214"/>
      <c r="C70" s="213"/>
      <c r="D70" s="212"/>
      <c r="E70" s="206"/>
      <c r="F70" s="205"/>
      <c r="G70" s="205"/>
      <c r="H70" s="205"/>
      <c r="I70" s="205"/>
      <c r="J70" s="205"/>
      <c r="K70" s="205"/>
      <c r="L70" s="205"/>
      <c r="M70" s="205"/>
      <c r="N70" s="271" t="str">
        <f t="shared" si="4"/>
        <v/>
      </c>
      <c r="O70" s="206"/>
      <c r="P70" s="205"/>
      <c r="Q70" s="205"/>
      <c r="R70" s="205"/>
      <c r="S70" s="205"/>
      <c r="T70" s="205"/>
      <c r="U70" s="205"/>
      <c r="V70" s="272"/>
      <c r="W70" s="271" t="str">
        <f t="shared" si="5"/>
        <v/>
      </c>
      <c r="X70" s="206"/>
      <c r="Y70" s="205"/>
      <c r="Z70" s="205"/>
      <c r="AA70" s="272"/>
      <c r="AB70" s="256" t="str">
        <f t="shared" si="6"/>
        <v/>
      </c>
      <c r="AC70" s="276" t="str">
        <f t="shared" si="7"/>
        <v/>
      </c>
      <c r="AD70" s="190"/>
      <c r="AE70" s="189"/>
      <c r="AF70" s="189"/>
      <c r="AG70" s="189"/>
    </row>
    <row r="71" spans="1:33" ht="20.149999999999999" customHeight="1" thickBot="1" x14ac:dyDescent="0.4">
      <c r="A71" s="215">
        <v>67</v>
      </c>
      <c r="B71" s="214"/>
      <c r="C71" s="213"/>
      <c r="D71" s="212"/>
      <c r="E71" s="206"/>
      <c r="F71" s="205"/>
      <c r="G71" s="205"/>
      <c r="H71" s="205"/>
      <c r="I71" s="205"/>
      <c r="J71" s="205"/>
      <c r="K71" s="205"/>
      <c r="L71" s="205"/>
      <c r="M71" s="205"/>
      <c r="N71" s="271" t="str">
        <f t="shared" si="4"/>
        <v/>
      </c>
      <c r="O71" s="206"/>
      <c r="P71" s="205"/>
      <c r="Q71" s="205"/>
      <c r="R71" s="205"/>
      <c r="S71" s="205"/>
      <c r="T71" s="205"/>
      <c r="U71" s="205"/>
      <c r="V71" s="272"/>
      <c r="W71" s="271" t="str">
        <f t="shared" si="5"/>
        <v/>
      </c>
      <c r="X71" s="206"/>
      <c r="Y71" s="205"/>
      <c r="Z71" s="205"/>
      <c r="AA71" s="272"/>
      <c r="AB71" s="256" t="str">
        <f t="shared" si="6"/>
        <v/>
      </c>
      <c r="AC71" s="276" t="str">
        <f t="shared" si="7"/>
        <v/>
      </c>
      <c r="AD71" s="190"/>
      <c r="AE71" s="189"/>
      <c r="AF71" s="189"/>
      <c r="AG71" s="189"/>
    </row>
    <row r="72" spans="1:33" ht="20.149999999999999" customHeight="1" thickBot="1" x14ac:dyDescent="0.4">
      <c r="A72" s="215">
        <v>68</v>
      </c>
      <c r="B72" s="214"/>
      <c r="C72" s="213"/>
      <c r="D72" s="212"/>
      <c r="E72" s="206"/>
      <c r="F72" s="205"/>
      <c r="G72" s="205"/>
      <c r="H72" s="205"/>
      <c r="I72" s="205"/>
      <c r="J72" s="205"/>
      <c r="K72" s="205"/>
      <c r="L72" s="205"/>
      <c r="M72" s="205"/>
      <c r="N72" s="271" t="str">
        <f t="shared" si="4"/>
        <v/>
      </c>
      <c r="O72" s="206"/>
      <c r="P72" s="205"/>
      <c r="Q72" s="205"/>
      <c r="R72" s="205"/>
      <c r="S72" s="205"/>
      <c r="T72" s="205"/>
      <c r="U72" s="205"/>
      <c r="V72" s="272"/>
      <c r="W72" s="271" t="str">
        <f t="shared" si="5"/>
        <v/>
      </c>
      <c r="X72" s="206"/>
      <c r="Y72" s="205"/>
      <c r="Z72" s="205"/>
      <c r="AA72" s="272"/>
      <c r="AB72" s="256" t="str">
        <f t="shared" si="6"/>
        <v/>
      </c>
      <c r="AC72" s="276" t="str">
        <f t="shared" si="7"/>
        <v/>
      </c>
      <c r="AD72" s="190"/>
      <c r="AE72" s="189"/>
      <c r="AF72" s="189"/>
      <c r="AG72" s="189"/>
    </row>
    <row r="73" spans="1:33" ht="20.149999999999999" customHeight="1" thickBot="1" x14ac:dyDescent="0.4">
      <c r="A73" s="215">
        <v>69</v>
      </c>
      <c r="B73" s="214"/>
      <c r="C73" s="213"/>
      <c r="D73" s="212"/>
      <c r="E73" s="206"/>
      <c r="F73" s="205"/>
      <c r="G73" s="205"/>
      <c r="H73" s="205"/>
      <c r="I73" s="205"/>
      <c r="J73" s="205"/>
      <c r="K73" s="205"/>
      <c r="L73" s="205"/>
      <c r="M73" s="205"/>
      <c r="N73" s="271" t="str">
        <f t="shared" si="4"/>
        <v/>
      </c>
      <c r="O73" s="206"/>
      <c r="P73" s="205"/>
      <c r="Q73" s="205"/>
      <c r="R73" s="205"/>
      <c r="S73" s="205"/>
      <c r="T73" s="205"/>
      <c r="U73" s="205"/>
      <c r="V73" s="272"/>
      <c r="W73" s="271" t="str">
        <f t="shared" si="5"/>
        <v/>
      </c>
      <c r="X73" s="206"/>
      <c r="Y73" s="205"/>
      <c r="Z73" s="205"/>
      <c r="AA73" s="272"/>
      <c r="AB73" s="256" t="str">
        <f t="shared" si="6"/>
        <v/>
      </c>
      <c r="AC73" s="276" t="str">
        <f t="shared" si="7"/>
        <v/>
      </c>
      <c r="AD73" s="190"/>
      <c r="AE73" s="189"/>
      <c r="AF73" s="189"/>
      <c r="AG73" s="189"/>
    </row>
    <row r="74" spans="1:33" ht="20.149999999999999" customHeight="1" thickBot="1" x14ac:dyDescent="0.4">
      <c r="A74" s="215">
        <v>70</v>
      </c>
      <c r="B74" s="214"/>
      <c r="C74" s="213"/>
      <c r="D74" s="212"/>
      <c r="E74" s="206"/>
      <c r="F74" s="205"/>
      <c r="G74" s="205"/>
      <c r="H74" s="205"/>
      <c r="I74" s="205"/>
      <c r="J74" s="205"/>
      <c r="K74" s="205"/>
      <c r="L74" s="205"/>
      <c r="M74" s="205"/>
      <c r="N74" s="271" t="str">
        <f t="shared" si="4"/>
        <v/>
      </c>
      <c r="O74" s="206"/>
      <c r="P74" s="205"/>
      <c r="Q74" s="205"/>
      <c r="R74" s="205"/>
      <c r="S74" s="205"/>
      <c r="T74" s="205"/>
      <c r="U74" s="205"/>
      <c r="V74" s="272"/>
      <c r="W74" s="271" t="str">
        <f t="shared" si="5"/>
        <v/>
      </c>
      <c r="X74" s="206"/>
      <c r="Y74" s="205"/>
      <c r="Z74" s="205"/>
      <c r="AA74" s="272"/>
      <c r="AB74" s="256" t="str">
        <f t="shared" si="6"/>
        <v/>
      </c>
      <c r="AC74" s="276" t="str">
        <f t="shared" si="7"/>
        <v/>
      </c>
      <c r="AD74" s="190"/>
      <c r="AE74" s="189"/>
      <c r="AF74" s="189"/>
      <c r="AG74" s="189"/>
    </row>
    <row r="75" spans="1:33" ht="20.149999999999999" customHeight="1" thickBot="1" x14ac:dyDescent="0.4">
      <c r="A75" s="215">
        <v>71</v>
      </c>
      <c r="B75" s="214"/>
      <c r="C75" s="213"/>
      <c r="D75" s="212"/>
      <c r="E75" s="206"/>
      <c r="F75" s="205"/>
      <c r="G75" s="205"/>
      <c r="H75" s="205"/>
      <c r="I75" s="205"/>
      <c r="J75" s="205"/>
      <c r="K75" s="205"/>
      <c r="L75" s="205"/>
      <c r="M75" s="205"/>
      <c r="N75" s="271" t="str">
        <f t="shared" si="4"/>
        <v/>
      </c>
      <c r="O75" s="206"/>
      <c r="P75" s="205"/>
      <c r="Q75" s="205"/>
      <c r="R75" s="205"/>
      <c r="S75" s="205"/>
      <c r="T75" s="205"/>
      <c r="U75" s="205"/>
      <c r="V75" s="272"/>
      <c r="W75" s="271" t="str">
        <f t="shared" si="5"/>
        <v/>
      </c>
      <c r="X75" s="206"/>
      <c r="Y75" s="205"/>
      <c r="Z75" s="205"/>
      <c r="AA75" s="272"/>
      <c r="AB75" s="256" t="str">
        <f t="shared" si="6"/>
        <v/>
      </c>
      <c r="AC75" s="276" t="str">
        <f t="shared" si="7"/>
        <v/>
      </c>
      <c r="AD75" s="190"/>
      <c r="AE75" s="189"/>
      <c r="AF75" s="189"/>
      <c r="AG75" s="189"/>
    </row>
    <row r="76" spans="1:33" ht="20.149999999999999" customHeight="1" thickBot="1" x14ac:dyDescent="0.4">
      <c r="A76" s="215">
        <v>72</v>
      </c>
      <c r="B76" s="214"/>
      <c r="C76" s="213"/>
      <c r="D76" s="212"/>
      <c r="E76" s="206"/>
      <c r="F76" s="205"/>
      <c r="G76" s="205"/>
      <c r="H76" s="205"/>
      <c r="I76" s="205"/>
      <c r="J76" s="205"/>
      <c r="K76" s="205"/>
      <c r="L76" s="205"/>
      <c r="M76" s="205"/>
      <c r="N76" s="271" t="str">
        <f t="shared" si="4"/>
        <v/>
      </c>
      <c r="O76" s="206"/>
      <c r="P76" s="205"/>
      <c r="Q76" s="205"/>
      <c r="R76" s="205"/>
      <c r="S76" s="205"/>
      <c r="T76" s="205"/>
      <c r="U76" s="205"/>
      <c r="V76" s="272"/>
      <c r="W76" s="271" t="str">
        <f t="shared" si="5"/>
        <v/>
      </c>
      <c r="X76" s="206"/>
      <c r="Y76" s="205"/>
      <c r="Z76" s="205"/>
      <c r="AA76" s="272"/>
      <c r="AB76" s="256" t="str">
        <f t="shared" si="6"/>
        <v/>
      </c>
      <c r="AC76" s="276" t="str">
        <f t="shared" si="7"/>
        <v/>
      </c>
      <c r="AD76" s="190"/>
      <c r="AE76" s="189"/>
      <c r="AF76" s="189"/>
      <c r="AG76" s="189"/>
    </row>
    <row r="77" spans="1:33" ht="20.149999999999999" customHeight="1" thickBot="1" x14ac:dyDescent="0.4">
      <c r="A77" s="215">
        <v>73</v>
      </c>
      <c r="B77" s="214"/>
      <c r="C77" s="213"/>
      <c r="D77" s="212"/>
      <c r="E77" s="206"/>
      <c r="F77" s="205"/>
      <c r="G77" s="205"/>
      <c r="H77" s="205"/>
      <c r="I77" s="205"/>
      <c r="J77" s="205"/>
      <c r="K77" s="205"/>
      <c r="L77" s="205"/>
      <c r="M77" s="205"/>
      <c r="N77" s="271" t="str">
        <f t="shared" si="4"/>
        <v/>
      </c>
      <c r="O77" s="206"/>
      <c r="P77" s="205"/>
      <c r="Q77" s="205"/>
      <c r="R77" s="205"/>
      <c r="S77" s="205"/>
      <c r="T77" s="205"/>
      <c r="U77" s="205"/>
      <c r="V77" s="272"/>
      <c r="W77" s="271" t="str">
        <f t="shared" si="5"/>
        <v/>
      </c>
      <c r="X77" s="206"/>
      <c r="Y77" s="205"/>
      <c r="Z77" s="205"/>
      <c r="AA77" s="272"/>
      <c r="AB77" s="256" t="str">
        <f t="shared" si="6"/>
        <v/>
      </c>
      <c r="AC77" s="276" t="str">
        <f t="shared" si="7"/>
        <v/>
      </c>
      <c r="AD77" s="190"/>
      <c r="AE77" s="189"/>
      <c r="AF77" s="189"/>
      <c r="AG77" s="189"/>
    </row>
    <row r="78" spans="1:33" ht="20.149999999999999" customHeight="1" thickBot="1" x14ac:dyDescent="0.4">
      <c r="A78" s="215">
        <v>74</v>
      </c>
      <c r="B78" s="214"/>
      <c r="C78" s="213"/>
      <c r="D78" s="212"/>
      <c r="E78" s="206"/>
      <c r="F78" s="205"/>
      <c r="G78" s="205"/>
      <c r="H78" s="205"/>
      <c r="I78" s="205"/>
      <c r="J78" s="205"/>
      <c r="K78" s="205"/>
      <c r="L78" s="205"/>
      <c r="M78" s="205"/>
      <c r="N78" s="271" t="str">
        <f t="shared" si="4"/>
        <v/>
      </c>
      <c r="O78" s="206"/>
      <c r="P78" s="205"/>
      <c r="Q78" s="205"/>
      <c r="R78" s="205"/>
      <c r="S78" s="205"/>
      <c r="T78" s="205"/>
      <c r="U78" s="205"/>
      <c r="V78" s="272"/>
      <c r="W78" s="271" t="str">
        <f t="shared" si="5"/>
        <v/>
      </c>
      <c r="X78" s="206"/>
      <c r="Y78" s="205"/>
      <c r="Z78" s="205"/>
      <c r="AA78" s="272"/>
      <c r="AB78" s="256" t="str">
        <f t="shared" si="6"/>
        <v/>
      </c>
      <c r="AC78" s="276" t="str">
        <f t="shared" si="7"/>
        <v/>
      </c>
      <c r="AD78" s="190"/>
      <c r="AE78" s="189"/>
      <c r="AF78" s="189"/>
      <c r="AG78" s="189"/>
    </row>
    <row r="79" spans="1:33" ht="20.149999999999999" customHeight="1" thickBot="1" x14ac:dyDescent="0.4">
      <c r="A79" s="215">
        <v>75</v>
      </c>
      <c r="B79" s="214"/>
      <c r="C79" s="213"/>
      <c r="D79" s="212"/>
      <c r="E79" s="206"/>
      <c r="F79" s="205"/>
      <c r="G79" s="205"/>
      <c r="H79" s="205"/>
      <c r="I79" s="205"/>
      <c r="J79" s="205"/>
      <c r="K79" s="205"/>
      <c r="L79" s="205"/>
      <c r="M79" s="205"/>
      <c r="N79" s="271" t="str">
        <f t="shared" si="4"/>
        <v/>
      </c>
      <c r="O79" s="206"/>
      <c r="P79" s="205"/>
      <c r="Q79" s="205"/>
      <c r="R79" s="205"/>
      <c r="S79" s="205"/>
      <c r="T79" s="205"/>
      <c r="U79" s="205"/>
      <c r="V79" s="272"/>
      <c r="W79" s="271" t="str">
        <f t="shared" si="5"/>
        <v/>
      </c>
      <c r="X79" s="206"/>
      <c r="Y79" s="205"/>
      <c r="Z79" s="205"/>
      <c r="AA79" s="272"/>
      <c r="AB79" s="256" t="str">
        <f t="shared" si="6"/>
        <v/>
      </c>
      <c r="AC79" s="276" t="str">
        <f t="shared" si="7"/>
        <v/>
      </c>
      <c r="AD79" s="190"/>
      <c r="AE79" s="189"/>
      <c r="AF79" s="189"/>
      <c r="AG79" s="189"/>
    </row>
    <row r="80" spans="1:33" ht="20.149999999999999" customHeight="1" thickBot="1" x14ac:dyDescent="0.4">
      <c r="A80" s="215">
        <v>76</v>
      </c>
      <c r="B80" s="214"/>
      <c r="C80" s="213"/>
      <c r="D80" s="212"/>
      <c r="E80" s="206"/>
      <c r="F80" s="205"/>
      <c r="G80" s="205"/>
      <c r="H80" s="205"/>
      <c r="I80" s="205"/>
      <c r="J80" s="205"/>
      <c r="K80" s="205"/>
      <c r="L80" s="205"/>
      <c r="M80" s="205"/>
      <c r="N80" s="271" t="str">
        <f t="shared" si="4"/>
        <v/>
      </c>
      <c r="O80" s="206"/>
      <c r="P80" s="205"/>
      <c r="Q80" s="205"/>
      <c r="R80" s="205"/>
      <c r="S80" s="205"/>
      <c r="T80" s="205"/>
      <c r="U80" s="205"/>
      <c r="V80" s="272"/>
      <c r="W80" s="271" t="str">
        <f t="shared" si="5"/>
        <v/>
      </c>
      <c r="X80" s="206"/>
      <c r="Y80" s="205"/>
      <c r="Z80" s="205"/>
      <c r="AA80" s="272"/>
      <c r="AB80" s="256" t="str">
        <f t="shared" si="6"/>
        <v/>
      </c>
      <c r="AC80" s="276" t="str">
        <f t="shared" si="7"/>
        <v/>
      </c>
      <c r="AD80" s="190"/>
      <c r="AE80" s="189"/>
      <c r="AF80" s="189"/>
      <c r="AG80" s="189"/>
    </row>
    <row r="81" spans="1:33" ht="20.149999999999999" customHeight="1" thickBot="1" x14ac:dyDescent="0.4">
      <c r="A81" s="215">
        <v>77</v>
      </c>
      <c r="B81" s="214"/>
      <c r="C81" s="213"/>
      <c r="D81" s="212"/>
      <c r="E81" s="206"/>
      <c r="F81" s="205"/>
      <c r="G81" s="205"/>
      <c r="H81" s="205"/>
      <c r="I81" s="205"/>
      <c r="J81" s="205"/>
      <c r="K81" s="205"/>
      <c r="L81" s="205"/>
      <c r="M81" s="205"/>
      <c r="N81" s="271" t="str">
        <f t="shared" si="4"/>
        <v/>
      </c>
      <c r="O81" s="206"/>
      <c r="P81" s="205"/>
      <c r="Q81" s="205"/>
      <c r="R81" s="205"/>
      <c r="S81" s="205"/>
      <c r="T81" s="205"/>
      <c r="U81" s="205"/>
      <c r="V81" s="272"/>
      <c r="W81" s="271" t="str">
        <f t="shared" si="5"/>
        <v/>
      </c>
      <c r="X81" s="206"/>
      <c r="Y81" s="205"/>
      <c r="Z81" s="205"/>
      <c r="AA81" s="272"/>
      <c r="AB81" s="256" t="str">
        <f t="shared" si="6"/>
        <v/>
      </c>
      <c r="AC81" s="276" t="str">
        <f t="shared" si="7"/>
        <v/>
      </c>
      <c r="AD81" s="190"/>
      <c r="AE81" s="189"/>
      <c r="AF81" s="189"/>
      <c r="AG81" s="189"/>
    </row>
    <row r="82" spans="1:33" ht="20.149999999999999" customHeight="1" thickBot="1" x14ac:dyDescent="0.4">
      <c r="A82" s="215">
        <v>78</v>
      </c>
      <c r="B82" s="214"/>
      <c r="C82" s="213"/>
      <c r="D82" s="212"/>
      <c r="E82" s="206"/>
      <c r="F82" s="205"/>
      <c r="G82" s="205"/>
      <c r="H82" s="205"/>
      <c r="I82" s="205"/>
      <c r="J82" s="205"/>
      <c r="K82" s="205"/>
      <c r="L82" s="205"/>
      <c r="M82" s="205"/>
      <c r="N82" s="271" t="str">
        <f t="shared" si="4"/>
        <v/>
      </c>
      <c r="O82" s="206"/>
      <c r="P82" s="205"/>
      <c r="Q82" s="205"/>
      <c r="R82" s="205"/>
      <c r="S82" s="205"/>
      <c r="T82" s="205"/>
      <c r="U82" s="205"/>
      <c r="V82" s="272"/>
      <c r="W82" s="271" t="str">
        <f t="shared" si="5"/>
        <v/>
      </c>
      <c r="X82" s="206"/>
      <c r="Y82" s="205"/>
      <c r="Z82" s="205"/>
      <c r="AA82" s="272"/>
      <c r="AB82" s="256" t="str">
        <f t="shared" si="6"/>
        <v/>
      </c>
      <c r="AC82" s="276" t="str">
        <f t="shared" si="7"/>
        <v/>
      </c>
      <c r="AD82" s="190"/>
      <c r="AE82" s="189"/>
      <c r="AF82" s="189"/>
      <c r="AG82" s="189"/>
    </row>
    <row r="83" spans="1:33" ht="20.149999999999999" customHeight="1" thickBot="1" x14ac:dyDescent="0.4">
      <c r="A83" s="215">
        <v>79</v>
      </c>
      <c r="B83" s="214"/>
      <c r="C83" s="213"/>
      <c r="D83" s="212"/>
      <c r="E83" s="206"/>
      <c r="F83" s="205"/>
      <c r="G83" s="205"/>
      <c r="H83" s="205"/>
      <c r="I83" s="205"/>
      <c r="J83" s="205"/>
      <c r="K83" s="205"/>
      <c r="L83" s="205"/>
      <c r="M83" s="205"/>
      <c r="N83" s="271" t="str">
        <f t="shared" si="4"/>
        <v/>
      </c>
      <c r="O83" s="206"/>
      <c r="P83" s="205"/>
      <c r="Q83" s="205"/>
      <c r="R83" s="205"/>
      <c r="S83" s="205"/>
      <c r="T83" s="205"/>
      <c r="U83" s="205"/>
      <c r="V83" s="272"/>
      <c r="W83" s="271" t="str">
        <f t="shared" si="5"/>
        <v/>
      </c>
      <c r="X83" s="206"/>
      <c r="Y83" s="205"/>
      <c r="Z83" s="205"/>
      <c r="AA83" s="272"/>
      <c r="AB83" s="256" t="str">
        <f t="shared" si="6"/>
        <v/>
      </c>
      <c r="AC83" s="276" t="str">
        <f t="shared" si="7"/>
        <v/>
      </c>
      <c r="AD83" s="190"/>
      <c r="AE83" s="189"/>
      <c r="AF83" s="189"/>
      <c r="AG83" s="189"/>
    </row>
    <row r="84" spans="1:33" ht="20.149999999999999" customHeight="1" thickBot="1" x14ac:dyDescent="0.4">
      <c r="A84" s="215">
        <v>80</v>
      </c>
      <c r="B84" s="214"/>
      <c r="C84" s="213"/>
      <c r="D84" s="212"/>
      <c r="E84" s="206"/>
      <c r="F84" s="205"/>
      <c r="G84" s="205"/>
      <c r="H84" s="205"/>
      <c r="I84" s="205"/>
      <c r="J84" s="205"/>
      <c r="K84" s="205"/>
      <c r="L84" s="205"/>
      <c r="M84" s="205"/>
      <c r="N84" s="271" t="str">
        <f t="shared" si="4"/>
        <v/>
      </c>
      <c r="O84" s="206"/>
      <c r="P84" s="205"/>
      <c r="Q84" s="205"/>
      <c r="R84" s="205"/>
      <c r="S84" s="205"/>
      <c r="T84" s="205"/>
      <c r="U84" s="205"/>
      <c r="V84" s="272"/>
      <c r="W84" s="271" t="str">
        <f t="shared" si="5"/>
        <v/>
      </c>
      <c r="X84" s="206"/>
      <c r="Y84" s="205"/>
      <c r="Z84" s="205"/>
      <c r="AA84" s="272"/>
      <c r="AB84" s="256" t="str">
        <f t="shared" si="6"/>
        <v/>
      </c>
      <c r="AC84" s="276" t="str">
        <f t="shared" si="7"/>
        <v/>
      </c>
      <c r="AD84" s="190"/>
      <c r="AE84" s="189"/>
      <c r="AF84" s="189"/>
      <c r="AG84" s="189"/>
    </row>
    <row r="85" spans="1:33" ht="20.149999999999999" customHeight="1" thickBot="1" x14ac:dyDescent="0.4">
      <c r="A85" s="215">
        <v>81</v>
      </c>
      <c r="B85" s="214"/>
      <c r="C85" s="213"/>
      <c r="D85" s="212"/>
      <c r="E85" s="206"/>
      <c r="F85" s="205"/>
      <c r="G85" s="205"/>
      <c r="H85" s="205"/>
      <c r="I85" s="205"/>
      <c r="J85" s="205"/>
      <c r="K85" s="205"/>
      <c r="L85" s="205"/>
      <c r="M85" s="205"/>
      <c r="N85" s="271" t="str">
        <f t="shared" si="4"/>
        <v/>
      </c>
      <c r="O85" s="206"/>
      <c r="P85" s="205"/>
      <c r="Q85" s="205"/>
      <c r="R85" s="205"/>
      <c r="S85" s="205"/>
      <c r="T85" s="205"/>
      <c r="U85" s="205"/>
      <c r="V85" s="272"/>
      <c r="W85" s="271" t="str">
        <f t="shared" si="5"/>
        <v/>
      </c>
      <c r="X85" s="206"/>
      <c r="Y85" s="205"/>
      <c r="Z85" s="205"/>
      <c r="AA85" s="272"/>
      <c r="AB85" s="256" t="str">
        <f t="shared" si="6"/>
        <v/>
      </c>
      <c r="AC85" s="276" t="str">
        <f t="shared" si="7"/>
        <v/>
      </c>
      <c r="AD85" s="190"/>
      <c r="AE85" s="189"/>
      <c r="AF85" s="189"/>
      <c r="AG85" s="189"/>
    </row>
    <row r="86" spans="1:33" ht="20.149999999999999" customHeight="1" thickBot="1" x14ac:dyDescent="0.4">
      <c r="A86" s="215">
        <v>82</v>
      </c>
      <c r="B86" s="214"/>
      <c r="C86" s="213"/>
      <c r="D86" s="212"/>
      <c r="E86" s="206"/>
      <c r="F86" s="205"/>
      <c r="G86" s="205"/>
      <c r="H86" s="205"/>
      <c r="I86" s="205"/>
      <c r="J86" s="205"/>
      <c r="K86" s="205"/>
      <c r="L86" s="205"/>
      <c r="M86" s="205"/>
      <c r="N86" s="271" t="str">
        <f t="shared" si="4"/>
        <v/>
      </c>
      <c r="O86" s="206"/>
      <c r="P86" s="205"/>
      <c r="Q86" s="205"/>
      <c r="R86" s="205"/>
      <c r="S86" s="205"/>
      <c r="T86" s="205"/>
      <c r="U86" s="205"/>
      <c r="V86" s="272"/>
      <c r="W86" s="271" t="str">
        <f t="shared" si="5"/>
        <v/>
      </c>
      <c r="X86" s="206"/>
      <c r="Y86" s="205"/>
      <c r="Z86" s="205"/>
      <c r="AA86" s="272"/>
      <c r="AB86" s="256" t="str">
        <f t="shared" si="6"/>
        <v/>
      </c>
      <c r="AC86" s="276" t="str">
        <f t="shared" si="7"/>
        <v/>
      </c>
      <c r="AD86" s="190"/>
      <c r="AE86" s="189"/>
      <c r="AF86" s="189"/>
      <c r="AG86" s="189"/>
    </row>
    <row r="87" spans="1:33" ht="20.149999999999999" customHeight="1" thickBot="1" x14ac:dyDescent="0.4">
      <c r="A87" s="215">
        <v>83</v>
      </c>
      <c r="B87" s="214"/>
      <c r="C87" s="213"/>
      <c r="D87" s="212"/>
      <c r="E87" s="206"/>
      <c r="F87" s="205"/>
      <c r="G87" s="205"/>
      <c r="H87" s="205"/>
      <c r="I87" s="205"/>
      <c r="J87" s="205"/>
      <c r="K87" s="205"/>
      <c r="L87" s="205"/>
      <c r="M87" s="205"/>
      <c r="N87" s="271" t="str">
        <f t="shared" si="4"/>
        <v/>
      </c>
      <c r="O87" s="206"/>
      <c r="P87" s="205"/>
      <c r="Q87" s="205"/>
      <c r="R87" s="205"/>
      <c r="S87" s="205"/>
      <c r="T87" s="205"/>
      <c r="U87" s="205"/>
      <c r="V87" s="272"/>
      <c r="W87" s="271" t="str">
        <f t="shared" si="5"/>
        <v/>
      </c>
      <c r="X87" s="206"/>
      <c r="Y87" s="205"/>
      <c r="Z87" s="205"/>
      <c r="AA87" s="272"/>
      <c r="AB87" s="256" t="str">
        <f t="shared" si="6"/>
        <v/>
      </c>
      <c r="AC87" s="276" t="str">
        <f t="shared" si="7"/>
        <v/>
      </c>
      <c r="AD87" s="190"/>
      <c r="AE87" s="189"/>
      <c r="AF87" s="189"/>
      <c r="AG87" s="189"/>
    </row>
    <row r="88" spans="1:33" ht="20.149999999999999" customHeight="1" thickBot="1" x14ac:dyDescent="0.4">
      <c r="A88" s="215">
        <v>84</v>
      </c>
      <c r="B88" s="214"/>
      <c r="C88" s="213"/>
      <c r="D88" s="212"/>
      <c r="E88" s="206"/>
      <c r="F88" s="205"/>
      <c r="G88" s="205"/>
      <c r="H88" s="205"/>
      <c r="I88" s="205"/>
      <c r="J88" s="205"/>
      <c r="K88" s="205"/>
      <c r="L88" s="205"/>
      <c r="M88" s="205"/>
      <c r="N88" s="271" t="str">
        <f t="shared" si="4"/>
        <v/>
      </c>
      <c r="O88" s="206"/>
      <c r="P88" s="205"/>
      <c r="Q88" s="205"/>
      <c r="R88" s="205"/>
      <c r="S88" s="205"/>
      <c r="T88" s="205"/>
      <c r="U88" s="205"/>
      <c r="V88" s="272"/>
      <c r="W88" s="271" t="str">
        <f t="shared" si="5"/>
        <v/>
      </c>
      <c r="X88" s="206"/>
      <c r="Y88" s="205"/>
      <c r="Z88" s="205"/>
      <c r="AA88" s="272"/>
      <c r="AB88" s="256" t="str">
        <f t="shared" si="6"/>
        <v/>
      </c>
      <c r="AC88" s="276" t="str">
        <f t="shared" si="7"/>
        <v/>
      </c>
      <c r="AD88" s="190"/>
      <c r="AE88" s="189"/>
      <c r="AF88" s="189"/>
      <c r="AG88" s="189"/>
    </row>
    <row r="89" spans="1:33" ht="20.149999999999999" customHeight="1" thickBot="1" x14ac:dyDescent="0.4">
      <c r="A89" s="215">
        <v>85</v>
      </c>
      <c r="B89" s="214"/>
      <c r="C89" s="213"/>
      <c r="D89" s="212"/>
      <c r="E89" s="206"/>
      <c r="F89" s="205"/>
      <c r="G89" s="205"/>
      <c r="H89" s="205"/>
      <c r="I89" s="205"/>
      <c r="J89" s="205"/>
      <c r="K89" s="205"/>
      <c r="L89" s="205"/>
      <c r="M89" s="205"/>
      <c r="N89" s="271" t="str">
        <f t="shared" si="4"/>
        <v/>
      </c>
      <c r="O89" s="206"/>
      <c r="P89" s="205"/>
      <c r="Q89" s="205"/>
      <c r="R89" s="205"/>
      <c r="S89" s="205"/>
      <c r="T89" s="205"/>
      <c r="U89" s="205"/>
      <c r="V89" s="272"/>
      <c r="W89" s="271" t="str">
        <f t="shared" si="5"/>
        <v/>
      </c>
      <c r="X89" s="206"/>
      <c r="Y89" s="205"/>
      <c r="Z89" s="205"/>
      <c r="AA89" s="272"/>
      <c r="AB89" s="256" t="str">
        <f t="shared" si="6"/>
        <v/>
      </c>
      <c r="AC89" s="276" t="str">
        <f t="shared" si="7"/>
        <v/>
      </c>
      <c r="AD89" s="190"/>
      <c r="AE89" s="189"/>
      <c r="AF89" s="189"/>
      <c r="AG89" s="189"/>
    </row>
    <row r="90" spans="1:33" ht="20.149999999999999" customHeight="1" thickBot="1" x14ac:dyDescent="0.4">
      <c r="A90" s="215">
        <v>86</v>
      </c>
      <c r="B90" s="214"/>
      <c r="C90" s="213"/>
      <c r="D90" s="212"/>
      <c r="E90" s="206"/>
      <c r="F90" s="205"/>
      <c r="G90" s="205"/>
      <c r="H90" s="205"/>
      <c r="I90" s="205"/>
      <c r="J90" s="205"/>
      <c r="K90" s="205"/>
      <c r="L90" s="205"/>
      <c r="M90" s="205"/>
      <c r="N90" s="271" t="str">
        <f t="shared" si="4"/>
        <v/>
      </c>
      <c r="O90" s="206"/>
      <c r="P90" s="205"/>
      <c r="Q90" s="205"/>
      <c r="R90" s="205"/>
      <c r="S90" s="205"/>
      <c r="T90" s="205"/>
      <c r="U90" s="205"/>
      <c r="V90" s="272"/>
      <c r="W90" s="271" t="str">
        <f t="shared" si="5"/>
        <v/>
      </c>
      <c r="X90" s="206"/>
      <c r="Y90" s="205"/>
      <c r="Z90" s="205"/>
      <c r="AA90" s="272"/>
      <c r="AB90" s="256" t="str">
        <f t="shared" si="6"/>
        <v/>
      </c>
      <c r="AC90" s="276" t="str">
        <f t="shared" si="7"/>
        <v/>
      </c>
      <c r="AD90" s="190"/>
      <c r="AE90" s="189"/>
      <c r="AF90" s="189"/>
      <c r="AG90" s="189"/>
    </row>
    <row r="91" spans="1:33" ht="20.149999999999999" customHeight="1" thickBot="1" x14ac:dyDescent="0.4">
      <c r="A91" s="215">
        <v>87</v>
      </c>
      <c r="B91" s="214"/>
      <c r="C91" s="213"/>
      <c r="D91" s="212"/>
      <c r="E91" s="206"/>
      <c r="F91" s="205"/>
      <c r="G91" s="205"/>
      <c r="H91" s="205"/>
      <c r="I91" s="205"/>
      <c r="J91" s="205"/>
      <c r="K91" s="205"/>
      <c r="L91" s="205"/>
      <c r="M91" s="205"/>
      <c r="N91" s="271" t="str">
        <f t="shared" si="4"/>
        <v/>
      </c>
      <c r="O91" s="206"/>
      <c r="P91" s="205"/>
      <c r="Q91" s="205"/>
      <c r="R91" s="205"/>
      <c r="S91" s="205"/>
      <c r="T91" s="205"/>
      <c r="U91" s="205"/>
      <c r="V91" s="272"/>
      <c r="W91" s="271" t="str">
        <f t="shared" si="5"/>
        <v/>
      </c>
      <c r="X91" s="206"/>
      <c r="Y91" s="205"/>
      <c r="Z91" s="205"/>
      <c r="AA91" s="272"/>
      <c r="AB91" s="256" t="str">
        <f t="shared" si="6"/>
        <v/>
      </c>
      <c r="AC91" s="276" t="str">
        <f t="shared" si="7"/>
        <v/>
      </c>
      <c r="AD91" s="190"/>
      <c r="AE91" s="189"/>
      <c r="AF91" s="189"/>
      <c r="AG91" s="189"/>
    </row>
    <row r="92" spans="1:33" ht="20.149999999999999" customHeight="1" thickBot="1" x14ac:dyDescent="0.4">
      <c r="A92" s="215">
        <v>88</v>
      </c>
      <c r="B92" s="214"/>
      <c r="C92" s="213"/>
      <c r="D92" s="212"/>
      <c r="E92" s="206"/>
      <c r="F92" s="205"/>
      <c r="G92" s="205"/>
      <c r="H92" s="205"/>
      <c r="I92" s="205"/>
      <c r="J92" s="205"/>
      <c r="K92" s="205"/>
      <c r="L92" s="205"/>
      <c r="M92" s="205"/>
      <c r="N92" s="271" t="str">
        <f t="shared" si="4"/>
        <v/>
      </c>
      <c r="O92" s="206"/>
      <c r="P92" s="205"/>
      <c r="Q92" s="205"/>
      <c r="R92" s="205"/>
      <c r="S92" s="205"/>
      <c r="T92" s="205"/>
      <c r="U92" s="205"/>
      <c r="V92" s="272"/>
      <c r="W92" s="271" t="str">
        <f t="shared" si="5"/>
        <v/>
      </c>
      <c r="X92" s="206"/>
      <c r="Y92" s="205"/>
      <c r="Z92" s="205"/>
      <c r="AA92" s="272"/>
      <c r="AB92" s="256" t="str">
        <f t="shared" si="6"/>
        <v/>
      </c>
      <c r="AC92" s="276" t="str">
        <f t="shared" si="7"/>
        <v/>
      </c>
      <c r="AD92" s="190"/>
      <c r="AE92" s="189"/>
      <c r="AF92" s="189"/>
      <c r="AG92" s="189"/>
    </row>
    <row r="93" spans="1:33" ht="20.149999999999999" customHeight="1" thickBot="1" x14ac:dyDescent="0.4">
      <c r="A93" s="215">
        <v>89</v>
      </c>
      <c r="B93" s="214"/>
      <c r="C93" s="213"/>
      <c r="D93" s="212"/>
      <c r="E93" s="206"/>
      <c r="F93" s="205"/>
      <c r="G93" s="205"/>
      <c r="H93" s="205"/>
      <c r="I93" s="205"/>
      <c r="J93" s="205"/>
      <c r="K93" s="205"/>
      <c r="L93" s="205"/>
      <c r="M93" s="205"/>
      <c r="N93" s="271" t="str">
        <f t="shared" si="4"/>
        <v/>
      </c>
      <c r="O93" s="206"/>
      <c r="P93" s="205"/>
      <c r="Q93" s="205"/>
      <c r="R93" s="205"/>
      <c r="S93" s="205"/>
      <c r="T93" s="205"/>
      <c r="U93" s="205"/>
      <c r="V93" s="272"/>
      <c r="W93" s="271" t="str">
        <f t="shared" si="5"/>
        <v/>
      </c>
      <c r="X93" s="206"/>
      <c r="Y93" s="205"/>
      <c r="Z93" s="205"/>
      <c r="AA93" s="272"/>
      <c r="AB93" s="256" t="str">
        <f t="shared" si="6"/>
        <v/>
      </c>
      <c r="AC93" s="276" t="str">
        <f t="shared" si="7"/>
        <v/>
      </c>
      <c r="AD93" s="190"/>
      <c r="AE93" s="189"/>
      <c r="AF93" s="189"/>
      <c r="AG93" s="189"/>
    </row>
    <row r="94" spans="1:33" ht="20.149999999999999" customHeight="1" thickBot="1" x14ac:dyDescent="0.4">
      <c r="A94" s="215">
        <v>90</v>
      </c>
      <c r="B94" s="214"/>
      <c r="C94" s="213"/>
      <c r="D94" s="212"/>
      <c r="E94" s="206"/>
      <c r="F94" s="205"/>
      <c r="G94" s="205"/>
      <c r="H94" s="205"/>
      <c r="I94" s="205"/>
      <c r="J94" s="205"/>
      <c r="K94" s="205"/>
      <c r="L94" s="205"/>
      <c r="M94" s="205"/>
      <c r="N94" s="271" t="str">
        <f t="shared" si="4"/>
        <v/>
      </c>
      <c r="O94" s="206"/>
      <c r="P94" s="205"/>
      <c r="Q94" s="205"/>
      <c r="R94" s="205"/>
      <c r="S94" s="205"/>
      <c r="T94" s="205"/>
      <c r="U94" s="205"/>
      <c r="V94" s="272"/>
      <c r="W94" s="271" t="str">
        <f t="shared" si="5"/>
        <v/>
      </c>
      <c r="X94" s="206"/>
      <c r="Y94" s="205"/>
      <c r="Z94" s="205"/>
      <c r="AA94" s="272"/>
      <c r="AB94" s="256" t="str">
        <f t="shared" si="6"/>
        <v/>
      </c>
      <c r="AC94" s="276" t="str">
        <f t="shared" si="7"/>
        <v/>
      </c>
      <c r="AD94" s="190"/>
      <c r="AE94" s="189"/>
      <c r="AF94" s="189"/>
      <c r="AG94" s="189"/>
    </row>
    <row r="95" spans="1:33" ht="20.149999999999999" customHeight="1" thickBot="1" x14ac:dyDescent="0.4">
      <c r="A95" s="215">
        <v>91</v>
      </c>
      <c r="B95" s="214"/>
      <c r="C95" s="213"/>
      <c r="D95" s="212"/>
      <c r="E95" s="206"/>
      <c r="F95" s="205"/>
      <c r="G95" s="205"/>
      <c r="H95" s="205"/>
      <c r="I95" s="205"/>
      <c r="J95" s="205"/>
      <c r="K95" s="205"/>
      <c r="L95" s="205"/>
      <c r="M95" s="205"/>
      <c r="N95" s="271" t="str">
        <f t="shared" si="4"/>
        <v/>
      </c>
      <c r="O95" s="206"/>
      <c r="P95" s="205"/>
      <c r="Q95" s="205"/>
      <c r="R95" s="205"/>
      <c r="S95" s="205"/>
      <c r="T95" s="205"/>
      <c r="U95" s="205"/>
      <c r="V95" s="272"/>
      <c r="W95" s="271" t="str">
        <f t="shared" si="5"/>
        <v/>
      </c>
      <c r="X95" s="206"/>
      <c r="Y95" s="205"/>
      <c r="Z95" s="205"/>
      <c r="AA95" s="272"/>
      <c r="AB95" s="256" t="str">
        <f t="shared" si="6"/>
        <v/>
      </c>
      <c r="AC95" s="276" t="str">
        <f t="shared" si="7"/>
        <v/>
      </c>
      <c r="AD95" s="190"/>
      <c r="AE95" s="189"/>
      <c r="AF95" s="189"/>
      <c r="AG95" s="189"/>
    </row>
    <row r="96" spans="1:33" ht="20.149999999999999" customHeight="1" thickBot="1" x14ac:dyDescent="0.4">
      <c r="A96" s="215">
        <v>92</v>
      </c>
      <c r="B96" s="214"/>
      <c r="C96" s="213"/>
      <c r="D96" s="212"/>
      <c r="E96" s="206"/>
      <c r="F96" s="205"/>
      <c r="G96" s="205"/>
      <c r="H96" s="205"/>
      <c r="I96" s="205"/>
      <c r="J96" s="205"/>
      <c r="K96" s="205"/>
      <c r="L96" s="205"/>
      <c r="M96" s="205"/>
      <c r="N96" s="271" t="str">
        <f t="shared" si="4"/>
        <v/>
      </c>
      <c r="O96" s="206"/>
      <c r="P96" s="205"/>
      <c r="Q96" s="205"/>
      <c r="R96" s="205"/>
      <c r="S96" s="205"/>
      <c r="T96" s="205"/>
      <c r="U96" s="205"/>
      <c r="V96" s="272"/>
      <c r="W96" s="271" t="str">
        <f t="shared" si="5"/>
        <v/>
      </c>
      <c r="X96" s="206"/>
      <c r="Y96" s="205"/>
      <c r="Z96" s="205"/>
      <c r="AA96" s="272"/>
      <c r="AB96" s="256" t="str">
        <f t="shared" si="6"/>
        <v/>
      </c>
      <c r="AC96" s="276" t="str">
        <f t="shared" si="7"/>
        <v/>
      </c>
      <c r="AD96" s="190"/>
      <c r="AE96" s="189"/>
      <c r="AF96" s="189"/>
      <c r="AG96" s="189"/>
    </row>
    <row r="97" spans="1:33" ht="20.149999999999999" customHeight="1" thickBot="1" x14ac:dyDescent="0.4">
      <c r="A97" s="215">
        <v>93</v>
      </c>
      <c r="B97" s="214"/>
      <c r="C97" s="213"/>
      <c r="D97" s="212"/>
      <c r="E97" s="206"/>
      <c r="F97" s="205"/>
      <c r="G97" s="205"/>
      <c r="H97" s="205"/>
      <c r="I97" s="205"/>
      <c r="J97" s="205"/>
      <c r="K97" s="205"/>
      <c r="L97" s="205"/>
      <c r="M97" s="205"/>
      <c r="N97" s="271" t="str">
        <f t="shared" si="4"/>
        <v/>
      </c>
      <c r="O97" s="206"/>
      <c r="P97" s="205"/>
      <c r="Q97" s="205"/>
      <c r="R97" s="205"/>
      <c r="S97" s="205"/>
      <c r="T97" s="205"/>
      <c r="U97" s="205"/>
      <c r="V97" s="272"/>
      <c r="W97" s="271" t="str">
        <f t="shared" si="5"/>
        <v/>
      </c>
      <c r="X97" s="206"/>
      <c r="Y97" s="205"/>
      <c r="Z97" s="205"/>
      <c r="AA97" s="272"/>
      <c r="AB97" s="256" t="str">
        <f t="shared" si="6"/>
        <v/>
      </c>
      <c r="AC97" s="276" t="str">
        <f t="shared" si="7"/>
        <v/>
      </c>
      <c r="AD97" s="190"/>
      <c r="AE97" s="189"/>
      <c r="AF97" s="189"/>
      <c r="AG97" s="189"/>
    </row>
    <row r="98" spans="1:33" ht="20.149999999999999" customHeight="1" thickBot="1" x14ac:dyDescent="0.4">
      <c r="A98" s="215">
        <v>94</v>
      </c>
      <c r="B98" s="214"/>
      <c r="C98" s="213"/>
      <c r="D98" s="212"/>
      <c r="E98" s="206"/>
      <c r="F98" s="205"/>
      <c r="G98" s="205"/>
      <c r="H98" s="205"/>
      <c r="I98" s="205"/>
      <c r="J98" s="205"/>
      <c r="K98" s="205"/>
      <c r="L98" s="205"/>
      <c r="M98" s="205"/>
      <c r="N98" s="271" t="str">
        <f t="shared" si="4"/>
        <v/>
      </c>
      <c r="O98" s="206"/>
      <c r="P98" s="205"/>
      <c r="Q98" s="205"/>
      <c r="R98" s="205"/>
      <c r="S98" s="205"/>
      <c r="T98" s="205"/>
      <c r="U98" s="205"/>
      <c r="V98" s="272"/>
      <c r="W98" s="271" t="str">
        <f t="shared" si="5"/>
        <v/>
      </c>
      <c r="X98" s="206"/>
      <c r="Y98" s="205"/>
      <c r="Z98" s="205"/>
      <c r="AA98" s="272"/>
      <c r="AB98" s="256" t="str">
        <f t="shared" si="6"/>
        <v/>
      </c>
      <c r="AC98" s="276" t="str">
        <f t="shared" si="7"/>
        <v/>
      </c>
      <c r="AD98" s="190"/>
      <c r="AE98" s="189"/>
      <c r="AF98" s="189"/>
      <c r="AG98" s="189"/>
    </row>
    <row r="99" spans="1:33" ht="20.149999999999999" customHeight="1" thickBot="1" x14ac:dyDescent="0.4">
      <c r="A99" s="215">
        <v>95</v>
      </c>
      <c r="B99" s="214"/>
      <c r="C99" s="213"/>
      <c r="D99" s="212"/>
      <c r="E99" s="206"/>
      <c r="F99" s="205"/>
      <c r="G99" s="205"/>
      <c r="H99" s="205"/>
      <c r="I99" s="205"/>
      <c r="J99" s="205"/>
      <c r="K99" s="205"/>
      <c r="L99" s="205"/>
      <c r="M99" s="205"/>
      <c r="N99" s="271" t="str">
        <f t="shared" si="4"/>
        <v/>
      </c>
      <c r="O99" s="206"/>
      <c r="P99" s="205"/>
      <c r="Q99" s="205"/>
      <c r="R99" s="205"/>
      <c r="S99" s="205"/>
      <c r="T99" s="205"/>
      <c r="U99" s="205"/>
      <c r="V99" s="272"/>
      <c r="W99" s="271" t="str">
        <f t="shared" si="5"/>
        <v/>
      </c>
      <c r="X99" s="206"/>
      <c r="Y99" s="205"/>
      <c r="Z99" s="205"/>
      <c r="AA99" s="272"/>
      <c r="AB99" s="256" t="str">
        <f t="shared" si="6"/>
        <v/>
      </c>
      <c r="AC99" s="276" t="str">
        <f t="shared" si="7"/>
        <v/>
      </c>
      <c r="AD99" s="190"/>
      <c r="AE99" s="189"/>
      <c r="AF99" s="189"/>
      <c r="AG99" s="189"/>
    </row>
    <row r="100" spans="1:33" ht="20.149999999999999" customHeight="1" thickBot="1" x14ac:dyDescent="0.4">
      <c r="A100" s="215">
        <v>96</v>
      </c>
      <c r="B100" s="214"/>
      <c r="C100" s="213"/>
      <c r="D100" s="212"/>
      <c r="E100" s="206"/>
      <c r="F100" s="205"/>
      <c r="G100" s="205"/>
      <c r="H100" s="205"/>
      <c r="I100" s="205"/>
      <c r="J100" s="205"/>
      <c r="K100" s="205"/>
      <c r="L100" s="205"/>
      <c r="M100" s="205"/>
      <c r="N100" s="271" t="str">
        <f t="shared" si="4"/>
        <v/>
      </c>
      <c r="O100" s="206"/>
      <c r="P100" s="205"/>
      <c r="Q100" s="205"/>
      <c r="R100" s="205"/>
      <c r="S100" s="205"/>
      <c r="T100" s="205"/>
      <c r="U100" s="205"/>
      <c r="V100" s="272"/>
      <c r="W100" s="271" t="str">
        <f t="shared" si="5"/>
        <v/>
      </c>
      <c r="X100" s="206"/>
      <c r="Y100" s="205"/>
      <c r="Z100" s="205"/>
      <c r="AA100" s="272"/>
      <c r="AB100" s="256" t="str">
        <f t="shared" si="6"/>
        <v/>
      </c>
      <c r="AC100" s="276" t="str">
        <f t="shared" si="7"/>
        <v/>
      </c>
      <c r="AD100" s="190"/>
      <c r="AE100" s="189"/>
      <c r="AF100" s="189"/>
      <c r="AG100" s="189"/>
    </row>
    <row r="101" spans="1:33" ht="20.149999999999999" customHeight="1" thickBot="1" x14ac:dyDescent="0.4">
      <c r="A101" s="215">
        <v>97</v>
      </c>
      <c r="B101" s="214"/>
      <c r="C101" s="213"/>
      <c r="D101" s="212"/>
      <c r="E101" s="206"/>
      <c r="F101" s="205"/>
      <c r="G101" s="205"/>
      <c r="H101" s="205"/>
      <c r="I101" s="205"/>
      <c r="J101" s="205"/>
      <c r="K101" s="205"/>
      <c r="L101" s="205"/>
      <c r="M101" s="205"/>
      <c r="N101" s="271" t="str">
        <f t="shared" si="4"/>
        <v/>
      </c>
      <c r="O101" s="206"/>
      <c r="P101" s="205"/>
      <c r="Q101" s="205"/>
      <c r="R101" s="205"/>
      <c r="S101" s="205"/>
      <c r="T101" s="205"/>
      <c r="U101" s="205"/>
      <c r="V101" s="272"/>
      <c r="W101" s="271" t="str">
        <f t="shared" si="5"/>
        <v/>
      </c>
      <c r="X101" s="206"/>
      <c r="Y101" s="205"/>
      <c r="Z101" s="205"/>
      <c r="AA101" s="272"/>
      <c r="AB101" s="256" t="str">
        <f t="shared" si="6"/>
        <v/>
      </c>
      <c r="AC101" s="276" t="str">
        <f t="shared" si="7"/>
        <v/>
      </c>
      <c r="AD101" s="190"/>
      <c r="AE101" s="189"/>
      <c r="AF101" s="189"/>
      <c r="AG101" s="189"/>
    </row>
    <row r="102" spans="1:33" ht="20.149999999999999" customHeight="1" thickBot="1" x14ac:dyDescent="0.4">
      <c r="A102" s="215">
        <v>98</v>
      </c>
      <c r="B102" s="214"/>
      <c r="C102" s="213"/>
      <c r="D102" s="212"/>
      <c r="E102" s="206"/>
      <c r="F102" s="205"/>
      <c r="G102" s="205"/>
      <c r="H102" s="205"/>
      <c r="I102" s="205"/>
      <c r="J102" s="205"/>
      <c r="K102" s="205"/>
      <c r="L102" s="205"/>
      <c r="M102" s="205"/>
      <c r="N102" s="271" t="str">
        <f t="shared" si="4"/>
        <v/>
      </c>
      <c r="O102" s="206"/>
      <c r="P102" s="205"/>
      <c r="Q102" s="205"/>
      <c r="R102" s="205"/>
      <c r="S102" s="205"/>
      <c r="T102" s="205"/>
      <c r="U102" s="205"/>
      <c r="V102" s="272"/>
      <c r="W102" s="271" t="str">
        <f t="shared" si="5"/>
        <v/>
      </c>
      <c r="X102" s="206"/>
      <c r="Y102" s="205"/>
      <c r="Z102" s="205"/>
      <c r="AA102" s="272"/>
      <c r="AB102" s="256" t="str">
        <f t="shared" si="6"/>
        <v/>
      </c>
      <c r="AC102" s="276" t="str">
        <f t="shared" si="7"/>
        <v/>
      </c>
      <c r="AD102" s="190"/>
      <c r="AE102" s="189"/>
      <c r="AF102" s="189"/>
      <c r="AG102" s="189"/>
    </row>
    <row r="103" spans="1:33" ht="20.149999999999999" customHeight="1" thickBot="1" x14ac:dyDescent="0.4">
      <c r="A103" s="215">
        <v>99</v>
      </c>
      <c r="B103" s="214"/>
      <c r="C103" s="213"/>
      <c r="D103" s="212"/>
      <c r="E103" s="206"/>
      <c r="F103" s="205"/>
      <c r="G103" s="205"/>
      <c r="H103" s="205"/>
      <c r="I103" s="205"/>
      <c r="J103" s="205"/>
      <c r="K103" s="205"/>
      <c r="L103" s="205"/>
      <c r="M103" s="205"/>
      <c r="N103" s="271" t="str">
        <f t="shared" si="4"/>
        <v/>
      </c>
      <c r="O103" s="206"/>
      <c r="P103" s="205"/>
      <c r="Q103" s="205"/>
      <c r="R103" s="205"/>
      <c r="S103" s="205"/>
      <c r="T103" s="205"/>
      <c r="U103" s="205"/>
      <c r="V103" s="272"/>
      <c r="W103" s="271" t="str">
        <f t="shared" si="5"/>
        <v/>
      </c>
      <c r="X103" s="206"/>
      <c r="Y103" s="205"/>
      <c r="Z103" s="205"/>
      <c r="AA103" s="272"/>
      <c r="AB103" s="256" t="str">
        <f t="shared" si="6"/>
        <v/>
      </c>
      <c r="AC103" s="276" t="str">
        <f t="shared" si="7"/>
        <v/>
      </c>
      <c r="AD103" s="190"/>
      <c r="AE103" s="189"/>
      <c r="AF103" s="189"/>
      <c r="AG103" s="189"/>
    </row>
    <row r="104" spans="1:33" ht="20.149999999999999" customHeight="1" thickBot="1" x14ac:dyDescent="0.4">
      <c r="A104" s="215">
        <v>100</v>
      </c>
      <c r="B104" s="214"/>
      <c r="C104" s="213"/>
      <c r="D104" s="212"/>
      <c r="E104" s="206"/>
      <c r="F104" s="205"/>
      <c r="G104" s="205"/>
      <c r="H104" s="205"/>
      <c r="I104" s="205"/>
      <c r="J104" s="205"/>
      <c r="K104" s="205"/>
      <c r="L104" s="205"/>
      <c r="M104" s="205"/>
      <c r="N104" s="271" t="str">
        <f t="shared" si="4"/>
        <v/>
      </c>
      <c r="O104" s="206"/>
      <c r="P104" s="205"/>
      <c r="Q104" s="205"/>
      <c r="R104" s="205"/>
      <c r="S104" s="205"/>
      <c r="T104" s="205"/>
      <c r="U104" s="205"/>
      <c r="V104" s="272"/>
      <c r="W104" s="271" t="str">
        <f t="shared" si="5"/>
        <v/>
      </c>
      <c r="X104" s="206"/>
      <c r="Y104" s="205"/>
      <c r="Z104" s="205"/>
      <c r="AA104" s="272"/>
      <c r="AB104" s="256" t="str">
        <f t="shared" si="6"/>
        <v/>
      </c>
      <c r="AC104" s="276" t="str">
        <f t="shared" si="7"/>
        <v/>
      </c>
      <c r="AD104" s="190"/>
      <c r="AE104" s="189"/>
      <c r="AF104" s="189"/>
      <c r="AG104" s="189"/>
    </row>
    <row r="105" spans="1:33" ht="20.149999999999999" customHeight="1" thickBot="1" x14ac:dyDescent="0.4">
      <c r="A105" s="215">
        <v>101</v>
      </c>
      <c r="B105" s="214"/>
      <c r="C105" s="213"/>
      <c r="D105" s="212"/>
      <c r="E105" s="206"/>
      <c r="F105" s="205"/>
      <c r="G105" s="205"/>
      <c r="H105" s="205"/>
      <c r="I105" s="205"/>
      <c r="J105" s="205"/>
      <c r="K105" s="205"/>
      <c r="L105" s="205"/>
      <c r="M105" s="205"/>
      <c r="N105" s="271" t="str">
        <f t="shared" si="4"/>
        <v/>
      </c>
      <c r="O105" s="206"/>
      <c r="P105" s="205"/>
      <c r="Q105" s="205"/>
      <c r="R105" s="205"/>
      <c r="S105" s="205"/>
      <c r="T105" s="205"/>
      <c r="U105" s="205"/>
      <c r="V105" s="272"/>
      <c r="W105" s="271" t="str">
        <f t="shared" si="5"/>
        <v/>
      </c>
      <c r="X105" s="206"/>
      <c r="Y105" s="205"/>
      <c r="Z105" s="205"/>
      <c r="AA105" s="272"/>
      <c r="AB105" s="256" t="str">
        <f t="shared" si="6"/>
        <v/>
      </c>
      <c r="AC105" s="276" t="str">
        <f t="shared" si="7"/>
        <v/>
      </c>
      <c r="AD105" s="190"/>
      <c r="AE105" s="189"/>
      <c r="AF105" s="189"/>
      <c r="AG105" s="189"/>
    </row>
    <row r="106" spans="1:33" ht="20.149999999999999" customHeight="1" thickBot="1" x14ac:dyDescent="0.4">
      <c r="A106" s="215">
        <v>102</v>
      </c>
      <c r="B106" s="214"/>
      <c r="C106" s="213"/>
      <c r="D106" s="212"/>
      <c r="E106" s="206"/>
      <c r="F106" s="205"/>
      <c r="G106" s="205"/>
      <c r="H106" s="205"/>
      <c r="I106" s="205"/>
      <c r="J106" s="205"/>
      <c r="K106" s="205"/>
      <c r="L106" s="205"/>
      <c r="M106" s="205"/>
      <c r="N106" s="271" t="str">
        <f t="shared" si="4"/>
        <v/>
      </c>
      <c r="O106" s="206"/>
      <c r="P106" s="205"/>
      <c r="Q106" s="205"/>
      <c r="R106" s="205"/>
      <c r="S106" s="205"/>
      <c r="T106" s="205"/>
      <c r="U106" s="205"/>
      <c r="V106" s="272"/>
      <c r="W106" s="271" t="str">
        <f t="shared" si="5"/>
        <v/>
      </c>
      <c r="X106" s="206"/>
      <c r="Y106" s="205"/>
      <c r="Z106" s="205"/>
      <c r="AA106" s="272"/>
      <c r="AB106" s="256" t="str">
        <f t="shared" si="6"/>
        <v/>
      </c>
      <c r="AC106" s="276" t="str">
        <f t="shared" si="7"/>
        <v/>
      </c>
      <c r="AD106" s="190"/>
      <c r="AE106" s="189"/>
      <c r="AF106" s="189"/>
      <c r="AG106" s="189"/>
    </row>
    <row r="107" spans="1:33" ht="20.149999999999999" customHeight="1" thickBot="1" x14ac:dyDescent="0.4">
      <c r="A107" s="215">
        <v>103</v>
      </c>
      <c r="B107" s="214"/>
      <c r="C107" s="213"/>
      <c r="D107" s="212"/>
      <c r="E107" s="206"/>
      <c r="F107" s="205"/>
      <c r="G107" s="205"/>
      <c r="H107" s="205"/>
      <c r="I107" s="205"/>
      <c r="J107" s="205"/>
      <c r="K107" s="205"/>
      <c r="L107" s="205"/>
      <c r="M107" s="205"/>
      <c r="N107" s="271" t="str">
        <f t="shared" si="4"/>
        <v/>
      </c>
      <c r="O107" s="206"/>
      <c r="P107" s="205"/>
      <c r="Q107" s="205"/>
      <c r="R107" s="205"/>
      <c r="S107" s="205"/>
      <c r="T107" s="205"/>
      <c r="U107" s="205"/>
      <c r="V107" s="272"/>
      <c r="W107" s="271" t="str">
        <f t="shared" si="5"/>
        <v/>
      </c>
      <c r="X107" s="206"/>
      <c r="Y107" s="205"/>
      <c r="Z107" s="205"/>
      <c r="AA107" s="272"/>
      <c r="AB107" s="256" t="str">
        <f t="shared" si="6"/>
        <v/>
      </c>
      <c r="AC107" s="276" t="str">
        <f t="shared" si="7"/>
        <v/>
      </c>
      <c r="AD107" s="190"/>
      <c r="AE107" s="189"/>
      <c r="AF107" s="189"/>
      <c r="AG107" s="189"/>
    </row>
    <row r="108" spans="1:33" ht="20.149999999999999" customHeight="1" thickBot="1" x14ac:dyDescent="0.4">
      <c r="A108" s="215">
        <v>104</v>
      </c>
      <c r="B108" s="214"/>
      <c r="C108" s="213"/>
      <c r="D108" s="212"/>
      <c r="E108" s="206"/>
      <c r="F108" s="205"/>
      <c r="G108" s="205"/>
      <c r="H108" s="205"/>
      <c r="I108" s="205"/>
      <c r="J108" s="205"/>
      <c r="K108" s="205"/>
      <c r="L108" s="205"/>
      <c r="M108" s="205"/>
      <c r="N108" s="271" t="str">
        <f t="shared" si="4"/>
        <v/>
      </c>
      <c r="O108" s="206"/>
      <c r="P108" s="205"/>
      <c r="Q108" s="205"/>
      <c r="R108" s="205"/>
      <c r="S108" s="205"/>
      <c r="T108" s="205"/>
      <c r="U108" s="205"/>
      <c r="V108" s="272"/>
      <c r="W108" s="271" t="str">
        <f t="shared" si="5"/>
        <v/>
      </c>
      <c r="X108" s="206"/>
      <c r="Y108" s="205"/>
      <c r="Z108" s="205"/>
      <c r="AA108" s="272"/>
      <c r="AB108" s="256" t="str">
        <f t="shared" si="6"/>
        <v/>
      </c>
      <c r="AC108" s="276" t="str">
        <f t="shared" si="7"/>
        <v/>
      </c>
      <c r="AD108" s="190"/>
      <c r="AE108" s="189"/>
      <c r="AF108" s="189"/>
      <c r="AG108" s="189"/>
    </row>
    <row r="109" spans="1:33" ht="20.149999999999999" customHeight="1" thickBot="1" x14ac:dyDescent="0.4">
      <c r="A109" s="215">
        <v>105</v>
      </c>
      <c r="B109" s="214"/>
      <c r="C109" s="213"/>
      <c r="D109" s="212"/>
      <c r="E109" s="206"/>
      <c r="F109" s="205"/>
      <c r="G109" s="205"/>
      <c r="H109" s="205"/>
      <c r="I109" s="205"/>
      <c r="J109" s="205"/>
      <c r="K109" s="205"/>
      <c r="L109" s="205"/>
      <c r="M109" s="205"/>
      <c r="N109" s="271" t="str">
        <f t="shared" si="4"/>
        <v/>
      </c>
      <c r="O109" s="206"/>
      <c r="P109" s="205"/>
      <c r="Q109" s="205"/>
      <c r="R109" s="205"/>
      <c r="S109" s="205"/>
      <c r="T109" s="205"/>
      <c r="U109" s="205"/>
      <c r="V109" s="272"/>
      <c r="W109" s="271" t="str">
        <f t="shared" si="5"/>
        <v/>
      </c>
      <c r="X109" s="206"/>
      <c r="Y109" s="205"/>
      <c r="Z109" s="205"/>
      <c r="AA109" s="272"/>
      <c r="AB109" s="256" t="str">
        <f t="shared" si="6"/>
        <v/>
      </c>
      <c r="AC109" s="276" t="str">
        <f t="shared" si="7"/>
        <v/>
      </c>
      <c r="AD109" s="190"/>
      <c r="AE109" s="189"/>
      <c r="AF109" s="189"/>
      <c r="AG109" s="189"/>
    </row>
    <row r="110" spans="1:33" ht="20.149999999999999" customHeight="1" thickBot="1" x14ac:dyDescent="0.4">
      <c r="A110" s="215">
        <v>106</v>
      </c>
      <c r="B110" s="214"/>
      <c r="C110" s="213"/>
      <c r="D110" s="212"/>
      <c r="E110" s="206"/>
      <c r="F110" s="205"/>
      <c r="G110" s="205"/>
      <c r="H110" s="205"/>
      <c r="I110" s="205"/>
      <c r="J110" s="205"/>
      <c r="K110" s="205"/>
      <c r="L110" s="205"/>
      <c r="M110" s="205"/>
      <c r="N110" s="271" t="str">
        <f t="shared" si="4"/>
        <v/>
      </c>
      <c r="O110" s="206"/>
      <c r="P110" s="205"/>
      <c r="Q110" s="205"/>
      <c r="R110" s="205"/>
      <c r="S110" s="205"/>
      <c r="T110" s="205"/>
      <c r="U110" s="205"/>
      <c r="V110" s="272"/>
      <c r="W110" s="271" t="str">
        <f t="shared" si="5"/>
        <v/>
      </c>
      <c r="X110" s="206"/>
      <c r="Y110" s="205"/>
      <c r="Z110" s="205"/>
      <c r="AA110" s="272"/>
      <c r="AB110" s="256" t="str">
        <f t="shared" si="6"/>
        <v/>
      </c>
      <c r="AC110" s="276" t="str">
        <f t="shared" si="7"/>
        <v/>
      </c>
      <c r="AD110" s="190"/>
      <c r="AE110" s="189"/>
      <c r="AF110" s="189"/>
      <c r="AG110" s="189"/>
    </row>
    <row r="111" spans="1:33" ht="20.149999999999999" customHeight="1" thickBot="1" x14ac:dyDescent="0.4">
      <c r="A111" s="215">
        <v>107</v>
      </c>
      <c r="B111" s="214"/>
      <c r="C111" s="213"/>
      <c r="D111" s="212"/>
      <c r="E111" s="206"/>
      <c r="F111" s="205"/>
      <c r="G111" s="205"/>
      <c r="H111" s="205"/>
      <c r="I111" s="205"/>
      <c r="J111" s="205"/>
      <c r="K111" s="205"/>
      <c r="L111" s="205"/>
      <c r="M111" s="205"/>
      <c r="N111" s="271" t="str">
        <f t="shared" si="4"/>
        <v/>
      </c>
      <c r="O111" s="206"/>
      <c r="P111" s="205"/>
      <c r="Q111" s="205"/>
      <c r="R111" s="205"/>
      <c r="S111" s="205"/>
      <c r="T111" s="205"/>
      <c r="U111" s="205"/>
      <c r="V111" s="272"/>
      <c r="W111" s="271" t="str">
        <f t="shared" si="5"/>
        <v/>
      </c>
      <c r="X111" s="206"/>
      <c r="Y111" s="205"/>
      <c r="Z111" s="205"/>
      <c r="AA111" s="272"/>
      <c r="AB111" s="256" t="str">
        <f t="shared" si="6"/>
        <v/>
      </c>
      <c r="AC111" s="276" t="str">
        <f t="shared" si="7"/>
        <v/>
      </c>
      <c r="AD111" s="190"/>
      <c r="AE111" s="189"/>
      <c r="AF111" s="189"/>
      <c r="AG111" s="189"/>
    </row>
    <row r="112" spans="1:33" ht="20.149999999999999" customHeight="1" thickBot="1" x14ac:dyDescent="0.4">
      <c r="A112" s="215">
        <v>108</v>
      </c>
      <c r="B112" s="214"/>
      <c r="C112" s="213"/>
      <c r="D112" s="212"/>
      <c r="E112" s="206"/>
      <c r="F112" s="205"/>
      <c r="G112" s="205"/>
      <c r="H112" s="205"/>
      <c r="I112" s="205"/>
      <c r="J112" s="205"/>
      <c r="K112" s="205"/>
      <c r="L112" s="205"/>
      <c r="M112" s="205"/>
      <c r="N112" s="271" t="str">
        <f t="shared" si="4"/>
        <v/>
      </c>
      <c r="O112" s="206"/>
      <c r="P112" s="205"/>
      <c r="Q112" s="205"/>
      <c r="R112" s="205"/>
      <c r="S112" s="205"/>
      <c r="T112" s="205"/>
      <c r="U112" s="205"/>
      <c r="V112" s="272"/>
      <c r="W112" s="271" t="str">
        <f t="shared" si="5"/>
        <v/>
      </c>
      <c r="X112" s="206"/>
      <c r="Y112" s="205"/>
      <c r="Z112" s="205"/>
      <c r="AA112" s="272"/>
      <c r="AB112" s="256" t="str">
        <f t="shared" si="6"/>
        <v/>
      </c>
      <c r="AC112" s="276" t="str">
        <f t="shared" si="7"/>
        <v/>
      </c>
      <c r="AD112" s="190"/>
      <c r="AE112" s="189"/>
      <c r="AF112" s="189"/>
      <c r="AG112" s="189"/>
    </row>
    <row r="113" spans="1:33" ht="20.149999999999999" customHeight="1" thickBot="1" x14ac:dyDescent="0.4">
      <c r="A113" s="215">
        <v>109</v>
      </c>
      <c r="B113" s="214"/>
      <c r="C113" s="213"/>
      <c r="D113" s="212"/>
      <c r="E113" s="206"/>
      <c r="F113" s="205"/>
      <c r="G113" s="205"/>
      <c r="H113" s="205"/>
      <c r="I113" s="205"/>
      <c r="J113" s="205"/>
      <c r="K113" s="205"/>
      <c r="L113" s="205"/>
      <c r="M113" s="205"/>
      <c r="N113" s="271" t="str">
        <f t="shared" si="4"/>
        <v/>
      </c>
      <c r="O113" s="206"/>
      <c r="P113" s="205"/>
      <c r="Q113" s="205"/>
      <c r="R113" s="205"/>
      <c r="S113" s="205"/>
      <c r="T113" s="205"/>
      <c r="U113" s="205"/>
      <c r="V113" s="272"/>
      <c r="W113" s="271" t="str">
        <f t="shared" si="5"/>
        <v/>
      </c>
      <c r="X113" s="206"/>
      <c r="Y113" s="205"/>
      <c r="Z113" s="205"/>
      <c r="AA113" s="272"/>
      <c r="AB113" s="256" t="str">
        <f t="shared" si="6"/>
        <v/>
      </c>
      <c r="AC113" s="276" t="str">
        <f t="shared" si="7"/>
        <v/>
      </c>
      <c r="AD113" s="190"/>
      <c r="AE113" s="189"/>
      <c r="AF113" s="189"/>
      <c r="AG113" s="189"/>
    </row>
    <row r="114" spans="1:33" ht="20.149999999999999" customHeight="1" thickBot="1" x14ac:dyDescent="0.4">
      <c r="A114" s="215">
        <v>110</v>
      </c>
      <c r="B114" s="214"/>
      <c r="C114" s="213"/>
      <c r="D114" s="212"/>
      <c r="E114" s="206"/>
      <c r="F114" s="205"/>
      <c r="G114" s="205"/>
      <c r="H114" s="205"/>
      <c r="I114" s="205"/>
      <c r="J114" s="205"/>
      <c r="K114" s="205"/>
      <c r="L114" s="205"/>
      <c r="M114" s="205"/>
      <c r="N114" s="271" t="str">
        <f t="shared" si="4"/>
        <v/>
      </c>
      <c r="O114" s="206"/>
      <c r="P114" s="205"/>
      <c r="Q114" s="205"/>
      <c r="R114" s="205"/>
      <c r="S114" s="205"/>
      <c r="T114" s="205"/>
      <c r="U114" s="205"/>
      <c r="V114" s="272"/>
      <c r="W114" s="271" t="str">
        <f t="shared" si="5"/>
        <v/>
      </c>
      <c r="X114" s="206"/>
      <c r="Y114" s="205"/>
      <c r="Z114" s="205"/>
      <c r="AA114" s="272"/>
      <c r="AB114" s="256" t="str">
        <f t="shared" si="6"/>
        <v/>
      </c>
      <c r="AC114" s="276" t="str">
        <f t="shared" si="7"/>
        <v/>
      </c>
      <c r="AD114" s="190"/>
      <c r="AE114" s="189"/>
      <c r="AF114" s="189"/>
      <c r="AG114" s="189"/>
    </row>
    <row r="115" spans="1:33" ht="20.149999999999999" customHeight="1" thickBot="1" x14ac:dyDescent="0.4">
      <c r="A115" s="215">
        <v>111</v>
      </c>
      <c r="B115" s="214"/>
      <c r="C115" s="213"/>
      <c r="D115" s="212"/>
      <c r="E115" s="206"/>
      <c r="F115" s="205"/>
      <c r="G115" s="205"/>
      <c r="H115" s="205"/>
      <c r="I115" s="205"/>
      <c r="J115" s="205"/>
      <c r="K115" s="205"/>
      <c r="L115" s="205"/>
      <c r="M115" s="205"/>
      <c r="N115" s="271" t="str">
        <f t="shared" si="4"/>
        <v/>
      </c>
      <c r="O115" s="206"/>
      <c r="P115" s="205"/>
      <c r="Q115" s="205"/>
      <c r="R115" s="205"/>
      <c r="S115" s="205"/>
      <c r="T115" s="205"/>
      <c r="U115" s="205"/>
      <c r="V115" s="272"/>
      <c r="W115" s="271" t="str">
        <f t="shared" si="5"/>
        <v/>
      </c>
      <c r="X115" s="206"/>
      <c r="Y115" s="205"/>
      <c r="Z115" s="205"/>
      <c r="AA115" s="272"/>
      <c r="AB115" s="256" t="str">
        <f t="shared" si="6"/>
        <v/>
      </c>
      <c r="AC115" s="276" t="str">
        <f t="shared" si="7"/>
        <v/>
      </c>
      <c r="AD115" s="190"/>
      <c r="AE115" s="189"/>
      <c r="AF115" s="189"/>
      <c r="AG115" s="189"/>
    </row>
    <row r="116" spans="1:33" ht="20.149999999999999" customHeight="1" thickBot="1" x14ac:dyDescent="0.4">
      <c r="A116" s="215">
        <v>112</v>
      </c>
      <c r="B116" s="214"/>
      <c r="C116" s="213"/>
      <c r="D116" s="212"/>
      <c r="E116" s="206"/>
      <c r="F116" s="205"/>
      <c r="G116" s="205"/>
      <c r="H116" s="205"/>
      <c r="I116" s="205"/>
      <c r="J116" s="205"/>
      <c r="K116" s="205"/>
      <c r="L116" s="205"/>
      <c r="M116" s="205"/>
      <c r="N116" s="271" t="str">
        <f t="shared" si="4"/>
        <v/>
      </c>
      <c r="O116" s="206"/>
      <c r="P116" s="205"/>
      <c r="Q116" s="205"/>
      <c r="R116" s="205"/>
      <c r="S116" s="205"/>
      <c r="T116" s="205"/>
      <c r="U116" s="205"/>
      <c r="V116" s="272"/>
      <c r="W116" s="271" t="str">
        <f t="shared" si="5"/>
        <v/>
      </c>
      <c r="X116" s="206"/>
      <c r="Y116" s="205"/>
      <c r="Z116" s="205"/>
      <c r="AA116" s="272"/>
      <c r="AB116" s="256" t="str">
        <f t="shared" si="6"/>
        <v/>
      </c>
      <c r="AC116" s="276" t="str">
        <f t="shared" si="7"/>
        <v/>
      </c>
      <c r="AD116" s="190"/>
      <c r="AE116" s="189"/>
      <c r="AF116" s="189"/>
      <c r="AG116" s="189"/>
    </row>
    <row r="117" spans="1:33" ht="20.149999999999999" customHeight="1" thickBot="1" x14ac:dyDescent="0.4">
      <c r="A117" s="215">
        <v>113</v>
      </c>
      <c r="B117" s="214"/>
      <c r="C117" s="213"/>
      <c r="D117" s="212"/>
      <c r="E117" s="206"/>
      <c r="F117" s="205"/>
      <c r="G117" s="205"/>
      <c r="H117" s="205"/>
      <c r="I117" s="205"/>
      <c r="J117" s="205"/>
      <c r="K117" s="205"/>
      <c r="L117" s="205"/>
      <c r="M117" s="205"/>
      <c r="N117" s="271" t="str">
        <f t="shared" si="4"/>
        <v/>
      </c>
      <c r="O117" s="206"/>
      <c r="P117" s="205"/>
      <c r="Q117" s="205"/>
      <c r="R117" s="205"/>
      <c r="S117" s="205"/>
      <c r="T117" s="205"/>
      <c r="U117" s="205"/>
      <c r="V117" s="272"/>
      <c r="W117" s="271" t="str">
        <f t="shared" si="5"/>
        <v/>
      </c>
      <c r="X117" s="206"/>
      <c r="Y117" s="205"/>
      <c r="Z117" s="205"/>
      <c r="AA117" s="272"/>
      <c r="AB117" s="256" t="str">
        <f t="shared" si="6"/>
        <v/>
      </c>
      <c r="AC117" s="276" t="str">
        <f t="shared" si="7"/>
        <v/>
      </c>
      <c r="AD117" s="190"/>
      <c r="AE117" s="189"/>
      <c r="AF117" s="189"/>
      <c r="AG117" s="189"/>
    </row>
    <row r="118" spans="1:33" ht="20.149999999999999" customHeight="1" thickBot="1" x14ac:dyDescent="0.4">
      <c r="A118" s="215">
        <v>114</v>
      </c>
      <c r="B118" s="214"/>
      <c r="C118" s="213"/>
      <c r="D118" s="212"/>
      <c r="E118" s="206"/>
      <c r="F118" s="205"/>
      <c r="G118" s="205"/>
      <c r="H118" s="205"/>
      <c r="I118" s="205"/>
      <c r="J118" s="205"/>
      <c r="K118" s="205"/>
      <c r="L118" s="205"/>
      <c r="M118" s="205"/>
      <c r="N118" s="271" t="str">
        <f t="shared" si="4"/>
        <v/>
      </c>
      <c r="O118" s="206"/>
      <c r="P118" s="205"/>
      <c r="Q118" s="205"/>
      <c r="R118" s="205"/>
      <c r="S118" s="205"/>
      <c r="T118" s="205"/>
      <c r="U118" s="205"/>
      <c r="V118" s="272"/>
      <c r="W118" s="271" t="str">
        <f t="shared" si="5"/>
        <v/>
      </c>
      <c r="X118" s="206"/>
      <c r="Y118" s="205"/>
      <c r="Z118" s="205"/>
      <c r="AA118" s="272"/>
      <c r="AB118" s="256" t="str">
        <f t="shared" si="6"/>
        <v/>
      </c>
      <c r="AC118" s="276" t="str">
        <f t="shared" si="7"/>
        <v/>
      </c>
      <c r="AD118" s="190"/>
      <c r="AE118" s="189"/>
      <c r="AF118" s="189"/>
      <c r="AG118" s="189"/>
    </row>
    <row r="119" spans="1:33" ht="20.149999999999999" customHeight="1" thickBot="1" x14ac:dyDescent="0.4">
      <c r="A119" s="215">
        <v>115</v>
      </c>
      <c r="B119" s="214"/>
      <c r="C119" s="213"/>
      <c r="D119" s="212"/>
      <c r="E119" s="206"/>
      <c r="F119" s="205"/>
      <c r="G119" s="205"/>
      <c r="H119" s="205"/>
      <c r="I119" s="205"/>
      <c r="J119" s="205"/>
      <c r="K119" s="205"/>
      <c r="L119" s="205"/>
      <c r="M119" s="205"/>
      <c r="N119" s="271" t="str">
        <f t="shared" si="4"/>
        <v/>
      </c>
      <c r="O119" s="206"/>
      <c r="P119" s="205"/>
      <c r="Q119" s="205"/>
      <c r="R119" s="205"/>
      <c r="S119" s="205"/>
      <c r="T119" s="205"/>
      <c r="U119" s="205"/>
      <c r="V119" s="272"/>
      <c r="W119" s="271" t="str">
        <f t="shared" si="5"/>
        <v/>
      </c>
      <c r="X119" s="206"/>
      <c r="Y119" s="205"/>
      <c r="Z119" s="205"/>
      <c r="AA119" s="272"/>
      <c r="AB119" s="256" t="str">
        <f t="shared" si="6"/>
        <v/>
      </c>
      <c r="AC119" s="276" t="str">
        <f t="shared" si="7"/>
        <v/>
      </c>
      <c r="AD119" s="190"/>
      <c r="AE119" s="189"/>
      <c r="AF119" s="189"/>
      <c r="AG119" s="189"/>
    </row>
    <row r="120" spans="1:33" ht="20.149999999999999" customHeight="1" thickBot="1" x14ac:dyDescent="0.4">
      <c r="A120" s="215">
        <v>116</v>
      </c>
      <c r="B120" s="214"/>
      <c r="C120" s="213"/>
      <c r="D120" s="212"/>
      <c r="E120" s="206"/>
      <c r="F120" s="205"/>
      <c r="G120" s="205"/>
      <c r="H120" s="205"/>
      <c r="I120" s="205"/>
      <c r="J120" s="205"/>
      <c r="K120" s="205"/>
      <c r="L120" s="205"/>
      <c r="M120" s="205"/>
      <c r="N120" s="271" t="str">
        <f t="shared" si="4"/>
        <v/>
      </c>
      <c r="O120" s="206"/>
      <c r="P120" s="205"/>
      <c r="Q120" s="205"/>
      <c r="R120" s="205"/>
      <c r="S120" s="205"/>
      <c r="T120" s="205"/>
      <c r="U120" s="205"/>
      <c r="V120" s="272"/>
      <c r="W120" s="271" t="str">
        <f t="shared" si="5"/>
        <v/>
      </c>
      <c r="X120" s="206"/>
      <c r="Y120" s="205"/>
      <c r="Z120" s="205"/>
      <c r="AA120" s="272"/>
      <c r="AB120" s="256" t="str">
        <f t="shared" si="6"/>
        <v/>
      </c>
      <c r="AC120" s="276" t="str">
        <f t="shared" si="7"/>
        <v/>
      </c>
      <c r="AD120" s="190"/>
      <c r="AE120" s="189"/>
      <c r="AF120" s="189"/>
      <c r="AG120" s="189"/>
    </row>
    <row r="121" spans="1:33" ht="20.149999999999999" customHeight="1" thickBot="1" x14ac:dyDescent="0.4">
      <c r="A121" s="215">
        <v>117</v>
      </c>
      <c r="B121" s="214"/>
      <c r="C121" s="213"/>
      <c r="D121" s="212"/>
      <c r="E121" s="206"/>
      <c r="F121" s="205"/>
      <c r="G121" s="205"/>
      <c r="H121" s="205"/>
      <c r="I121" s="205"/>
      <c r="J121" s="205"/>
      <c r="K121" s="205"/>
      <c r="L121" s="205"/>
      <c r="M121" s="205"/>
      <c r="N121" s="271" t="str">
        <f t="shared" si="4"/>
        <v/>
      </c>
      <c r="O121" s="206"/>
      <c r="P121" s="205"/>
      <c r="Q121" s="205"/>
      <c r="R121" s="205"/>
      <c r="S121" s="205"/>
      <c r="T121" s="205"/>
      <c r="U121" s="205"/>
      <c r="V121" s="272"/>
      <c r="W121" s="271" t="str">
        <f t="shared" si="5"/>
        <v/>
      </c>
      <c r="X121" s="206"/>
      <c r="Y121" s="205"/>
      <c r="Z121" s="205"/>
      <c r="AA121" s="272"/>
      <c r="AB121" s="256" t="str">
        <f t="shared" si="6"/>
        <v/>
      </c>
      <c r="AC121" s="276" t="str">
        <f t="shared" si="7"/>
        <v/>
      </c>
      <c r="AD121" s="190"/>
      <c r="AE121" s="189"/>
      <c r="AF121" s="189"/>
      <c r="AG121" s="189"/>
    </row>
    <row r="122" spans="1:33" ht="20.149999999999999" customHeight="1" thickBot="1" x14ac:dyDescent="0.4">
      <c r="A122" s="215">
        <v>118</v>
      </c>
      <c r="B122" s="214"/>
      <c r="C122" s="213"/>
      <c r="D122" s="212"/>
      <c r="E122" s="206"/>
      <c r="F122" s="205"/>
      <c r="G122" s="205"/>
      <c r="H122" s="205"/>
      <c r="I122" s="205"/>
      <c r="J122" s="205"/>
      <c r="K122" s="205"/>
      <c r="L122" s="205"/>
      <c r="M122" s="205"/>
      <c r="N122" s="271" t="str">
        <f t="shared" si="4"/>
        <v/>
      </c>
      <c r="O122" s="206"/>
      <c r="P122" s="205"/>
      <c r="Q122" s="205"/>
      <c r="R122" s="205"/>
      <c r="S122" s="205"/>
      <c r="T122" s="205"/>
      <c r="U122" s="205"/>
      <c r="V122" s="272"/>
      <c r="W122" s="271" t="str">
        <f t="shared" si="5"/>
        <v/>
      </c>
      <c r="X122" s="206"/>
      <c r="Y122" s="205"/>
      <c r="Z122" s="205"/>
      <c r="AA122" s="272"/>
      <c r="AB122" s="256" t="str">
        <f t="shared" si="6"/>
        <v/>
      </c>
      <c r="AC122" s="276" t="str">
        <f t="shared" si="7"/>
        <v/>
      </c>
      <c r="AD122" s="190"/>
      <c r="AE122" s="189"/>
      <c r="AF122" s="189"/>
      <c r="AG122" s="189"/>
    </row>
    <row r="123" spans="1:33" ht="20.149999999999999" customHeight="1" thickBot="1" x14ac:dyDescent="0.4">
      <c r="A123" s="215">
        <v>119</v>
      </c>
      <c r="B123" s="214"/>
      <c r="C123" s="213"/>
      <c r="D123" s="212"/>
      <c r="E123" s="206"/>
      <c r="F123" s="205"/>
      <c r="G123" s="205"/>
      <c r="H123" s="205"/>
      <c r="I123" s="205"/>
      <c r="J123" s="205"/>
      <c r="K123" s="205"/>
      <c r="L123" s="205"/>
      <c r="M123" s="205"/>
      <c r="N123" s="271" t="str">
        <f t="shared" si="4"/>
        <v/>
      </c>
      <c r="O123" s="206"/>
      <c r="P123" s="205"/>
      <c r="Q123" s="205"/>
      <c r="R123" s="205"/>
      <c r="S123" s="205"/>
      <c r="T123" s="205"/>
      <c r="U123" s="205"/>
      <c r="V123" s="272"/>
      <c r="W123" s="271" t="str">
        <f t="shared" si="5"/>
        <v/>
      </c>
      <c r="X123" s="206"/>
      <c r="Y123" s="205"/>
      <c r="Z123" s="205"/>
      <c r="AA123" s="272"/>
      <c r="AB123" s="256" t="str">
        <f t="shared" si="6"/>
        <v/>
      </c>
      <c r="AC123" s="276" t="str">
        <f t="shared" si="7"/>
        <v/>
      </c>
      <c r="AD123" s="190"/>
      <c r="AE123" s="189"/>
      <c r="AF123" s="189"/>
      <c r="AG123" s="189"/>
    </row>
    <row r="124" spans="1:33" ht="20.149999999999999" customHeight="1" thickBot="1" x14ac:dyDescent="0.4">
      <c r="A124" s="215">
        <v>120</v>
      </c>
      <c r="B124" s="214"/>
      <c r="C124" s="213"/>
      <c r="D124" s="212"/>
      <c r="E124" s="206"/>
      <c r="F124" s="205"/>
      <c r="G124" s="205"/>
      <c r="H124" s="205"/>
      <c r="I124" s="205"/>
      <c r="J124" s="205"/>
      <c r="K124" s="205"/>
      <c r="L124" s="205"/>
      <c r="M124" s="205"/>
      <c r="N124" s="271" t="str">
        <f t="shared" si="4"/>
        <v/>
      </c>
      <c r="O124" s="206"/>
      <c r="P124" s="205"/>
      <c r="Q124" s="205"/>
      <c r="R124" s="205"/>
      <c r="S124" s="205"/>
      <c r="T124" s="205"/>
      <c r="U124" s="205"/>
      <c r="V124" s="272"/>
      <c r="W124" s="271" t="str">
        <f t="shared" si="5"/>
        <v/>
      </c>
      <c r="X124" s="206"/>
      <c r="Y124" s="205"/>
      <c r="Z124" s="205"/>
      <c r="AA124" s="272"/>
      <c r="AB124" s="256" t="str">
        <f t="shared" si="6"/>
        <v/>
      </c>
      <c r="AC124" s="276" t="str">
        <f t="shared" si="7"/>
        <v/>
      </c>
      <c r="AD124" s="190"/>
      <c r="AE124" s="189"/>
      <c r="AF124" s="189"/>
      <c r="AG124" s="189"/>
    </row>
    <row r="125" spans="1:33" ht="20.149999999999999" customHeight="1" thickBot="1" x14ac:dyDescent="0.4">
      <c r="A125" s="215">
        <v>121</v>
      </c>
      <c r="B125" s="214"/>
      <c r="C125" s="213"/>
      <c r="D125" s="212"/>
      <c r="E125" s="206"/>
      <c r="F125" s="205"/>
      <c r="G125" s="205"/>
      <c r="H125" s="205"/>
      <c r="I125" s="205"/>
      <c r="J125" s="205"/>
      <c r="K125" s="205"/>
      <c r="L125" s="205"/>
      <c r="M125" s="205"/>
      <c r="N125" s="271" t="str">
        <f t="shared" si="4"/>
        <v/>
      </c>
      <c r="O125" s="206"/>
      <c r="P125" s="205"/>
      <c r="Q125" s="205"/>
      <c r="R125" s="205"/>
      <c r="S125" s="205"/>
      <c r="T125" s="205"/>
      <c r="U125" s="205"/>
      <c r="V125" s="272"/>
      <c r="W125" s="271" t="str">
        <f t="shared" si="5"/>
        <v/>
      </c>
      <c r="X125" s="206"/>
      <c r="Y125" s="205"/>
      <c r="Z125" s="205"/>
      <c r="AA125" s="272"/>
      <c r="AB125" s="256" t="str">
        <f t="shared" si="6"/>
        <v/>
      </c>
      <c r="AC125" s="276" t="str">
        <f t="shared" si="7"/>
        <v/>
      </c>
      <c r="AD125" s="190"/>
      <c r="AE125" s="189"/>
      <c r="AF125" s="189"/>
      <c r="AG125" s="189"/>
    </row>
    <row r="126" spans="1:33" ht="20.149999999999999" customHeight="1" thickBot="1" x14ac:dyDescent="0.4">
      <c r="A126" s="215">
        <v>122</v>
      </c>
      <c r="B126" s="214"/>
      <c r="C126" s="213"/>
      <c r="D126" s="212"/>
      <c r="E126" s="206"/>
      <c r="F126" s="205"/>
      <c r="G126" s="205"/>
      <c r="H126" s="205"/>
      <c r="I126" s="205"/>
      <c r="J126" s="205"/>
      <c r="K126" s="205"/>
      <c r="L126" s="205"/>
      <c r="M126" s="205"/>
      <c r="N126" s="271" t="str">
        <f t="shared" si="4"/>
        <v/>
      </c>
      <c r="O126" s="206"/>
      <c r="P126" s="205"/>
      <c r="Q126" s="205"/>
      <c r="R126" s="205"/>
      <c r="S126" s="205"/>
      <c r="T126" s="205"/>
      <c r="U126" s="205"/>
      <c r="V126" s="272"/>
      <c r="W126" s="271" t="str">
        <f t="shared" si="5"/>
        <v/>
      </c>
      <c r="X126" s="206"/>
      <c r="Y126" s="205"/>
      <c r="Z126" s="205"/>
      <c r="AA126" s="272"/>
      <c r="AB126" s="256" t="str">
        <f t="shared" si="6"/>
        <v/>
      </c>
      <c r="AC126" s="276" t="str">
        <f t="shared" si="7"/>
        <v/>
      </c>
      <c r="AD126" s="190"/>
      <c r="AE126" s="189"/>
      <c r="AF126" s="189"/>
      <c r="AG126" s="189"/>
    </row>
    <row r="127" spans="1:33" ht="20.149999999999999" customHeight="1" thickBot="1" x14ac:dyDescent="0.4">
      <c r="A127" s="215">
        <v>123</v>
      </c>
      <c r="B127" s="214"/>
      <c r="C127" s="213"/>
      <c r="D127" s="212"/>
      <c r="E127" s="206"/>
      <c r="F127" s="205"/>
      <c r="G127" s="205"/>
      <c r="H127" s="205"/>
      <c r="I127" s="205"/>
      <c r="J127" s="205"/>
      <c r="K127" s="205"/>
      <c r="L127" s="205"/>
      <c r="M127" s="205"/>
      <c r="N127" s="271" t="str">
        <f t="shared" si="4"/>
        <v/>
      </c>
      <c r="O127" s="206"/>
      <c r="P127" s="205"/>
      <c r="Q127" s="205"/>
      <c r="R127" s="205"/>
      <c r="S127" s="205"/>
      <c r="T127" s="205"/>
      <c r="U127" s="205"/>
      <c r="V127" s="272"/>
      <c r="W127" s="271" t="str">
        <f t="shared" si="5"/>
        <v/>
      </c>
      <c r="X127" s="206"/>
      <c r="Y127" s="205"/>
      <c r="Z127" s="205"/>
      <c r="AA127" s="272"/>
      <c r="AB127" s="256" t="str">
        <f t="shared" si="6"/>
        <v/>
      </c>
      <c r="AC127" s="276" t="str">
        <f t="shared" si="7"/>
        <v/>
      </c>
      <c r="AD127" s="190"/>
      <c r="AE127" s="189"/>
      <c r="AF127" s="189"/>
      <c r="AG127" s="189"/>
    </row>
    <row r="128" spans="1:33" ht="20.149999999999999" customHeight="1" thickBot="1" x14ac:dyDescent="0.4">
      <c r="A128" s="215">
        <v>124</v>
      </c>
      <c r="B128" s="214"/>
      <c r="C128" s="213"/>
      <c r="D128" s="212"/>
      <c r="E128" s="206"/>
      <c r="F128" s="205"/>
      <c r="G128" s="205"/>
      <c r="H128" s="205"/>
      <c r="I128" s="205"/>
      <c r="J128" s="205"/>
      <c r="K128" s="205"/>
      <c r="L128" s="205"/>
      <c r="M128" s="205"/>
      <c r="N128" s="271" t="str">
        <f t="shared" si="4"/>
        <v/>
      </c>
      <c r="O128" s="206"/>
      <c r="P128" s="205"/>
      <c r="Q128" s="205"/>
      <c r="R128" s="205"/>
      <c r="S128" s="205"/>
      <c r="T128" s="205"/>
      <c r="U128" s="205"/>
      <c r="V128" s="272"/>
      <c r="W128" s="271" t="str">
        <f t="shared" si="5"/>
        <v/>
      </c>
      <c r="X128" s="206"/>
      <c r="Y128" s="205"/>
      <c r="Z128" s="205"/>
      <c r="AA128" s="272"/>
      <c r="AB128" s="256" t="str">
        <f t="shared" si="6"/>
        <v/>
      </c>
      <c r="AC128" s="276" t="str">
        <f t="shared" si="7"/>
        <v/>
      </c>
      <c r="AD128" s="190"/>
      <c r="AE128" s="189"/>
      <c r="AF128" s="189"/>
      <c r="AG128" s="189"/>
    </row>
    <row r="129" spans="1:33" ht="20.149999999999999" customHeight="1" thickBot="1" x14ac:dyDescent="0.4">
      <c r="A129" s="215">
        <v>125</v>
      </c>
      <c r="B129" s="214"/>
      <c r="C129" s="213"/>
      <c r="D129" s="212"/>
      <c r="E129" s="206"/>
      <c r="F129" s="205"/>
      <c r="G129" s="205"/>
      <c r="H129" s="205"/>
      <c r="I129" s="205"/>
      <c r="J129" s="205"/>
      <c r="K129" s="205"/>
      <c r="L129" s="205"/>
      <c r="M129" s="205"/>
      <c r="N129" s="271" t="str">
        <f t="shared" si="4"/>
        <v/>
      </c>
      <c r="O129" s="206"/>
      <c r="P129" s="205"/>
      <c r="Q129" s="205"/>
      <c r="R129" s="205"/>
      <c r="S129" s="205"/>
      <c r="T129" s="205"/>
      <c r="U129" s="205"/>
      <c r="V129" s="272"/>
      <c r="W129" s="271" t="str">
        <f t="shared" si="5"/>
        <v/>
      </c>
      <c r="X129" s="206"/>
      <c r="Y129" s="205"/>
      <c r="Z129" s="205"/>
      <c r="AA129" s="272"/>
      <c r="AB129" s="256" t="str">
        <f t="shared" si="6"/>
        <v/>
      </c>
      <c r="AC129" s="276" t="str">
        <f t="shared" si="7"/>
        <v/>
      </c>
      <c r="AD129" s="190"/>
      <c r="AE129" s="189"/>
      <c r="AF129" s="189"/>
      <c r="AG129" s="189"/>
    </row>
    <row r="130" spans="1:33" ht="20.149999999999999" customHeight="1" thickBot="1" x14ac:dyDescent="0.4">
      <c r="A130" s="215">
        <v>126</v>
      </c>
      <c r="B130" s="214"/>
      <c r="C130" s="213"/>
      <c r="D130" s="212"/>
      <c r="E130" s="206"/>
      <c r="F130" s="205"/>
      <c r="G130" s="205"/>
      <c r="H130" s="205"/>
      <c r="I130" s="205"/>
      <c r="J130" s="205"/>
      <c r="K130" s="205"/>
      <c r="L130" s="205"/>
      <c r="M130" s="205"/>
      <c r="N130" s="271" t="str">
        <f t="shared" si="4"/>
        <v/>
      </c>
      <c r="O130" s="206"/>
      <c r="P130" s="205"/>
      <c r="Q130" s="205"/>
      <c r="R130" s="205"/>
      <c r="S130" s="205"/>
      <c r="T130" s="205"/>
      <c r="U130" s="205"/>
      <c r="V130" s="272"/>
      <c r="W130" s="271" t="str">
        <f t="shared" si="5"/>
        <v/>
      </c>
      <c r="X130" s="206"/>
      <c r="Y130" s="205"/>
      <c r="Z130" s="205"/>
      <c r="AA130" s="272"/>
      <c r="AB130" s="256" t="str">
        <f t="shared" si="6"/>
        <v/>
      </c>
      <c r="AC130" s="276" t="str">
        <f t="shared" si="7"/>
        <v/>
      </c>
      <c r="AD130" s="190"/>
      <c r="AE130" s="189"/>
      <c r="AF130" s="189"/>
      <c r="AG130" s="189"/>
    </row>
    <row r="131" spans="1:33" ht="20.149999999999999" customHeight="1" thickBot="1" x14ac:dyDescent="0.4">
      <c r="A131" s="215">
        <v>127</v>
      </c>
      <c r="B131" s="214"/>
      <c r="C131" s="213"/>
      <c r="D131" s="212"/>
      <c r="E131" s="206"/>
      <c r="F131" s="205"/>
      <c r="G131" s="205"/>
      <c r="H131" s="205"/>
      <c r="I131" s="205"/>
      <c r="J131" s="205"/>
      <c r="K131" s="205"/>
      <c r="L131" s="205"/>
      <c r="M131" s="205"/>
      <c r="N131" s="271" t="str">
        <f t="shared" si="4"/>
        <v/>
      </c>
      <c r="O131" s="206"/>
      <c r="P131" s="205"/>
      <c r="Q131" s="205"/>
      <c r="R131" s="205"/>
      <c r="S131" s="205"/>
      <c r="T131" s="205"/>
      <c r="U131" s="205"/>
      <c r="V131" s="272"/>
      <c r="W131" s="271" t="str">
        <f t="shared" si="5"/>
        <v/>
      </c>
      <c r="X131" s="206"/>
      <c r="Y131" s="205"/>
      <c r="Z131" s="205"/>
      <c r="AA131" s="272"/>
      <c r="AB131" s="256" t="str">
        <f t="shared" si="6"/>
        <v/>
      </c>
      <c r="AC131" s="276" t="str">
        <f t="shared" si="7"/>
        <v/>
      </c>
      <c r="AD131" s="190"/>
      <c r="AE131" s="189"/>
      <c r="AF131" s="189"/>
      <c r="AG131" s="189"/>
    </row>
    <row r="132" spans="1:33" ht="20.149999999999999" customHeight="1" thickBot="1" x14ac:dyDescent="0.4">
      <c r="A132" s="215">
        <v>128</v>
      </c>
      <c r="B132" s="214"/>
      <c r="C132" s="213"/>
      <c r="D132" s="212"/>
      <c r="E132" s="206"/>
      <c r="F132" s="205"/>
      <c r="G132" s="205"/>
      <c r="H132" s="205"/>
      <c r="I132" s="205"/>
      <c r="J132" s="205"/>
      <c r="K132" s="205"/>
      <c r="L132" s="205"/>
      <c r="M132" s="205"/>
      <c r="N132" s="271" t="str">
        <f t="shared" si="4"/>
        <v/>
      </c>
      <c r="O132" s="206"/>
      <c r="P132" s="205"/>
      <c r="Q132" s="205"/>
      <c r="R132" s="205"/>
      <c r="S132" s="205"/>
      <c r="T132" s="205"/>
      <c r="U132" s="205"/>
      <c r="V132" s="272"/>
      <c r="W132" s="271" t="str">
        <f t="shared" si="5"/>
        <v/>
      </c>
      <c r="X132" s="206"/>
      <c r="Y132" s="205"/>
      <c r="Z132" s="205"/>
      <c r="AA132" s="272"/>
      <c r="AB132" s="256" t="str">
        <f t="shared" si="6"/>
        <v/>
      </c>
      <c r="AC132" s="276" t="str">
        <f t="shared" si="7"/>
        <v/>
      </c>
      <c r="AD132" s="190"/>
      <c r="AE132" s="189"/>
      <c r="AF132" s="189"/>
      <c r="AG132" s="189"/>
    </row>
    <row r="133" spans="1:33" ht="20.149999999999999" customHeight="1" thickBot="1" x14ac:dyDescent="0.4">
      <c r="A133" s="215">
        <v>129</v>
      </c>
      <c r="B133" s="214"/>
      <c r="C133" s="213"/>
      <c r="D133" s="212"/>
      <c r="E133" s="206"/>
      <c r="F133" s="205"/>
      <c r="G133" s="205"/>
      <c r="H133" s="205"/>
      <c r="I133" s="205"/>
      <c r="J133" s="205"/>
      <c r="K133" s="205"/>
      <c r="L133" s="205"/>
      <c r="M133" s="205"/>
      <c r="N133" s="271" t="str">
        <f t="shared" ref="N133:N196" si="8">IF(SUM(E133:M133)&gt;0,SUM(E133:M133),"")</f>
        <v/>
      </c>
      <c r="O133" s="206"/>
      <c r="P133" s="205"/>
      <c r="Q133" s="205"/>
      <c r="R133" s="205"/>
      <c r="S133" s="205"/>
      <c r="T133" s="205"/>
      <c r="U133" s="205"/>
      <c r="V133" s="272"/>
      <c r="W133" s="271" t="str">
        <f t="shared" ref="W133:W196" si="9">IF(SUM(O133:V133)&gt;0,SUM(O133:V133),"")</f>
        <v/>
      </c>
      <c r="X133" s="206"/>
      <c r="Y133" s="205"/>
      <c r="Z133" s="205"/>
      <c r="AA133" s="272"/>
      <c r="AB133" s="256" t="str">
        <f t="shared" ref="AB133:AB196" si="10">IF(SUM(E133:AA133)&gt;0,SUM(E133:M133)+SUM(O133:V133)+MAX((X133+Y133),(X133+Z133),(X133+AA133),(Y133+Z133),(Y133+AA133),(Z133+AA133)),"")</f>
        <v/>
      </c>
      <c r="AC133" s="276" t="str">
        <f t="shared" ref="AC133:AC196" si="11">IF(AB133&lt;&gt;"",VLOOKUP(AB133,$AE$6:$AF$11,2),"")</f>
        <v/>
      </c>
      <c r="AD133" s="190"/>
      <c r="AE133" s="189"/>
      <c r="AF133" s="189"/>
      <c r="AG133" s="189"/>
    </row>
    <row r="134" spans="1:33" ht="20.149999999999999" customHeight="1" thickBot="1" x14ac:dyDescent="0.4">
      <c r="A134" s="215">
        <v>130</v>
      </c>
      <c r="B134" s="214"/>
      <c r="C134" s="213"/>
      <c r="D134" s="212"/>
      <c r="E134" s="206"/>
      <c r="F134" s="205"/>
      <c r="G134" s="205"/>
      <c r="H134" s="205"/>
      <c r="I134" s="205"/>
      <c r="J134" s="205"/>
      <c r="K134" s="205"/>
      <c r="L134" s="205"/>
      <c r="M134" s="205"/>
      <c r="N134" s="271" t="str">
        <f t="shared" si="8"/>
        <v/>
      </c>
      <c r="O134" s="206"/>
      <c r="P134" s="205"/>
      <c r="Q134" s="205"/>
      <c r="R134" s="205"/>
      <c r="S134" s="205"/>
      <c r="T134" s="205"/>
      <c r="U134" s="205"/>
      <c r="V134" s="272"/>
      <c r="W134" s="271" t="str">
        <f t="shared" si="9"/>
        <v/>
      </c>
      <c r="X134" s="206"/>
      <c r="Y134" s="205"/>
      <c r="Z134" s="205"/>
      <c r="AA134" s="272"/>
      <c r="AB134" s="256" t="str">
        <f t="shared" si="10"/>
        <v/>
      </c>
      <c r="AC134" s="276" t="str">
        <f t="shared" si="11"/>
        <v/>
      </c>
      <c r="AD134" s="190"/>
      <c r="AE134" s="189"/>
      <c r="AF134" s="189"/>
      <c r="AG134" s="189"/>
    </row>
    <row r="135" spans="1:33" ht="20.149999999999999" customHeight="1" thickBot="1" x14ac:dyDescent="0.4">
      <c r="A135" s="215">
        <v>131</v>
      </c>
      <c r="B135" s="214"/>
      <c r="C135" s="213"/>
      <c r="D135" s="212"/>
      <c r="E135" s="206"/>
      <c r="F135" s="205"/>
      <c r="G135" s="205"/>
      <c r="H135" s="205"/>
      <c r="I135" s="205"/>
      <c r="J135" s="205"/>
      <c r="K135" s="205"/>
      <c r="L135" s="205"/>
      <c r="M135" s="205"/>
      <c r="N135" s="271" t="str">
        <f t="shared" si="8"/>
        <v/>
      </c>
      <c r="O135" s="206"/>
      <c r="P135" s="205"/>
      <c r="Q135" s="205"/>
      <c r="R135" s="205"/>
      <c r="S135" s="205"/>
      <c r="T135" s="205"/>
      <c r="U135" s="205"/>
      <c r="V135" s="272"/>
      <c r="W135" s="271" t="str">
        <f t="shared" si="9"/>
        <v/>
      </c>
      <c r="X135" s="206"/>
      <c r="Y135" s="205"/>
      <c r="Z135" s="205"/>
      <c r="AA135" s="272"/>
      <c r="AB135" s="256" t="str">
        <f t="shared" si="10"/>
        <v/>
      </c>
      <c r="AC135" s="276" t="str">
        <f t="shared" si="11"/>
        <v/>
      </c>
      <c r="AD135" s="190"/>
      <c r="AE135" s="189"/>
      <c r="AF135" s="189"/>
      <c r="AG135" s="189"/>
    </row>
    <row r="136" spans="1:33" ht="20.149999999999999" customHeight="1" thickBot="1" x14ac:dyDescent="0.4">
      <c r="A136" s="215">
        <v>132</v>
      </c>
      <c r="B136" s="214"/>
      <c r="C136" s="213"/>
      <c r="D136" s="212"/>
      <c r="E136" s="206"/>
      <c r="F136" s="205"/>
      <c r="G136" s="205"/>
      <c r="H136" s="205"/>
      <c r="I136" s="205"/>
      <c r="J136" s="205"/>
      <c r="K136" s="205"/>
      <c r="L136" s="205"/>
      <c r="M136" s="205"/>
      <c r="N136" s="271" t="str">
        <f t="shared" si="8"/>
        <v/>
      </c>
      <c r="O136" s="206"/>
      <c r="P136" s="205"/>
      <c r="Q136" s="205"/>
      <c r="R136" s="205"/>
      <c r="S136" s="205"/>
      <c r="T136" s="205"/>
      <c r="U136" s="205"/>
      <c r="V136" s="272"/>
      <c r="W136" s="271" t="str">
        <f t="shared" si="9"/>
        <v/>
      </c>
      <c r="X136" s="206"/>
      <c r="Y136" s="205"/>
      <c r="Z136" s="205"/>
      <c r="AA136" s="272"/>
      <c r="AB136" s="256" t="str">
        <f t="shared" si="10"/>
        <v/>
      </c>
      <c r="AC136" s="276" t="str">
        <f t="shared" si="11"/>
        <v/>
      </c>
      <c r="AD136" s="190"/>
      <c r="AE136" s="189"/>
      <c r="AF136" s="189"/>
      <c r="AG136" s="189"/>
    </row>
    <row r="137" spans="1:33" ht="20.149999999999999" customHeight="1" thickBot="1" x14ac:dyDescent="0.4">
      <c r="A137" s="215">
        <v>133</v>
      </c>
      <c r="B137" s="214"/>
      <c r="C137" s="213"/>
      <c r="D137" s="212"/>
      <c r="E137" s="206"/>
      <c r="F137" s="205"/>
      <c r="G137" s="205"/>
      <c r="H137" s="205"/>
      <c r="I137" s="205"/>
      <c r="J137" s="205"/>
      <c r="K137" s="205"/>
      <c r="L137" s="205"/>
      <c r="M137" s="205"/>
      <c r="N137" s="271" t="str">
        <f t="shared" si="8"/>
        <v/>
      </c>
      <c r="O137" s="206"/>
      <c r="P137" s="205"/>
      <c r="Q137" s="205"/>
      <c r="R137" s="205"/>
      <c r="S137" s="205"/>
      <c r="T137" s="205"/>
      <c r="U137" s="205"/>
      <c r="V137" s="272"/>
      <c r="W137" s="271" t="str">
        <f t="shared" si="9"/>
        <v/>
      </c>
      <c r="X137" s="206"/>
      <c r="Y137" s="205"/>
      <c r="Z137" s="205"/>
      <c r="AA137" s="272"/>
      <c r="AB137" s="256" t="str">
        <f t="shared" si="10"/>
        <v/>
      </c>
      <c r="AC137" s="276" t="str">
        <f t="shared" si="11"/>
        <v/>
      </c>
      <c r="AD137" s="190"/>
      <c r="AE137" s="189"/>
      <c r="AF137" s="189"/>
      <c r="AG137" s="189"/>
    </row>
    <row r="138" spans="1:33" ht="20.149999999999999" customHeight="1" thickBot="1" x14ac:dyDescent="0.4">
      <c r="A138" s="215">
        <v>134</v>
      </c>
      <c r="B138" s="214"/>
      <c r="C138" s="213"/>
      <c r="D138" s="212"/>
      <c r="E138" s="206"/>
      <c r="F138" s="205"/>
      <c r="G138" s="205"/>
      <c r="H138" s="205"/>
      <c r="I138" s="205"/>
      <c r="J138" s="205"/>
      <c r="K138" s="205"/>
      <c r="L138" s="205"/>
      <c r="M138" s="205"/>
      <c r="N138" s="271" t="str">
        <f t="shared" si="8"/>
        <v/>
      </c>
      <c r="O138" s="206"/>
      <c r="P138" s="205"/>
      <c r="Q138" s="205"/>
      <c r="R138" s="205"/>
      <c r="S138" s="205"/>
      <c r="T138" s="205"/>
      <c r="U138" s="205"/>
      <c r="V138" s="272"/>
      <c r="W138" s="271" t="str">
        <f t="shared" si="9"/>
        <v/>
      </c>
      <c r="X138" s="206"/>
      <c r="Y138" s="205"/>
      <c r="Z138" s="205"/>
      <c r="AA138" s="272"/>
      <c r="AB138" s="256" t="str">
        <f t="shared" si="10"/>
        <v/>
      </c>
      <c r="AC138" s="276" t="str">
        <f t="shared" si="11"/>
        <v/>
      </c>
      <c r="AD138" s="190"/>
      <c r="AE138" s="189"/>
      <c r="AF138" s="189"/>
      <c r="AG138" s="189"/>
    </row>
    <row r="139" spans="1:33" ht="20.149999999999999" customHeight="1" thickBot="1" x14ac:dyDescent="0.4">
      <c r="A139" s="215">
        <v>135</v>
      </c>
      <c r="B139" s="214"/>
      <c r="C139" s="213"/>
      <c r="D139" s="212"/>
      <c r="E139" s="206"/>
      <c r="F139" s="205"/>
      <c r="G139" s="205"/>
      <c r="H139" s="205"/>
      <c r="I139" s="205"/>
      <c r="J139" s="205"/>
      <c r="K139" s="205"/>
      <c r="L139" s="205"/>
      <c r="M139" s="205"/>
      <c r="N139" s="271" t="str">
        <f t="shared" si="8"/>
        <v/>
      </c>
      <c r="O139" s="206"/>
      <c r="P139" s="205"/>
      <c r="Q139" s="205"/>
      <c r="R139" s="205"/>
      <c r="S139" s="205"/>
      <c r="T139" s="205"/>
      <c r="U139" s="205"/>
      <c r="V139" s="272"/>
      <c r="W139" s="271" t="str">
        <f t="shared" si="9"/>
        <v/>
      </c>
      <c r="X139" s="206"/>
      <c r="Y139" s="205"/>
      <c r="Z139" s="205"/>
      <c r="AA139" s="272"/>
      <c r="AB139" s="256" t="str">
        <f t="shared" si="10"/>
        <v/>
      </c>
      <c r="AC139" s="276" t="str">
        <f t="shared" si="11"/>
        <v/>
      </c>
      <c r="AD139" s="190"/>
      <c r="AE139" s="189"/>
      <c r="AF139" s="189"/>
      <c r="AG139" s="189"/>
    </row>
    <row r="140" spans="1:33" ht="20.149999999999999" customHeight="1" thickBot="1" x14ac:dyDescent="0.4">
      <c r="A140" s="215">
        <v>136</v>
      </c>
      <c r="B140" s="214"/>
      <c r="C140" s="213"/>
      <c r="D140" s="212"/>
      <c r="E140" s="206"/>
      <c r="F140" s="205"/>
      <c r="G140" s="205"/>
      <c r="H140" s="205"/>
      <c r="I140" s="205"/>
      <c r="J140" s="205"/>
      <c r="K140" s="205"/>
      <c r="L140" s="205"/>
      <c r="M140" s="205"/>
      <c r="N140" s="271" t="str">
        <f t="shared" si="8"/>
        <v/>
      </c>
      <c r="O140" s="206"/>
      <c r="P140" s="205"/>
      <c r="Q140" s="205"/>
      <c r="R140" s="205"/>
      <c r="S140" s="205"/>
      <c r="T140" s="205"/>
      <c r="U140" s="205"/>
      <c r="V140" s="272"/>
      <c r="W140" s="271" t="str">
        <f t="shared" si="9"/>
        <v/>
      </c>
      <c r="X140" s="206"/>
      <c r="Y140" s="205"/>
      <c r="Z140" s="205"/>
      <c r="AA140" s="272"/>
      <c r="AB140" s="256" t="str">
        <f t="shared" si="10"/>
        <v/>
      </c>
      <c r="AC140" s="276" t="str">
        <f t="shared" si="11"/>
        <v/>
      </c>
      <c r="AD140" s="190"/>
      <c r="AE140" s="189"/>
      <c r="AF140" s="189"/>
      <c r="AG140" s="189"/>
    </row>
    <row r="141" spans="1:33" ht="20.149999999999999" customHeight="1" thickBot="1" x14ac:dyDescent="0.4">
      <c r="A141" s="215">
        <v>137</v>
      </c>
      <c r="B141" s="214"/>
      <c r="C141" s="213"/>
      <c r="D141" s="212"/>
      <c r="E141" s="206"/>
      <c r="F141" s="205"/>
      <c r="G141" s="205"/>
      <c r="H141" s="205"/>
      <c r="I141" s="205"/>
      <c r="J141" s="205"/>
      <c r="K141" s="205"/>
      <c r="L141" s="205"/>
      <c r="M141" s="205"/>
      <c r="N141" s="271" t="str">
        <f t="shared" si="8"/>
        <v/>
      </c>
      <c r="O141" s="206"/>
      <c r="P141" s="205"/>
      <c r="Q141" s="205"/>
      <c r="R141" s="205"/>
      <c r="S141" s="205"/>
      <c r="T141" s="205"/>
      <c r="U141" s="205"/>
      <c r="V141" s="272"/>
      <c r="W141" s="271" t="str">
        <f t="shared" si="9"/>
        <v/>
      </c>
      <c r="X141" s="206"/>
      <c r="Y141" s="205"/>
      <c r="Z141" s="205"/>
      <c r="AA141" s="272"/>
      <c r="AB141" s="256" t="str">
        <f t="shared" si="10"/>
        <v/>
      </c>
      <c r="AC141" s="276" t="str">
        <f t="shared" si="11"/>
        <v/>
      </c>
      <c r="AD141" s="190"/>
      <c r="AE141" s="189"/>
      <c r="AF141" s="189"/>
      <c r="AG141" s="189"/>
    </row>
    <row r="142" spans="1:33" ht="20.149999999999999" customHeight="1" thickBot="1" x14ac:dyDescent="0.4">
      <c r="A142" s="215">
        <v>138</v>
      </c>
      <c r="B142" s="214"/>
      <c r="C142" s="213"/>
      <c r="D142" s="212"/>
      <c r="E142" s="206"/>
      <c r="F142" s="205"/>
      <c r="G142" s="205"/>
      <c r="H142" s="205"/>
      <c r="I142" s="205"/>
      <c r="J142" s="205"/>
      <c r="K142" s="205"/>
      <c r="L142" s="205"/>
      <c r="M142" s="205"/>
      <c r="N142" s="271" t="str">
        <f t="shared" si="8"/>
        <v/>
      </c>
      <c r="O142" s="206"/>
      <c r="P142" s="205"/>
      <c r="Q142" s="205"/>
      <c r="R142" s="205"/>
      <c r="S142" s="205"/>
      <c r="T142" s="205"/>
      <c r="U142" s="205"/>
      <c r="V142" s="272"/>
      <c r="W142" s="271" t="str">
        <f t="shared" si="9"/>
        <v/>
      </c>
      <c r="X142" s="206"/>
      <c r="Y142" s="205"/>
      <c r="Z142" s="205"/>
      <c r="AA142" s="272"/>
      <c r="AB142" s="256" t="str">
        <f t="shared" si="10"/>
        <v/>
      </c>
      <c r="AC142" s="276" t="str">
        <f t="shared" si="11"/>
        <v/>
      </c>
      <c r="AD142" s="190"/>
      <c r="AE142" s="189"/>
      <c r="AF142" s="189"/>
      <c r="AG142" s="189"/>
    </row>
    <row r="143" spans="1:33" ht="20.149999999999999" customHeight="1" thickBot="1" x14ac:dyDescent="0.4">
      <c r="A143" s="215">
        <v>139</v>
      </c>
      <c r="B143" s="214"/>
      <c r="C143" s="213"/>
      <c r="D143" s="212"/>
      <c r="E143" s="206"/>
      <c r="F143" s="205"/>
      <c r="G143" s="205"/>
      <c r="H143" s="205"/>
      <c r="I143" s="205"/>
      <c r="J143" s="205"/>
      <c r="K143" s="205"/>
      <c r="L143" s="205"/>
      <c r="M143" s="205"/>
      <c r="N143" s="271" t="str">
        <f t="shared" si="8"/>
        <v/>
      </c>
      <c r="O143" s="206"/>
      <c r="P143" s="205"/>
      <c r="Q143" s="205"/>
      <c r="R143" s="205"/>
      <c r="S143" s="205"/>
      <c r="T143" s="205"/>
      <c r="U143" s="205"/>
      <c r="V143" s="272"/>
      <c r="W143" s="271" t="str">
        <f t="shared" si="9"/>
        <v/>
      </c>
      <c r="X143" s="206"/>
      <c r="Y143" s="205"/>
      <c r="Z143" s="205"/>
      <c r="AA143" s="272"/>
      <c r="AB143" s="256" t="str">
        <f t="shared" si="10"/>
        <v/>
      </c>
      <c r="AC143" s="276" t="str">
        <f t="shared" si="11"/>
        <v/>
      </c>
      <c r="AD143" s="190"/>
      <c r="AE143" s="189"/>
      <c r="AF143" s="189"/>
      <c r="AG143" s="189"/>
    </row>
    <row r="144" spans="1:33" ht="20.149999999999999" customHeight="1" thickBot="1" x14ac:dyDescent="0.4">
      <c r="A144" s="215">
        <v>140</v>
      </c>
      <c r="B144" s="214"/>
      <c r="C144" s="213"/>
      <c r="D144" s="212"/>
      <c r="E144" s="206"/>
      <c r="F144" s="205"/>
      <c r="G144" s="205"/>
      <c r="H144" s="205"/>
      <c r="I144" s="205"/>
      <c r="J144" s="205"/>
      <c r="K144" s="205"/>
      <c r="L144" s="205"/>
      <c r="M144" s="205"/>
      <c r="N144" s="271" t="str">
        <f t="shared" si="8"/>
        <v/>
      </c>
      <c r="O144" s="206"/>
      <c r="P144" s="205"/>
      <c r="Q144" s="205"/>
      <c r="R144" s="205"/>
      <c r="S144" s="205"/>
      <c r="T144" s="205"/>
      <c r="U144" s="205"/>
      <c r="V144" s="272"/>
      <c r="W144" s="271" t="str">
        <f t="shared" si="9"/>
        <v/>
      </c>
      <c r="X144" s="206"/>
      <c r="Y144" s="205"/>
      <c r="Z144" s="205"/>
      <c r="AA144" s="272"/>
      <c r="AB144" s="256" t="str">
        <f t="shared" si="10"/>
        <v/>
      </c>
      <c r="AC144" s="276" t="str">
        <f t="shared" si="11"/>
        <v/>
      </c>
      <c r="AD144" s="190"/>
      <c r="AE144" s="189"/>
      <c r="AF144" s="189"/>
      <c r="AG144" s="189"/>
    </row>
    <row r="145" spans="1:33" ht="20.149999999999999" customHeight="1" thickBot="1" x14ac:dyDescent="0.4">
      <c r="A145" s="215">
        <v>141</v>
      </c>
      <c r="B145" s="214"/>
      <c r="C145" s="213"/>
      <c r="D145" s="212"/>
      <c r="E145" s="206"/>
      <c r="F145" s="205"/>
      <c r="G145" s="205"/>
      <c r="H145" s="205"/>
      <c r="I145" s="205"/>
      <c r="J145" s="205"/>
      <c r="K145" s="205"/>
      <c r="L145" s="205"/>
      <c r="M145" s="205"/>
      <c r="N145" s="271" t="str">
        <f t="shared" si="8"/>
        <v/>
      </c>
      <c r="O145" s="206"/>
      <c r="P145" s="205"/>
      <c r="Q145" s="205"/>
      <c r="R145" s="205"/>
      <c r="S145" s="205"/>
      <c r="T145" s="205"/>
      <c r="U145" s="205"/>
      <c r="V145" s="272"/>
      <c r="W145" s="271" t="str">
        <f t="shared" si="9"/>
        <v/>
      </c>
      <c r="X145" s="206"/>
      <c r="Y145" s="205"/>
      <c r="Z145" s="205"/>
      <c r="AA145" s="272"/>
      <c r="AB145" s="256" t="str">
        <f t="shared" si="10"/>
        <v/>
      </c>
      <c r="AC145" s="276" t="str">
        <f t="shared" si="11"/>
        <v/>
      </c>
      <c r="AD145" s="190"/>
      <c r="AE145" s="189"/>
      <c r="AF145" s="189"/>
      <c r="AG145" s="189"/>
    </row>
    <row r="146" spans="1:33" ht="20.149999999999999" customHeight="1" thickBot="1" x14ac:dyDescent="0.4">
      <c r="A146" s="215">
        <v>142</v>
      </c>
      <c r="B146" s="214"/>
      <c r="C146" s="213"/>
      <c r="D146" s="212"/>
      <c r="E146" s="206"/>
      <c r="F146" s="205"/>
      <c r="G146" s="205"/>
      <c r="H146" s="205"/>
      <c r="I146" s="205"/>
      <c r="J146" s="205"/>
      <c r="K146" s="205"/>
      <c r="L146" s="205"/>
      <c r="M146" s="205"/>
      <c r="N146" s="271" t="str">
        <f t="shared" si="8"/>
        <v/>
      </c>
      <c r="O146" s="206"/>
      <c r="P146" s="205"/>
      <c r="Q146" s="205"/>
      <c r="R146" s="205"/>
      <c r="S146" s="205"/>
      <c r="T146" s="205"/>
      <c r="U146" s="205"/>
      <c r="V146" s="272"/>
      <c r="W146" s="271" t="str">
        <f t="shared" si="9"/>
        <v/>
      </c>
      <c r="X146" s="206"/>
      <c r="Y146" s="205"/>
      <c r="Z146" s="205"/>
      <c r="AA146" s="272"/>
      <c r="AB146" s="256" t="str">
        <f t="shared" si="10"/>
        <v/>
      </c>
      <c r="AC146" s="276" t="str">
        <f t="shared" si="11"/>
        <v/>
      </c>
      <c r="AD146" s="190"/>
      <c r="AE146" s="189"/>
      <c r="AF146" s="189"/>
      <c r="AG146" s="189"/>
    </row>
    <row r="147" spans="1:33" ht="20.149999999999999" customHeight="1" thickBot="1" x14ac:dyDescent="0.4">
      <c r="A147" s="215">
        <v>143</v>
      </c>
      <c r="B147" s="214"/>
      <c r="C147" s="213"/>
      <c r="D147" s="212"/>
      <c r="E147" s="206"/>
      <c r="F147" s="205"/>
      <c r="G147" s="205"/>
      <c r="H147" s="205"/>
      <c r="I147" s="205"/>
      <c r="J147" s="205"/>
      <c r="K147" s="205"/>
      <c r="L147" s="205"/>
      <c r="M147" s="205"/>
      <c r="N147" s="271" t="str">
        <f t="shared" si="8"/>
        <v/>
      </c>
      <c r="O147" s="206"/>
      <c r="P147" s="205"/>
      <c r="Q147" s="205"/>
      <c r="R147" s="205"/>
      <c r="S147" s="205"/>
      <c r="T147" s="205"/>
      <c r="U147" s="205"/>
      <c r="V147" s="272"/>
      <c r="W147" s="271" t="str">
        <f t="shared" si="9"/>
        <v/>
      </c>
      <c r="X147" s="206"/>
      <c r="Y147" s="205"/>
      <c r="Z147" s="205"/>
      <c r="AA147" s="272"/>
      <c r="AB147" s="256" t="str">
        <f t="shared" si="10"/>
        <v/>
      </c>
      <c r="AC147" s="276" t="str">
        <f t="shared" si="11"/>
        <v/>
      </c>
      <c r="AD147" s="190"/>
      <c r="AE147" s="189"/>
      <c r="AF147" s="189"/>
      <c r="AG147" s="189"/>
    </row>
    <row r="148" spans="1:33" ht="20.149999999999999" customHeight="1" thickBot="1" x14ac:dyDescent="0.4">
      <c r="A148" s="215">
        <v>144</v>
      </c>
      <c r="B148" s="214"/>
      <c r="C148" s="213"/>
      <c r="D148" s="212"/>
      <c r="E148" s="206"/>
      <c r="F148" s="205"/>
      <c r="G148" s="205"/>
      <c r="H148" s="205"/>
      <c r="I148" s="205"/>
      <c r="J148" s="205"/>
      <c r="K148" s="205"/>
      <c r="L148" s="205"/>
      <c r="M148" s="205"/>
      <c r="N148" s="271" t="str">
        <f t="shared" si="8"/>
        <v/>
      </c>
      <c r="O148" s="206"/>
      <c r="P148" s="205"/>
      <c r="Q148" s="205"/>
      <c r="R148" s="205"/>
      <c r="S148" s="205"/>
      <c r="T148" s="205"/>
      <c r="U148" s="205"/>
      <c r="V148" s="272"/>
      <c r="W148" s="271" t="str">
        <f t="shared" si="9"/>
        <v/>
      </c>
      <c r="X148" s="206"/>
      <c r="Y148" s="205"/>
      <c r="Z148" s="205"/>
      <c r="AA148" s="272"/>
      <c r="AB148" s="256" t="str">
        <f t="shared" si="10"/>
        <v/>
      </c>
      <c r="AC148" s="276" t="str">
        <f t="shared" si="11"/>
        <v/>
      </c>
      <c r="AD148" s="190"/>
      <c r="AE148" s="189"/>
      <c r="AF148" s="189"/>
      <c r="AG148" s="189"/>
    </row>
    <row r="149" spans="1:33" ht="20.149999999999999" customHeight="1" thickBot="1" x14ac:dyDescent="0.4">
      <c r="A149" s="215">
        <v>145</v>
      </c>
      <c r="B149" s="214"/>
      <c r="C149" s="213"/>
      <c r="D149" s="212"/>
      <c r="E149" s="206"/>
      <c r="F149" s="205"/>
      <c r="G149" s="205"/>
      <c r="H149" s="205"/>
      <c r="I149" s="205"/>
      <c r="J149" s="205"/>
      <c r="K149" s="205"/>
      <c r="L149" s="205"/>
      <c r="M149" s="205"/>
      <c r="N149" s="271" t="str">
        <f t="shared" si="8"/>
        <v/>
      </c>
      <c r="O149" s="206"/>
      <c r="P149" s="205"/>
      <c r="Q149" s="205"/>
      <c r="R149" s="205"/>
      <c r="S149" s="205"/>
      <c r="T149" s="205"/>
      <c r="U149" s="205"/>
      <c r="V149" s="272"/>
      <c r="W149" s="271" t="str">
        <f t="shared" si="9"/>
        <v/>
      </c>
      <c r="X149" s="206"/>
      <c r="Y149" s="205"/>
      <c r="Z149" s="205"/>
      <c r="AA149" s="272"/>
      <c r="AB149" s="256" t="str">
        <f t="shared" si="10"/>
        <v/>
      </c>
      <c r="AC149" s="276" t="str">
        <f t="shared" si="11"/>
        <v/>
      </c>
      <c r="AD149" s="190"/>
      <c r="AE149" s="189"/>
      <c r="AF149" s="189"/>
      <c r="AG149" s="189"/>
    </row>
    <row r="150" spans="1:33" ht="20.149999999999999" customHeight="1" thickBot="1" x14ac:dyDescent="0.4">
      <c r="A150" s="215">
        <v>146</v>
      </c>
      <c r="B150" s="214"/>
      <c r="C150" s="213"/>
      <c r="D150" s="212"/>
      <c r="E150" s="206"/>
      <c r="F150" s="205"/>
      <c r="G150" s="205"/>
      <c r="H150" s="205"/>
      <c r="I150" s="205"/>
      <c r="J150" s="205"/>
      <c r="K150" s="205"/>
      <c r="L150" s="205"/>
      <c r="M150" s="205"/>
      <c r="N150" s="271" t="str">
        <f t="shared" si="8"/>
        <v/>
      </c>
      <c r="O150" s="206"/>
      <c r="P150" s="205"/>
      <c r="Q150" s="205"/>
      <c r="R150" s="205"/>
      <c r="S150" s="205"/>
      <c r="T150" s="205"/>
      <c r="U150" s="205"/>
      <c r="V150" s="272"/>
      <c r="W150" s="271" t="str">
        <f t="shared" si="9"/>
        <v/>
      </c>
      <c r="X150" s="206"/>
      <c r="Y150" s="205"/>
      <c r="Z150" s="205"/>
      <c r="AA150" s="272"/>
      <c r="AB150" s="256" t="str">
        <f t="shared" si="10"/>
        <v/>
      </c>
      <c r="AC150" s="276" t="str">
        <f t="shared" si="11"/>
        <v/>
      </c>
      <c r="AD150" s="190"/>
      <c r="AE150" s="189"/>
      <c r="AF150" s="189"/>
      <c r="AG150" s="189"/>
    </row>
    <row r="151" spans="1:33" ht="20.149999999999999" customHeight="1" thickBot="1" x14ac:dyDescent="0.4">
      <c r="A151" s="215">
        <v>147</v>
      </c>
      <c r="B151" s="214"/>
      <c r="C151" s="213"/>
      <c r="D151" s="212"/>
      <c r="E151" s="206"/>
      <c r="F151" s="205"/>
      <c r="G151" s="205"/>
      <c r="H151" s="205"/>
      <c r="I151" s="205"/>
      <c r="J151" s="205"/>
      <c r="K151" s="205"/>
      <c r="L151" s="205"/>
      <c r="M151" s="205"/>
      <c r="N151" s="271" t="str">
        <f t="shared" si="8"/>
        <v/>
      </c>
      <c r="O151" s="206"/>
      <c r="P151" s="205"/>
      <c r="Q151" s="205"/>
      <c r="R151" s="205"/>
      <c r="S151" s="205"/>
      <c r="T151" s="205"/>
      <c r="U151" s="205"/>
      <c r="V151" s="272"/>
      <c r="W151" s="271" t="str">
        <f t="shared" si="9"/>
        <v/>
      </c>
      <c r="X151" s="206"/>
      <c r="Y151" s="205"/>
      <c r="Z151" s="205"/>
      <c r="AA151" s="272"/>
      <c r="AB151" s="256" t="str">
        <f t="shared" si="10"/>
        <v/>
      </c>
      <c r="AC151" s="276" t="str">
        <f t="shared" si="11"/>
        <v/>
      </c>
      <c r="AD151" s="190"/>
      <c r="AE151" s="189"/>
      <c r="AF151" s="189"/>
      <c r="AG151" s="189"/>
    </row>
    <row r="152" spans="1:33" ht="20.149999999999999" customHeight="1" thickBot="1" x14ac:dyDescent="0.4">
      <c r="A152" s="215">
        <v>148</v>
      </c>
      <c r="B152" s="214"/>
      <c r="C152" s="213"/>
      <c r="D152" s="212"/>
      <c r="E152" s="206"/>
      <c r="F152" s="205"/>
      <c r="G152" s="205"/>
      <c r="H152" s="205"/>
      <c r="I152" s="205"/>
      <c r="J152" s="205"/>
      <c r="K152" s="205"/>
      <c r="L152" s="205"/>
      <c r="M152" s="205"/>
      <c r="N152" s="271" t="str">
        <f t="shared" si="8"/>
        <v/>
      </c>
      <c r="O152" s="206"/>
      <c r="P152" s="205"/>
      <c r="Q152" s="205"/>
      <c r="R152" s="205"/>
      <c r="S152" s="205"/>
      <c r="T152" s="205"/>
      <c r="U152" s="205"/>
      <c r="V152" s="272"/>
      <c r="W152" s="271" t="str">
        <f t="shared" si="9"/>
        <v/>
      </c>
      <c r="X152" s="206"/>
      <c r="Y152" s="205"/>
      <c r="Z152" s="205"/>
      <c r="AA152" s="272"/>
      <c r="AB152" s="256" t="str">
        <f t="shared" si="10"/>
        <v/>
      </c>
      <c r="AC152" s="276" t="str">
        <f t="shared" si="11"/>
        <v/>
      </c>
      <c r="AD152" s="190"/>
      <c r="AE152" s="189"/>
      <c r="AF152" s="189"/>
      <c r="AG152" s="189"/>
    </row>
    <row r="153" spans="1:33" ht="20.149999999999999" customHeight="1" thickBot="1" x14ac:dyDescent="0.4">
      <c r="A153" s="215">
        <v>149</v>
      </c>
      <c r="B153" s="214"/>
      <c r="C153" s="213"/>
      <c r="D153" s="212"/>
      <c r="E153" s="206"/>
      <c r="F153" s="205"/>
      <c r="G153" s="205"/>
      <c r="H153" s="205"/>
      <c r="I153" s="205"/>
      <c r="J153" s="205"/>
      <c r="K153" s="205"/>
      <c r="L153" s="205"/>
      <c r="M153" s="205"/>
      <c r="N153" s="271" t="str">
        <f t="shared" si="8"/>
        <v/>
      </c>
      <c r="O153" s="206"/>
      <c r="P153" s="205"/>
      <c r="Q153" s="205"/>
      <c r="R153" s="205"/>
      <c r="S153" s="205"/>
      <c r="T153" s="205"/>
      <c r="U153" s="205"/>
      <c r="V153" s="272"/>
      <c r="W153" s="271" t="str">
        <f t="shared" si="9"/>
        <v/>
      </c>
      <c r="X153" s="206"/>
      <c r="Y153" s="205"/>
      <c r="Z153" s="205"/>
      <c r="AA153" s="272"/>
      <c r="AB153" s="256" t="str">
        <f t="shared" si="10"/>
        <v/>
      </c>
      <c r="AC153" s="276" t="str">
        <f t="shared" si="11"/>
        <v/>
      </c>
      <c r="AD153" s="190"/>
      <c r="AE153" s="189"/>
      <c r="AF153" s="189"/>
      <c r="AG153" s="189"/>
    </row>
    <row r="154" spans="1:33" ht="20.149999999999999" customHeight="1" thickBot="1" x14ac:dyDescent="0.4">
      <c r="A154" s="215">
        <v>150</v>
      </c>
      <c r="B154" s="214"/>
      <c r="C154" s="213"/>
      <c r="D154" s="212"/>
      <c r="E154" s="206"/>
      <c r="F154" s="205"/>
      <c r="G154" s="205"/>
      <c r="H154" s="205"/>
      <c r="I154" s="205"/>
      <c r="J154" s="205"/>
      <c r="K154" s="205"/>
      <c r="L154" s="205"/>
      <c r="M154" s="205"/>
      <c r="N154" s="271" t="str">
        <f t="shared" si="8"/>
        <v/>
      </c>
      <c r="O154" s="206"/>
      <c r="P154" s="205"/>
      <c r="Q154" s="205"/>
      <c r="R154" s="205"/>
      <c r="S154" s="205"/>
      <c r="T154" s="205"/>
      <c r="U154" s="205"/>
      <c r="V154" s="272"/>
      <c r="W154" s="271" t="str">
        <f t="shared" si="9"/>
        <v/>
      </c>
      <c r="X154" s="206"/>
      <c r="Y154" s="205"/>
      <c r="Z154" s="205"/>
      <c r="AA154" s="272"/>
      <c r="AB154" s="256" t="str">
        <f t="shared" si="10"/>
        <v/>
      </c>
      <c r="AC154" s="276" t="str">
        <f t="shared" si="11"/>
        <v/>
      </c>
      <c r="AD154" s="190"/>
      <c r="AE154" s="189"/>
      <c r="AF154" s="189"/>
      <c r="AG154" s="189"/>
    </row>
    <row r="155" spans="1:33" ht="20.149999999999999" customHeight="1" thickBot="1" x14ac:dyDescent="0.4">
      <c r="A155" s="215">
        <v>151</v>
      </c>
      <c r="B155" s="214"/>
      <c r="C155" s="213"/>
      <c r="D155" s="212"/>
      <c r="E155" s="206"/>
      <c r="F155" s="205"/>
      <c r="G155" s="205"/>
      <c r="H155" s="205"/>
      <c r="I155" s="205"/>
      <c r="J155" s="205"/>
      <c r="K155" s="205"/>
      <c r="L155" s="205"/>
      <c r="M155" s="205"/>
      <c r="N155" s="271" t="str">
        <f t="shared" si="8"/>
        <v/>
      </c>
      <c r="O155" s="206"/>
      <c r="P155" s="205"/>
      <c r="Q155" s="205"/>
      <c r="R155" s="205"/>
      <c r="S155" s="205"/>
      <c r="T155" s="205"/>
      <c r="U155" s="205"/>
      <c r="V155" s="272"/>
      <c r="W155" s="271" t="str">
        <f t="shared" si="9"/>
        <v/>
      </c>
      <c r="X155" s="206"/>
      <c r="Y155" s="205"/>
      <c r="Z155" s="205"/>
      <c r="AA155" s="272"/>
      <c r="AB155" s="256" t="str">
        <f t="shared" si="10"/>
        <v/>
      </c>
      <c r="AC155" s="276" t="str">
        <f t="shared" si="11"/>
        <v/>
      </c>
      <c r="AD155" s="190"/>
      <c r="AE155" s="189"/>
      <c r="AF155" s="189"/>
      <c r="AG155" s="189"/>
    </row>
    <row r="156" spans="1:33" ht="20.149999999999999" customHeight="1" thickBot="1" x14ac:dyDescent="0.4">
      <c r="A156" s="215">
        <v>152</v>
      </c>
      <c r="B156" s="214"/>
      <c r="C156" s="213"/>
      <c r="D156" s="212"/>
      <c r="E156" s="206"/>
      <c r="F156" s="205"/>
      <c r="G156" s="205"/>
      <c r="H156" s="205"/>
      <c r="I156" s="205"/>
      <c r="J156" s="205"/>
      <c r="K156" s="205"/>
      <c r="L156" s="205"/>
      <c r="M156" s="205"/>
      <c r="N156" s="271" t="str">
        <f t="shared" si="8"/>
        <v/>
      </c>
      <c r="O156" s="206"/>
      <c r="P156" s="205"/>
      <c r="Q156" s="205"/>
      <c r="R156" s="205"/>
      <c r="S156" s="205"/>
      <c r="T156" s="205"/>
      <c r="U156" s="205"/>
      <c r="V156" s="272"/>
      <c r="W156" s="271" t="str">
        <f t="shared" si="9"/>
        <v/>
      </c>
      <c r="X156" s="206"/>
      <c r="Y156" s="205"/>
      <c r="Z156" s="205"/>
      <c r="AA156" s="272"/>
      <c r="AB156" s="256" t="str">
        <f t="shared" si="10"/>
        <v/>
      </c>
      <c r="AC156" s="276" t="str">
        <f t="shared" si="11"/>
        <v/>
      </c>
      <c r="AD156" s="190"/>
      <c r="AE156" s="189"/>
      <c r="AF156" s="189"/>
      <c r="AG156" s="189"/>
    </row>
    <row r="157" spans="1:33" ht="20.149999999999999" customHeight="1" thickBot="1" x14ac:dyDescent="0.4">
      <c r="A157" s="215">
        <v>153</v>
      </c>
      <c r="B157" s="214"/>
      <c r="C157" s="213"/>
      <c r="D157" s="212"/>
      <c r="E157" s="206"/>
      <c r="F157" s="205"/>
      <c r="G157" s="205"/>
      <c r="H157" s="205"/>
      <c r="I157" s="205"/>
      <c r="J157" s="205"/>
      <c r="K157" s="205"/>
      <c r="L157" s="205"/>
      <c r="M157" s="205"/>
      <c r="N157" s="271" t="str">
        <f t="shared" si="8"/>
        <v/>
      </c>
      <c r="O157" s="206"/>
      <c r="P157" s="205"/>
      <c r="Q157" s="205"/>
      <c r="R157" s="205"/>
      <c r="S157" s="205"/>
      <c r="T157" s="205"/>
      <c r="U157" s="205"/>
      <c r="V157" s="272"/>
      <c r="W157" s="271" t="str">
        <f t="shared" si="9"/>
        <v/>
      </c>
      <c r="X157" s="206"/>
      <c r="Y157" s="205"/>
      <c r="Z157" s="205"/>
      <c r="AA157" s="272"/>
      <c r="AB157" s="256" t="str">
        <f t="shared" si="10"/>
        <v/>
      </c>
      <c r="AC157" s="276" t="str">
        <f t="shared" si="11"/>
        <v/>
      </c>
      <c r="AD157" s="190"/>
      <c r="AE157" s="189"/>
      <c r="AF157" s="189"/>
      <c r="AG157" s="189"/>
    </row>
    <row r="158" spans="1:33" ht="20.149999999999999" customHeight="1" thickBot="1" x14ac:dyDescent="0.4">
      <c r="A158" s="215">
        <v>154</v>
      </c>
      <c r="B158" s="214"/>
      <c r="C158" s="213"/>
      <c r="D158" s="212"/>
      <c r="E158" s="206"/>
      <c r="F158" s="205"/>
      <c r="G158" s="205"/>
      <c r="H158" s="205"/>
      <c r="I158" s="205"/>
      <c r="J158" s="205"/>
      <c r="K158" s="205"/>
      <c r="L158" s="205"/>
      <c r="M158" s="205"/>
      <c r="N158" s="271" t="str">
        <f t="shared" si="8"/>
        <v/>
      </c>
      <c r="O158" s="206"/>
      <c r="P158" s="205"/>
      <c r="Q158" s="205"/>
      <c r="R158" s="205"/>
      <c r="S158" s="205"/>
      <c r="T158" s="205"/>
      <c r="U158" s="205"/>
      <c r="V158" s="272"/>
      <c r="W158" s="271" t="str">
        <f t="shared" si="9"/>
        <v/>
      </c>
      <c r="X158" s="206"/>
      <c r="Y158" s="205"/>
      <c r="Z158" s="205"/>
      <c r="AA158" s="272"/>
      <c r="AB158" s="256" t="str">
        <f t="shared" si="10"/>
        <v/>
      </c>
      <c r="AC158" s="276" t="str">
        <f t="shared" si="11"/>
        <v/>
      </c>
      <c r="AD158" s="190"/>
      <c r="AE158" s="189"/>
      <c r="AF158" s="189"/>
      <c r="AG158" s="189"/>
    </row>
    <row r="159" spans="1:33" ht="20.149999999999999" customHeight="1" thickBot="1" x14ac:dyDescent="0.4">
      <c r="A159" s="215">
        <v>155</v>
      </c>
      <c r="B159" s="214"/>
      <c r="C159" s="213"/>
      <c r="D159" s="212"/>
      <c r="E159" s="206"/>
      <c r="F159" s="205"/>
      <c r="G159" s="205"/>
      <c r="H159" s="205"/>
      <c r="I159" s="205"/>
      <c r="J159" s="205"/>
      <c r="K159" s="205"/>
      <c r="L159" s="205"/>
      <c r="M159" s="205"/>
      <c r="N159" s="271" t="str">
        <f t="shared" si="8"/>
        <v/>
      </c>
      <c r="O159" s="206"/>
      <c r="P159" s="205"/>
      <c r="Q159" s="205"/>
      <c r="R159" s="205"/>
      <c r="S159" s="205"/>
      <c r="T159" s="205"/>
      <c r="U159" s="205"/>
      <c r="V159" s="272"/>
      <c r="W159" s="271" t="str">
        <f t="shared" si="9"/>
        <v/>
      </c>
      <c r="X159" s="206"/>
      <c r="Y159" s="205"/>
      <c r="Z159" s="205"/>
      <c r="AA159" s="272"/>
      <c r="AB159" s="256" t="str">
        <f t="shared" si="10"/>
        <v/>
      </c>
      <c r="AC159" s="276" t="str">
        <f t="shared" si="11"/>
        <v/>
      </c>
      <c r="AD159" s="190"/>
      <c r="AE159" s="189"/>
      <c r="AF159" s="189"/>
      <c r="AG159" s="189"/>
    </row>
    <row r="160" spans="1:33" ht="20.149999999999999" customHeight="1" thickBot="1" x14ac:dyDescent="0.4">
      <c r="A160" s="215">
        <v>156</v>
      </c>
      <c r="B160" s="214"/>
      <c r="C160" s="213"/>
      <c r="D160" s="212"/>
      <c r="E160" s="206"/>
      <c r="F160" s="205"/>
      <c r="G160" s="205"/>
      <c r="H160" s="205"/>
      <c r="I160" s="205"/>
      <c r="J160" s="205"/>
      <c r="K160" s="205"/>
      <c r="L160" s="205"/>
      <c r="M160" s="205"/>
      <c r="N160" s="271" t="str">
        <f t="shared" si="8"/>
        <v/>
      </c>
      <c r="O160" s="206"/>
      <c r="P160" s="205"/>
      <c r="Q160" s="205"/>
      <c r="R160" s="205"/>
      <c r="S160" s="205"/>
      <c r="T160" s="205"/>
      <c r="U160" s="205"/>
      <c r="V160" s="272"/>
      <c r="W160" s="271" t="str">
        <f t="shared" si="9"/>
        <v/>
      </c>
      <c r="X160" s="206"/>
      <c r="Y160" s="205"/>
      <c r="Z160" s="205"/>
      <c r="AA160" s="272"/>
      <c r="AB160" s="256" t="str">
        <f t="shared" si="10"/>
        <v/>
      </c>
      <c r="AC160" s="276" t="str">
        <f t="shared" si="11"/>
        <v/>
      </c>
      <c r="AD160" s="190"/>
      <c r="AE160" s="189"/>
      <c r="AF160" s="189"/>
      <c r="AG160" s="189"/>
    </row>
    <row r="161" spans="1:33" ht="20.149999999999999" customHeight="1" thickBot="1" x14ac:dyDescent="0.4">
      <c r="A161" s="215">
        <v>157</v>
      </c>
      <c r="B161" s="214"/>
      <c r="C161" s="213"/>
      <c r="D161" s="212"/>
      <c r="E161" s="206"/>
      <c r="F161" s="205"/>
      <c r="G161" s="205"/>
      <c r="H161" s="205"/>
      <c r="I161" s="205"/>
      <c r="J161" s="205"/>
      <c r="K161" s="205"/>
      <c r="L161" s="205"/>
      <c r="M161" s="205"/>
      <c r="N161" s="271" t="str">
        <f t="shared" si="8"/>
        <v/>
      </c>
      <c r="O161" s="206"/>
      <c r="P161" s="205"/>
      <c r="Q161" s="205"/>
      <c r="R161" s="205"/>
      <c r="S161" s="205"/>
      <c r="T161" s="205"/>
      <c r="U161" s="205"/>
      <c r="V161" s="272"/>
      <c r="W161" s="271" t="str">
        <f t="shared" si="9"/>
        <v/>
      </c>
      <c r="X161" s="206"/>
      <c r="Y161" s="205"/>
      <c r="Z161" s="205"/>
      <c r="AA161" s="272"/>
      <c r="AB161" s="256" t="str">
        <f t="shared" si="10"/>
        <v/>
      </c>
      <c r="AC161" s="276" t="str">
        <f t="shared" si="11"/>
        <v/>
      </c>
      <c r="AD161" s="190"/>
      <c r="AE161" s="189"/>
      <c r="AF161" s="189"/>
      <c r="AG161" s="189"/>
    </row>
    <row r="162" spans="1:33" ht="20.149999999999999" customHeight="1" thickBot="1" x14ac:dyDescent="0.4">
      <c r="A162" s="215">
        <v>158</v>
      </c>
      <c r="B162" s="214"/>
      <c r="C162" s="213"/>
      <c r="D162" s="212"/>
      <c r="E162" s="206"/>
      <c r="F162" s="205"/>
      <c r="G162" s="205"/>
      <c r="H162" s="205"/>
      <c r="I162" s="205"/>
      <c r="J162" s="205"/>
      <c r="K162" s="205"/>
      <c r="L162" s="205"/>
      <c r="M162" s="205"/>
      <c r="N162" s="271" t="str">
        <f t="shared" si="8"/>
        <v/>
      </c>
      <c r="O162" s="206"/>
      <c r="P162" s="205"/>
      <c r="Q162" s="205"/>
      <c r="R162" s="205"/>
      <c r="S162" s="205"/>
      <c r="T162" s="205"/>
      <c r="U162" s="205"/>
      <c r="V162" s="272"/>
      <c r="W162" s="271" t="str">
        <f t="shared" si="9"/>
        <v/>
      </c>
      <c r="X162" s="206"/>
      <c r="Y162" s="205"/>
      <c r="Z162" s="205"/>
      <c r="AA162" s="272"/>
      <c r="AB162" s="256" t="str">
        <f t="shared" si="10"/>
        <v/>
      </c>
      <c r="AC162" s="276" t="str">
        <f t="shared" si="11"/>
        <v/>
      </c>
      <c r="AD162" s="190"/>
      <c r="AE162" s="189"/>
      <c r="AF162" s="189"/>
      <c r="AG162" s="189"/>
    </row>
    <row r="163" spans="1:33" ht="20.149999999999999" customHeight="1" thickBot="1" x14ac:dyDescent="0.4">
      <c r="A163" s="215">
        <v>159</v>
      </c>
      <c r="B163" s="214"/>
      <c r="C163" s="213"/>
      <c r="D163" s="212"/>
      <c r="E163" s="206"/>
      <c r="F163" s="205"/>
      <c r="G163" s="205"/>
      <c r="H163" s="205"/>
      <c r="I163" s="205"/>
      <c r="J163" s="205"/>
      <c r="K163" s="205"/>
      <c r="L163" s="205"/>
      <c r="M163" s="205"/>
      <c r="N163" s="271" t="str">
        <f t="shared" si="8"/>
        <v/>
      </c>
      <c r="O163" s="206"/>
      <c r="P163" s="205"/>
      <c r="Q163" s="205"/>
      <c r="R163" s="205"/>
      <c r="S163" s="205"/>
      <c r="T163" s="205"/>
      <c r="U163" s="205"/>
      <c r="V163" s="272"/>
      <c r="W163" s="271" t="str">
        <f t="shared" si="9"/>
        <v/>
      </c>
      <c r="X163" s="206"/>
      <c r="Y163" s="205"/>
      <c r="Z163" s="205"/>
      <c r="AA163" s="272"/>
      <c r="AB163" s="256" t="str">
        <f t="shared" si="10"/>
        <v/>
      </c>
      <c r="AC163" s="276" t="str">
        <f t="shared" si="11"/>
        <v/>
      </c>
      <c r="AD163" s="190"/>
      <c r="AE163" s="189"/>
      <c r="AF163" s="189"/>
      <c r="AG163" s="189"/>
    </row>
    <row r="164" spans="1:33" ht="20.149999999999999" customHeight="1" thickBot="1" x14ac:dyDescent="0.4">
      <c r="A164" s="215">
        <v>160</v>
      </c>
      <c r="B164" s="214"/>
      <c r="C164" s="213"/>
      <c r="D164" s="212"/>
      <c r="E164" s="206"/>
      <c r="F164" s="205"/>
      <c r="G164" s="205"/>
      <c r="H164" s="205"/>
      <c r="I164" s="205"/>
      <c r="J164" s="205"/>
      <c r="K164" s="205"/>
      <c r="L164" s="205"/>
      <c r="M164" s="205"/>
      <c r="N164" s="271" t="str">
        <f t="shared" si="8"/>
        <v/>
      </c>
      <c r="O164" s="206"/>
      <c r="P164" s="205"/>
      <c r="Q164" s="205"/>
      <c r="R164" s="205"/>
      <c r="S164" s="205"/>
      <c r="T164" s="205"/>
      <c r="U164" s="205"/>
      <c r="V164" s="272"/>
      <c r="W164" s="271" t="str">
        <f t="shared" si="9"/>
        <v/>
      </c>
      <c r="X164" s="206"/>
      <c r="Y164" s="205"/>
      <c r="Z164" s="205"/>
      <c r="AA164" s="272"/>
      <c r="AB164" s="256" t="str">
        <f t="shared" si="10"/>
        <v/>
      </c>
      <c r="AC164" s="276" t="str">
        <f t="shared" si="11"/>
        <v/>
      </c>
      <c r="AD164" s="190"/>
      <c r="AE164" s="189"/>
      <c r="AF164" s="189"/>
      <c r="AG164" s="189"/>
    </row>
    <row r="165" spans="1:33" ht="20.149999999999999" customHeight="1" thickBot="1" x14ac:dyDescent="0.4">
      <c r="A165" s="215">
        <v>161</v>
      </c>
      <c r="B165" s="214"/>
      <c r="C165" s="213"/>
      <c r="D165" s="212"/>
      <c r="E165" s="206"/>
      <c r="F165" s="205"/>
      <c r="G165" s="205"/>
      <c r="H165" s="205"/>
      <c r="I165" s="205"/>
      <c r="J165" s="205"/>
      <c r="K165" s="205"/>
      <c r="L165" s="205"/>
      <c r="M165" s="205"/>
      <c r="N165" s="271" t="str">
        <f t="shared" si="8"/>
        <v/>
      </c>
      <c r="O165" s="206"/>
      <c r="P165" s="205"/>
      <c r="Q165" s="205"/>
      <c r="R165" s="205"/>
      <c r="S165" s="205"/>
      <c r="T165" s="205"/>
      <c r="U165" s="205"/>
      <c r="V165" s="272"/>
      <c r="W165" s="271" t="str">
        <f t="shared" si="9"/>
        <v/>
      </c>
      <c r="X165" s="206"/>
      <c r="Y165" s="205"/>
      <c r="Z165" s="205"/>
      <c r="AA165" s="272"/>
      <c r="AB165" s="256" t="str">
        <f t="shared" si="10"/>
        <v/>
      </c>
      <c r="AC165" s="276" t="str">
        <f t="shared" si="11"/>
        <v/>
      </c>
      <c r="AD165" s="190"/>
      <c r="AE165" s="189"/>
      <c r="AF165" s="189"/>
      <c r="AG165" s="189"/>
    </row>
    <row r="166" spans="1:33" ht="20.149999999999999" customHeight="1" thickBot="1" x14ac:dyDescent="0.4">
      <c r="A166" s="215">
        <v>162</v>
      </c>
      <c r="B166" s="214"/>
      <c r="C166" s="213"/>
      <c r="D166" s="212"/>
      <c r="E166" s="206"/>
      <c r="F166" s="205"/>
      <c r="G166" s="205"/>
      <c r="H166" s="205"/>
      <c r="I166" s="205"/>
      <c r="J166" s="205"/>
      <c r="K166" s="205"/>
      <c r="L166" s="205"/>
      <c r="M166" s="205"/>
      <c r="N166" s="271" t="str">
        <f t="shared" si="8"/>
        <v/>
      </c>
      <c r="O166" s="206"/>
      <c r="P166" s="205"/>
      <c r="Q166" s="205"/>
      <c r="R166" s="205"/>
      <c r="S166" s="205"/>
      <c r="T166" s="205"/>
      <c r="U166" s="205"/>
      <c r="V166" s="272"/>
      <c r="W166" s="271" t="str">
        <f t="shared" si="9"/>
        <v/>
      </c>
      <c r="X166" s="206"/>
      <c r="Y166" s="205"/>
      <c r="Z166" s="205"/>
      <c r="AA166" s="272"/>
      <c r="AB166" s="256" t="str">
        <f t="shared" si="10"/>
        <v/>
      </c>
      <c r="AC166" s="276" t="str">
        <f t="shared" si="11"/>
        <v/>
      </c>
      <c r="AD166" s="190"/>
      <c r="AE166" s="189"/>
      <c r="AF166" s="189"/>
      <c r="AG166" s="189"/>
    </row>
    <row r="167" spans="1:33" ht="20.149999999999999" customHeight="1" thickBot="1" x14ac:dyDescent="0.4">
      <c r="A167" s="215">
        <v>163</v>
      </c>
      <c r="B167" s="214"/>
      <c r="C167" s="213"/>
      <c r="D167" s="212"/>
      <c r="E167" s="206"/>
      <c r="F167" s="205"/>
      <c r="G167" s="205"/>
      <c r="H167" s="205"/>
      <c r="I167" s="205"/>
      <c r="J167" s="205"/>
      <c r="K167" s="205"/>
      <c r="L167" s="205"/>
      <c r="M167" s="205"/>
      <c r="N167" s="271" t="str">
        <f t="shared" si="8"/>
        <v/>
      </c>
      <c r="O167" s="206"/>
      <c r="P167" s="205"/>
      <c r="Q167" s="205"/>
      <c r="R167" s="205"/>
      <c r="S167" s="205"/>
      <c r="T167" s="205"/>
      <c r="U167" s="205"/>
      <c r="V167" s="272"/>
      <c r="W167" s="271" t="str">
        <f t="shared" si="9"/>
        <v/>
      </c>
      <c r="X167" s="206"/>
      <c r="Y167" s="205"/>
      <c r="Z167" s="205"/>
      <c r="AA167" s="272"/>
      <c r="AB167" s="256" t="str">
        <f t="shared" si="10"/>
        <v/>
      </c>
      <c r="AC167" s="276" t="str">
        <f t="shared" si="11"/>
        <v/>
      </c>
      <c r="AD167" s="190"/>
      <c r="AE167" s="189"/>
      <c r="AF167" s="189"/>
      <c r="AG167" s="189"/>
    </row>
    <row r="168" spans="1:33" ht="20.149999999999999" customHeight="1" thickBot="1" x14ac:dyDescent="0.4">
      <c r="A168" s="215">
        <v>164</v>
      </c>
      <c r="B168" s="214"/>
      <c r="C168" s="213"/>
      <c r="D168" s="212"/>
      <c r="E168" s="206"/>
      <c r="F168" s="205"/>
      <c r="G168" s="205"/>
      <c r="H168" s="205"/>
      <c r="I168" s="205"/>
      <c r="J168" s="205"/>
      <c r="K168" s="205"/>
      <c r="L168" s="205"/>
      <c r="M168" s="205"/>
      <c r="N168" s="271" t="str">
        <f t="shared" si="8"/>
        <v/>
      </c>
      <c r="O168" s="206"/>
      <c r="P168" s="205"/>
      <c r="Q168" s="205"/>
      <c r="R168" s="205"/>
      <c r="S168" s="205"/>
      <c r="T168" s="205"/>
      <c r="U168" s="205"/>
      <c r="V168" s="272"/>
      <c r="W168" s="271" t="str">
        <f t="shared" si="9"/>
        <v/>
      </c>
      <c r="X168" s="206"/>
      <c r="Y168" s="205"/>
      <c r="Z168" s="205"/>
      <c r="AA168" s="272"/>
      <c r="AB168" s="256" t="str">
        <f t="shared" si="10"/>
        <v/>
      </c>
      <c r="AC168" s="276" t="str">
        <f t="shared" si="11"/>
        <v/>
      </c>
      <c r="AD168" s="190"/>
      <c r="AE168" s="189"/>
      <c r="AF168" s="189"/>
      <c r="AG168" s="189"/>
    </row>
    <row r="169" spans="1:33" ht="20.149999999999999" customHeight="1" thickBot="1" x14ac:dyDescent="0.4">
      <c r="A169" s="215">
        <v>165</v>
      </c>
      <c r="B169" s="214"/>
      <c r="C169" s="213"/>
      <c r="D169" s="212"/>
      <c r="E169" s="206"/>
      <c r="F169" s="205"/>
      <c r="G169" s="205"/>
      <c r="H169" s="205"/>
      <c r="I169" s="205"/>
      <c r="J169" s="205"/>
      <c r="K169" s="205"/>
      <c r="L169" s="205"/>
      <c r="M169" s="205"/>
      <c r="N169" s="271" t="str">
        <f t="shared" si="8"/>
        <v/>
      </c>
      <c r="O169" s="206"/>
      <c r="P169" s="205"/>
      <c r="Q169" s="205"/>
      <c r="R169" s="205"/>
      <c r="S169" s="205"/>
      <c r="T169" s="205"/>
      <c r="U169" s="205"/>
      <c r="V169" s="272"/>
      <c r="W169" s="271" t="str">
        <f t="shared" si="9"/>
        <v/>
      </c>
      <c r="X169" s="206"/>
      <c r="Y169" s="205"/>
      <c r="Z169" s="205"/>
      <c r="AA169" s="272"/>
      <c r="AB169" s="256" t="str">
        <f t="shared" si="10"/>
        <v/>
      </c>
      <c r="AC169" s="276" t="str">
        <f t="shared" si="11"/>
        <v/>
      </c>
      <c r="AD169" s="190"/>
      <c r="AE169" s="189"/>
      <c r="AF169" s="189"/>
      <c r="AG169" s="189"/>
    </row>
    <row r="170" spans="1:33" ht="20.149999999999999" customHeight="1" thickBot="1" x14ac:dyDescent="0.4">
      <c r="A170" s="215">
        <v>166</v>
      </c>
      <c r="B170" s="214"/>
      <c r="C170" s="213"/>
      <c r="D170" s="212"/>
      <c r="E170" s="206"/>
      <c r="F170" s="205"/>
      <c r="G170" s="205"/>
      <c r="H170" s="205"/>
      <c r="I170" s="205"/>
      <c r="J170" s="205"/>
      <c r="K170" s="205"/>
      <c r="L170" s="205"/>
      <c r="M170" s="205"/>
      <c r="N170" s="271" t="str">
        <f t="shared" si="8"/>
        <v/>
      </c>
      <c r="O170" s="206"/>
      <c r="P170" s="205"/>
      <c r="Q170" s="205"/>
      <c r="R170" s="205"/>
      <c r="S170" s="205"/>
      <c r="T170" s="205"/>
      <c r="U170" s="205"/>
      <c r="V170" s="272"/>
      <c r="W170" s="271" t="str">
        <f t="shared" si="9"/>
        <v/>
      </c>
      <c r="X170" s="206"/>
      <c r="Y170" s="205"/>
      <c r="Z170" s="205"/>
      <c r="AA170" s="272"/>
      <c r="AB170" s="256" t="str">
        <f t="shared" si="10"/>
        <v/>
      </c>
      <c r="AC170" s="276" t="str">
        <f t="shared" si="11"/>
        <v/>
      </c>
      <c r="AD170" s="190"/>
      <c r="AE170" s="189"/>
      <c r="AF170" s="189"/>
      <c r="AG170" s="189"/>
    </row>
    <row r="171" spans="1:33" ht="20.149999999999999" customHeight="1" thickBot="1" x14ac:dyDescent="0.4">
      <c r="A171" s="215">
        <v>167</v>
      </c>
      <c r="B171" s="214"/>
      <c r="C171" s="213"/>
      <c r="D171" s="212"/>
      <c r="E171" s="206"/>
      <c r="F171" s="205"/>
      <c r="G171" s="205"/>
      <c r="H171" s="205"/>
      <c r="I171" s="205"/>
      <c r="J171" s="205"/>
      <c r="K171" s="205"/>
      <c r="L171" s="205"/>
      <c r="M171" s="205"/>
      <c r="N171" s="271" t="str">
        <f t="shared" si="8"/>
        <v/>
      </c>
      <c r="O171" s="206"/>
      <c r="P171" s="205"/>
      <c r="Q171" s="205"/>
      <c r="R171" s="205"/>
      <c r="S171" s="205"/>
      <c r="T171" s="205"/>
      <c r="U171" s="205"/>
      <c r="V171" s="272"/>
      <c r="W171" s="271" t="str">
        <f t="shared" si="9"/>
        <v/>
      </c>
      <c r="X171" s="206"/>
      <c r="Y171" s="205"/>
      <c r="Z171" s="205"/>
      <c r="AA171" s="272"/>
      <c r="AB171" s="256" t="str">
        <f t="shared" si="10"/>
        <v/>
      </c>
      <c r="AC171" s="276" t="str">
        <f t="shared" si="11"/>
        <v/>
      </c>
      <c r="AD171" s="190"/>
      <c r="AE171" s="189"/>
      <c r="AF171" s="189"/>
      <c r="AG171" s="189"/>
    </row>
    <row r="172" spans="1:33" ht="20.149999999999999" customHeight="1" thickBot="1" x14ac:dyDescent="0.4">
      <c r="A172" s="215">
        <v>168</v>
      </c>
      <c r="B172" s="214"/>
      <c r="C172" s="213"/>
      <c r="D172" s="212"/>
      <c r="E172" s="206"/>
      <c r="F172" s="205"/>
      <c r="G172" s="205"/>
      <c r="H172" s="205"/>
      <c r="I172" s="205"/>
      <c r="J172" s="205"/>
      <c r="K172" s="205"/>
      <c r="L172" s="205"/>
      <c r="M172" s="205"/>
      <c r="N172" s="271" t="str">
        <f t="shared" si="8"/>
        <v/>
      </c>
      <c r="O172" s="206"/>
      <c r="P172" s="205"/>
      <c r="Q172" s="205"/>
      <c r="R172" s="205"/>
      <c r="S172" s="205"/>
      <c r="T172" s="205"/>
      <c r="U172" s="205"/>
      <c r="V172" s="272"/>
      <c r="W172" s="271" t="str">
        <f t="shared" si="9"/>
        <v/>
      </c>
      <c r="X172" s="206"/>
      <c r="Y172" s="205"/>
      <c r="Z172" s="205"/>
      <c r="AA172" s="272"/>
      <c r="AB172" s="256" t="str">
        <f t="shared" si="10"/>
        <v/>
      </c>
      <c r="AC172" s="276" t="str">
        <f t="shared" si="11"/>
        <v/>
      </c>
      <c r="AD172" s="190"/>
      <c r="AE172" s="189"/>
      <c r="AF172" s="189"/>
      <c r="AG172" s="189"/>
    </row>
    <row r="173" spans="1:33" ht="20.149999999999999" customHeight="1" thickBot="1" x14ac:dyDescent="0.4">
      <c r="A173" s="215">
        <v>169</v>
      </c>
      <c r="B173" s="214"/>
      <c r="C173" s="213"/>
      <c r="D173" s="212"/>
      <c r="E173" s="206"/>
      <c r="F173" s="205"/>
      <c r="G173" s="205"/>
      <c r="H173" s="205"/>
      <c r="I173" s="205"/>
      <c r="J173" s="205"/>
      <c r="K173" s="205"/>
      <c r="L173" s="205"/>
      <c r="M173" s="205"/>
      <c r="N173" s="271" t="str">
        <f t="shared" si="8"/>
        <v/>
      </c>
      <c r="O173" s="206"/>
      <c r="P173" s="205"/>
      <c r="Q173" s="205"/>
      <c r="R173" s="205"/>
      <c r="S173" s="205"/>
      <c r="T173" s="205"/>
      <c r="U173" s="205"/>
      <c r="V173" s="272"/>
      <c r="W173" s="271" t="str">
        <f t="shared" si="9"/>
        <v/>
      </c>
      <c r="X173" s="206"/>
      <c r="Y173" s="205"/>
      <c r="Z173" s="205"/>
      <c r="AA173" s="272"/>
      <c r="AB173" s="256" t="str">
        <f t="shared" si="10"/>
        <v/>
      </c>
      <c r="AC173" s="276" t="str">
        <f t="shared" si="11"/>
        <v/>
      </c>
      <c r="AD173" s="190"/>
      <c r="AE173" s="189"/>
      <c r="AF173" s="189"/>
      <c r="AG173" s="189"/>
    </row>
    <row r="174" spans="1:33" ht="20.149999999999999" customHeight="1" thickBot="1" x14ac:dyDescent="0.4">
      <c r="A174" s="215">
        <v>170</v>
      </c>
      <c r="B174" s="214"/>
      <c r="C174" s="213"/>
      <c r="D174" s="212"/>
      <c r="E174" s="206"/>
      <c r="F174" s="205"/>
      <c r="G174" s="205"/>
      <c r="H174" s="205"/>
      <c r="I174" s="205"/>
      <c r="J174" s="205"/>
      <c r="K174" s="205"/>
      <c r="L174" s="205"/>
      <c r="M174" s="205"/>
      <c r="N174" s="271" t="str">
        <f t="shared" si="8"/>
        <v/>
      </c>
      <c r="O174" s="206"/>
      <c r="P174" s="205"/>
      <c r="Q174" s="205"/>
      <c r="R174" s="205"/>
      <c r="S174" s="205"/>
      <c r="T174" s="205"/>
      <c r="U174" s="205"/>
      <c r="V174" s="272"/>
      <c r="W174" s="271" t="str">
        <f t="shared" si="9"/>
        <v/>
      </c>
      <c r="X174" s="206"/>
      <c r="Y174" s="205"/>
      <c r="Z174" s="205"/>
      <c r="AA174" s="272"/>
      <c r="AB174" s="256" t="str">
        <f t="shared" si="10"/>
        <v/>
      </c>
      <c r="AC174" s="276" t="str">
        <f t="shared" si="11"/>
        <v/>
      </c>
      <c r="AD174" s="190"/>
      <c r="AE174" s="189"/>
      <c r="AF174" s="189"/>
      <c r="AG174" s="189"/>
    </row>
    <row r="175" spans="1:33" ht="20.149999999999999" customHeight="1" thickBot="1" x14ac:dyDescent="0.4">
      <c r="A175" s="215">
        <v>171</v>
      </c>
      <c r="B175" s="214"/>
      <c r="C175" s="213"/>
      <c r="D175" s="212"/>
      <c r="E175" s="206"/>
      <c r="F175" s="205"/>
      <c r="G175" s="205"/>
      <c r="H175" s="205"/>
      <c r="I175" s="205"/>
      <c r="J175" s="205"/>
      <c r="K175" s="205"/>
      <c r="L175" s="205"/>
      <c r="M175" s="205"/>
      <c r="N175" s="271" t="str">
        <f t="shared" si="8"/>
        <v/>
      </c>
      <c r="O175" s="206"/>
      <c r="P175" s="205"/>
      <c r="Q175" s="205"/>
      <c r="R175" s="205"/>
      <c r="S175" s="205"/>
      <c r="T175" s="205"/>
      <c r="U175" s="205"/>
      <c r="V175" s="272"/>
      <c r="W175" s="271" t="str">
        <f t="shared" si="9"/>
        <v/>
      </c>
      <c r="X175" s="206"/>
      <c r="Y175" s="205"/>
      <c r="Z175" s="205"/>
      <c r="AA175" s="272"/>
      <c r="AB175" s="256" t="str">
        <f t="shared" si="10"/>
        <v/>
      </c>
      <c r="AC175" s="276" t="str">
        <f t="shared" si="11"/>
        <v/>
      </c>
      <c r="AD175" s="190"/>
      <c r="AE175" s="189"/>
      <c r="AF175" s="189"/>
      <c r="AG175" s="189"/>
    </row>
    <row r="176" spans="1:33" ht="20.149999999999999" customHeight="1" thickBot="1" x14ac:dyDescent="0.4">
      <c r="A176" s="215">
        <v>172</v>
      </c>
      <c r="B176" s="214"/>
      <c r="C176" s="213"/>
      <c r="D176" s="212"/>
      <c r="E176" s="206"/>
      <c r="F176" s="205"/>
      <c r="G176" s="205"/>
      <c r="H176" s="205"/>
      <c r="I176" s="205"/>
      <c r="J176" s="205"/>
      <c r="K176" s="205"/>
      <c r="L176" s="205"/>
      <c r="M176" s="205"/>
      <c r="N176" s="271" t="str">
        <f t="shared" si="8"/>
        <v/>
      </c>
      <c r="O176" s="206"/>
      <c r="P176" s="205"/>
      <c r="Q176" s="205"/>
      <c r="R176" s="205"/>
      <c r="S176" s="205"/>
      <c r="T176" s="205"/>
      <c r="U176" s="205"/>
      <c r="V176" s="272"/>
      <c r="W176" s="271" t="str">
        <f t="shared" si="9"/>
        <v/>
      </c>
      <c r="X176" s="206"/>
      <c r="Y176" s="205"/>
      <c r="Z176" s="205"/>
      <c r="AA176" s="272"/>
      <c r="AB176" s="256" t="str">
        <f t="shared" si="10"/>
        <v/>
      </c>
      <c r="AC176" s="276" t="str">
        <f t="shared" si="11"/>
        <v/>
      </c>
      <c r="AD176" s="190"/>
      <c r="AE176" s="189"/>
      <c r="AF176" s="189"/>
      <c r="AG176" s="189"/>
    </row>
    <row r="177" spans="1:33" ht="20.149999999999999" customHeight="1" thickBot="1" x14ac:dyDescent="0.4">
      <c r="A177" s="215">
        <v>173</v>
      </c>
      <c r="B177" s="214"/>
      <c r="C177" s="213"/>
      <c r="D177" s="212"/>
      <c r="E177" s="206"/>
      <c r="F177" s="205"/>
      <c r="G177" s="205"/>
      <c r="H177" s="205"/>
      <c r="I177" s="205"/>
      <c r="J177" s="205"/>
      <c r="K177" s="205"/>
      <c r="L177" s="205"/>
      <c r="M177" s="205"/>
      <c r="N177" s="271" t="str">
        <f t="shared" si="8"/>
        <v/>
      </c>
      <c r="O177" s="206"/>
      <c r="P177" s="205"/>
      <c r="Q177" s="205"/>
      <c r="R177" s="205"/>
      <c r="S177" s="205"/>
      <c r="T177" s="205"/>
      <c r="U177" s="205"/>
      <c r="V177" s="272"/>
      <c r="W177" s="271" t="str">
        <f t="shared" si="9"/>
        <v/>
      </c>
      <c r="X177" s="206"/>
      <c r="Y177" s="205"/>
      <c r="Z177" s="205"/>
      <c r="AA177" s="272"/>
      <c r="AB177" s="256" t="str">
        <f t="shared" si="10"/>
        <v/>
      </c>
      <c r="AC177" s="276" t="str">
        <f t="shared" si="11"/>
        <v/>
      </c>
      <c r="AD177" s="190"/>
      <c r="AE177" s="189"/>
      <c r="AF177" s="189"/>
      <c r="AG177" s="189"/>
    </row>
    <row r="178" spans="1:33" ht="20.149999999999999" customHeight="1" thickBot="1" x14ac:dyDescent="0.4">
      <c r="A178" s="215">
        <v>174</v>
      </c>
      <c r="B178" s="214"/>
      <c r="C178" s="213"/>
      <c r="D178" s="212"/>
      <c r="E178" s="206"/>
      <c r="F178" s="205"/>
      <c r="G178" s="205"/>
      <c r="H178" s="205"/>
      <c r="I178" s="205"/>
      <c r="J178" s="205"/>
      <c r="K178" s="205"/>
      <c r="L178" s="205"/>
      <c r="M178" s="205"/>
      <c r="N178" s="271" t="str">
        <f t="shared" si="8"/>
        <v/>
      </c>
      <c r="O178" s="206"/>
      <c r="P178" s="205"/>
      <c r="Q178" s="205"/>
      <c r="R178" s="205"/>
      <c r="S178" s="205"/>
      <c r="T178" s="205"/>
      <c r="U178" s="205"/>
      <c r="V178" s="272"/>
      <c r="W178" s="271" t="str">
        <f t="shared" si="9"/>
        <v/>
      </c>
      <c r="X178" s="206"/>
      <c r="Y178" s="205"/>
      <c r="Z178" s="205"/>
      <c r="AA178" s="272"/>
      <c r="AB178" s="256" t="str">
        <f t="shared" si="10"/>
        <v/>
      </c>
      <c r="AC178" s="276" t="str">
        <f t="shared" si="11"/>
        <v/>
      </c>
      <c r="AD178" s="190"/>
      <c r="AE178" s="189"/>
      <c r="AF178" s="189"/>
      <c r="AG178" s="189"/>
    </row>
    <row r="179" spans="1:33" ht="20.149999999999999" customHeight="1" thickBot="1" x14ac:dyDescent="0.4">
      <c r="A179" s="215">
        <v>175</v>
      </c>
      <c r="B179" s="214"/>
      <c r="C179" s="213"/>
      <c r="D179" s="212"/>
      <c r="E179" s="206"/>
      <c r="F179" s="205"/>
      <c r="G179" s="205"/>
      <c r="H179" s="205"/>
      <c r="I179" s="205"/>
      <c r="J179" s="205"/>
      <c r="K179" s="205"/>
      <c r="L179" s="205"/>
      <c r="M179" s="205"/>
      <c r="N179" s="271" t="str">
        <f t="shared" si="8"/>
        <v/>
      </c>
      <c r="O179" s="206"/>
      <c r="P179" s="205"/>
      <c r="Q179" s="205"/>
      <c r="R179" s="205"/>
      <c r="S179" s="205"/>
      <c r="T179" s="205"/>
      <c r="U179" s="205"/>
      <c r="V179" s="272"/>
      <c r="W179" s="271" t="str">
        <f t="shared" si="9"/>
        <v/>
      </c>
      <c r="X179" s="206"/>
      <c r="Y179" s="205"/>
      <c r="Z179" s="205"/>
      <c r="AA179" s="272"/>
      <c r="AB179" s="256" t="str">
        <f t="shared" si="10"/>
        <v/>
      </c>
      <c r="AC179" s="276" t="str">
        <f t="shared" si="11"/>
        <v/>
      </c>
      <c r="AD179" s="190"/>
      <c r="AE179" s="189"/>
      <c r="AF179" s="189"/>
      <c r="AG179" s="189"/>
    </row>
    <row r="180" spans="1:33" ht="20.149999999999999" customHeight="1" thickBot="1" x14ac:dyDescent="0.4">
      <c r="A180" s="215">
        <v>176</v>
      </c>
      <c r="B180" s="214"/>
      <c r="C180" s="213"/>
      <c r="D180" s="212"/>
      <c r="E180" s="206"/>
      <c r="F180" s="205"/>
      <c r="G180" s="205"/>
      <c r="H180" s="205"/>
      <c r="I180" s="205"/>
      <c r="J180" s="205"/>
      <c r="K180" s="205"/>
      <c r="L180" s="205"/>
      <c r="M180" s="205"/>
      <c r="N180" s="271" t="str">
        <f t="shared" si="8"/>
        <v/>
      </c>
      <c r="O180" s="206"/>
      <c r="P180" s="205"/>
      <c r="Q180" s="205"/>
      <c r="R180" s="205"/>
      <c r="S180" s="205"/>
      <c r="T180" s="205"/>
      <c r="U180" s="205"/>
      <c r="V180" s="272"/>
      <c r="W180" s="271" t="str">
        <f t="shared" si="9"/>
        <v/>
      </c>
      <c r="X180" s="206"/>
      <c r="Y180" s="205"/>
      <c r="Z180" s="205"/>
      <c r="AA180" s="272"/>
      <c r="AB180" s="256" t="str">
        <f t="shared" si="10"/>
        <v/>
      </c>
      <c r="AC180" s="276" t="str">
        <f t="shared" si="11"/>
        <v/>
      </c>
      <c r="AD180" s="190"/>
      <c r="AE180" s="189"/>
      <c r="AF180" s="189"/>
      <c r="AG180" s="189"/>
    </row>
    <row r="181" spans="1:33" ht="20.149999999999999" customHeight="1" thickBot="1" x14ac:dyDescent="0.4">
      <c r="A181" s="215">
        <v>177</v>
      </c>
      <c r="B181" s="214"/>
      <c r="C181" s="213"/>
      <c r="D181" s="212"/>
      <c r="E181" s="206"/>
      <c r="F181" s="205"/>
      <c r="G181" s="205"/>
      <c r="H181" s="205"/>
      <c r="I181" s="205"/>
      <c r="J181" s="205"/>
      <c r="K181" s="205"/>
      <c r="L181" s="205"/>
      <c r="M181" s="205"/>
      <c r="N181" s="271" t="str">
        <f t="shared" si="8"/>
        <v/>
      </c>
      <c r="O181" s="206"/>
      <c r="P181" s="205"/>
      <c r="Q181" s="205"/>
      <c r="R181" s="205"/>
      <c r="S181" s="205"/>
      <c r="T181" s="205"/>
      <c r="U181" s="205"/>
      <c r="V181" s="272"/>
      <c r="W181" s="271" t="str">
        <f t="shared" si="9"/>
        <v/>
      </c>
      <c r="X181" s="206"/>
      <c r="Y181" s="205"/>
      <c r="Z181" s="205"/>
      <c r="AA181" s="272"/>
      <c r="AB181" s="256" t="str">
        <f t="shared" si="10"/>
        <v/>
      </c>
      <c r="AC181" s="276" t="str">
        <f t="shared" si="11"/>
        <v/>
      </c>
      <c r="AD181" s="190"/>
      <c r="AE181" s="189"/>
      <c r="AF181" s="189"/>
      <c r="AG181" s="189"/>
    </row>
    <row r="182" spans="1:33" ht="20.149999999999999" customHeight="1" thickBot="1" x14ac:dyDescent="0.4">
      <c r="A182" s="215">
        <v>178</v>
      </c>
      <c r="B182" s="214"/>
      <c r="C182" s="213"/>
      <c r="D182" s="212"/>
      <c r="E182" s="206"/>
      <c r="F182" s="205"/>
      <c r="G182" s="205"/>
      <c r="H182" s="205"/>
      <c r="I182" s="205"/>
      <c r="J182" s="205"/>
      <c r="K182" s="205"/>
      <c r="L182" s="205"/>
      <c r="M182" s="205"/>
      <c r="N182" s="271" t="str">
        <f t="shared" si="8"/>
        <v/>
      </c>
      <c r="O182" s="206"/>
      <c r="P182" s="205"/>
      <c r="Q182" s="205"/>
      <c r="R182" s="205"/>
      <c r="S182" s="205"/>
      <c r="T182" s="205"/>
      <c r="U182" s="205"/>
      <c r="V182" s="272"/>
      <c r="W182" s="271" t="str">
        <f t="shared" si="9"/>
        <v/>
      </c>
      <c r="X182" s="206"/>
      <c r="Y182" s="205"/>
      <c r="Z182" s="205"/>
      <c r="AA182" s="272"/>
      <c r="AB182" s="256" t="str">
        <f t="shared" si="10"/>
        <v/>
      </c>
      <c r="AC182" s="276" t="str">
        <f t="shared" si="11"/>
        <v/>
      </c>
      <c r="AD182" s="190"/>
      <c r="AE182" s="189"/>
      <c r="AF182" s="189"/>
      <c r="AG182" s="189"/>
    </row>
    <row r="183" spans="1:33" ht="20.149999999999999" customHeight="1" thickBot="1" x14ac:dyDescent="0.4">
      <c r="A183" s="215">
        <v>179</v>
      </c>
      <c r="B183" s="214"/>
      <c r="C183" s="213"/>
      <c r="D183" s="212"/>
      <c r="E183" s="206"/>
      <c r="F183" s="205"/>
      <c r="G183" s="205"/>
      <c r="H183" s="205"/>
      <c r="I183" s="205"/>
      <c r="J183" s="205"/>
      <c r="K183" s="205"/>
      <c r="L183" s="205"/>
      <c r="M183" s="205"/>
      <c r="N183" s="271" t="str">
        <f t="shared" si="8"/>
        <v/>
      </c>
      <c r="O183" s="206"/>
      <c r="P183" s="205"/>
      <c r="Q183" s="205"/>
      <c r="R183" s="205"/>
      <c r="S183" s="205"/>
      <c r="T183" s="205"/>
      <c r="U183" s="205"/>
      <c r="V183" s="272"/>
      <c r="W183" s="271" t="str">
        <f t="shared" si="9"/>
        <v/>
      </c>
      <c r="X183" s="206"/>
      <c r="Y183" s="205"/>
      <c r="Z183" s="205"/>
      <c r="AA183" s="272"/>
      <c r="AB183" s="256" t="str">
        <f t="shared" si="10"/>
        <v/>
      </c>
      <c r="AC183" s="276" t="str">
        <f t="shared" si="11"/>
        <v/>
      </c>
      <c r="AD183" s="190"/>
      <c r="AE183" s="189"/>
      <c r="AF183" s="189"/>
      <c r="AG183" s="189"/>
    </row>
    <row r="184" spans="1:33" ht="20.149999999999999" customHeight="1" thickBot="1" x14ac:dyDescent="0.4">
      <c r="A184" s="215">
        <v>180</v>
      </c>
      <c r="B184" s="214"/>
      <c r="C184" s="213"/>
      <c r="D184" s="212"/>
      <c r="E184" s="206"/>
      <c r="F184" s="205"/>
      <c r="G184" s="205"/>
      <c r="H184" s="205"/>
      <c r="I184" s="205"/>
      <c r="J184" s="205"/>
      <c r="K184" s="205"/>
      <c r="L184" s="205"/>
      <c r="M184" s="205"/>
      <c r="N184" s="271" t="str">
        <f t="shared" si="8"/>
        <v/>
      </c>
      <c r="O184" s="206"/>
      <c r="P184" s="205"/>
      <c r="Q184" s="205"/>
      <c r="R184" s="205"/>
      <c r="S184" s="205"/>
      <c r="T184" s="205"/>
      <c r="U184" s="205"/>
      <c r="V184" s="272"/>
      <c r="W184" s="271" t="str">
        <f t="shared" si="9"/>
        <v/>
      </c>
      <c r="X184" s="206"/>
      <c r="Y184" s="205"/>
      <c r="Z184" s="205"/>
      <c r="AA184" s="272"/>
      <c r="AB184" s="256" t="str">
        <f t="shared" si="10"/>
        <v/>
      </c>
      <c r="AC184" s="276" t="str">
        <f t="shared" si="11"/>
        <v/>
      </c>
      <c r="AD184" s="190"/>
      <c r="AE184" s="189"/>
      <c r="AF184" s="189"/>
      <c r="AG184" s="189"/>
    </row>
    <row r="185" spans="1:33" ht="20.149999999999999" customHeight="1" thickBot="1" x14ac:dyDescent="0.4">
      <c r="A185" s="215">
        <v>181</v>
      </c>
      <c r="B185" s="214"/>
      <c r="C185" s="213"/>
      <c r="D185" s="212"/>
      <c r="E185" s="206"/>
      <c r="F185" s="205"/>
      <c r="G185" s="205"/>
      <c r="H185" s="205"/>
      <c r="I185" s="205"/>
      <c r="J185" s="205"/>
      <c r="K185" s="205"/>
      <c r="L185" s="205"/>
      <c r="M185" s="205"/>
      <c r="N185" s="271" t="str">
        <f t="shared" si="8"/>
        <v/>
      </c>
      <c r="O185" s="206"/>
      <c r="P185" s="205"/>
      <c r="Q185" s="205"/>
      <c r="R185" s="205"/>
      <c r="S185" s="205"/>
      <c r="T185" s="205"/>
      <c r="U185" s="205"/>
      <c r="V185" s="272"/>
      <c r="W185" s="271" t="str">
        <f t="shared" si="9"/>
        <v/>
      </c>
      <c r="X185" s="206"/>
      <c r="Y185" s="205"/>
      <c r="Z185" s="205"/>
      <c r="AA185" s="272"/>
      <c r="AB185" s="256" t="str">
        <f t="shared" si="10"/>
        <v/>
      </c>
      <c r="AC185" s="276" t="str">
        <f t="shared" si="11"/>
        <v/>
      </c>
      <c r="AD185" s="190"/>
      <c r="AE185" s="189"/>
      <c r="AF185" s="189"/>
      <c r="AG185" s="189"/>
    </row>
    <row r="186" spans="1:33" ht="20.149999999999999" customHeight="1" thickBot="1" x14ac:dyDescent="0.4">
      <c r="A186" s="215">
        <v>182</v>
      </c>
      <c r="B186" s="214"/>
      <c r="C186" s="213"/>
      <c r="D186" s="212"/>
      <c r="E186" s="206"/>
      <c r="F186" s="205"/>
      <c r="G186" s="205"/>
      <c r="H186" s="205"/>
      <c r="I186" s="205"/>
      <c r="J186" s="205"/>
      <c r="K186" s="205"/>
      <c r="L186" s="205"/>
      <c r="M186" s="205"/>
      <c r="N186" s="271" t="str">
        <f t="shared" si="8"/>
        <v/>
      </c>
      <c r="O186" s="206"/>
      <c r="P186" s="205"/>
      <c r="Q186" s="205"/>
      <c r="R186" s="205"/>
      <c r="S186" s="205"/>
      <c r="T186" s="205"/>
      <c r="U186" s="205"/>
      <c r="V186" s="272"/>
      <c r="W186" s="271" t="str">
        <f t="shared" si="9"/>
        <v/>
      </c>
      <c r="X186" s="206"/>
      <c r="Y186" s="205"/>
      <c r="Z186" s="205"/>
      <c r="AA186" s="272"/>
      <c r="AB186" s="256" t="str">
        <f t="shared" si="10"/>
        <v/>
      </c>
      <c r="AC186" s="276" t="str">
        <f t="shared" si="11"/>
        <v/>
      </c>
      <c r="AD186" s="190"/>
      <c r="AE186" s="189"/>
      <c r="AF186" s="189"/>
      <c r="AG186" s="189"/>
    </row>
    <row r="187" spans="1:33" ht="20.149999999999999" customHeight="1" thickBot="1" x14ac:dyDescent="0.4">
      <c r="A187" s="215">
        <v>183</v>
      </c>
      <c r="B187" s="214"/>
      <c r="C187" s="213"/>
      <c r="D187" s="212"/>
      <c r="E187" s="206"/>
      <c r="F187" s="205"/>
      <c r="G187" s="205"/>
      <c r="H187" s="205"/>
      <c r="I187" s="205"/>
      <c r="J187" s="205"/>
      <c r="K187" s="205"/>
      <c r="L187" s="205"/>
      <c r="M187" s="205"/>
      <c r="N187" s="271" t="str">
        <f t="shared" si="8"/>
        <v/>
      </c>
      <c r="O187" s="206"/>
      <c r="P187" s="205"/>
      <c r="Q187" s="205"/>
      <c r="R187" s="205"/>
      <c r="S187" s="205"/>
      <c r="T187" s="205"/>
      <c r="U187" s="205"/>
      <c r="V187" s="272"/>
      <c r="W187" s="271" t="str">
        <f t="shared" si="9"/>
        <v/>
      </c>
      <c r="X187" s="206"/>
      <c r="Y187" s="205"/>
      <c r="Z187" s="205"/>
      <c r="AA187" s="272"/>
      <c r="AB187" s="256" t="str">
        <f t="shared" si="10"/>
        <v/>
      </c>
      <c r="AC187" s="276" t="str">
        <f t="shared" si="11"/>
        <v/>
      </c>
      <c r="AD187" s="190"/>
      <c r="AE187" s="189"/>
      <c r="AF187" s="189"/>
      <c r="AG187" s="189"/>
    </row>
    <row r="188" spans="1:33" ht="20.149999999999999" customHeight="1" thickBot="1" x14ac:dyDescent="0.4">
      <c r="A188" s="215">
        <v>184</v>
      </c>
      <c r="B188" s="214"/>
      <c r="C188" s="213"/>
      <c r="D188" s="212"/>
      <c r="E188" s="206"/>
      <c r="F188" s="205"/>
      <c r="G188" s="205"/>
      <c r="H188" s="205"/>
      <c r="I188" s="205"/>
      <c r="J188" s="205"/>
      <c r="K188" s="205"/>
      <c r="L188" s="205"/>
      <c r="M188" s="205"/>
      <c r="N188" s="271" t="str">
        <f t="shared" si="8"/>
        <v/>
      </c>
      <c r="O188" s="206"/>
      <c r="P188" s="205"/>
      <c r="Q188" s="205"/>
      <c r="R188" s="205"/>
      <c r="S188" s="205"/>
      <c r="T188" s="205"/>
      <c r="U188" s="205"/>
      <c r="V188" s="272"/>
      <c r="W188" s="271" t="str">
        <f t="shared" si="9"/>
        <v/>
      </c>
      <c r="X188" s="206"/>
      <c r="Y188" s="205"/>
      <c r="Z188" s="205"/>
      <c r="AA188" s="272"/>
      <c r="AB188" s="256" t="str">
        <f t="shared" si="10"/>
        <v/>
      </c>
      <c r="AC188" s="276" t="str">
        <f t="shared" si="11"/>
        <v/>
      </c>
      <c r="AD188" s="190"/>
      <c r="AE188" s="189"/>
      <c r="AF188" s="189"/>
      <c r="AG188" s="189"/>
    </row>
    <row r="189" spans="1:33" ht="20.149999999999999" customHeight="1" thickBot="1" x14ac:dyDescent="0.4">
      <c r="A189" s="215">
        <v>185</v>
      </c>
      <c r="B189" s="214"/>
      <c r="C189" s="213"/>
      <c r="D189" s="212"/>
      <c r="E189" s="206"/>
      <c r="F189" s="205"/>
      <c r="G189" s="205"/>
      <c r="H189" s="205"/>
      <c r="I189" s="205"/>
      <c r="J189" s="205"/>
      <c r="K189" s="205"/>
      <c r="L189" s="205"/>
      <c r="M189" s="205"/>
      <c r="N189" s="271" t="str">
        <f t="shared" si="8"/>
        <v/>
      </c>
      <c r="O189" s="206"/>
      <c r="P189" s="205"/>
      <c r="Q189" s="205"/>
      <c r="R189" s="205"/>
      <c r="S189" s="205"/>
      <c r="T189" s="205"/>
      <c r="U189" s="205"/>
      <c r="V189" s="272"/>
      <c r="W189" s="271" t="str">
        <f t="shared" si="9"/>
        <v/>
      </c>
      <c r="X189" s="206"/>
      <c r="Y189" s="205"/>
      <c r="Z189" s="205"/>
      <c r="AA189" s="272"/>
      <c r="AB189" s="256" t="str">
        <f t="shared" si="10"/>
        <v/>
      </c>
      <c r="AC189" s="276" t="str">
        <f t="shared" si="11"/>
        <v/>
      </c>
      <c r="AD189" s="190"/>
      <c r="AE189" s="189"/>
      <c r="AF189" s="189"/>
      <c r="AG189" s="189"/>
    </row>
    <row r="190" spans="1:33" ht="20.149999999999999" customHeight="1" thickBot="1" x14ac:dyDescent="0.4">
      <c r="A190" s="215">
        <v>186</v>
      </c>
      <c r="B190" s="214"/>
      <c r="C190" s="213"/>
      <c r="D190" s="212"/>
      <c r="E190" s="206"/>
      <c r="F190" s="205"/>
      <c r="G190" s="205"/>
      <c r="H190" s="205"/>
      <c r="I190" s="205"/>
      <c r="J190" s="205"/>
      <c r="K190" s="205"/>
      <c r="L190" s="205"/>
      <c r="M190" s="205"/>
      <c r="N190" s="271" t="str">
        <f t="shared" si="8"/>
        <v/>
      </c>
      <c r="O190" s="206"/>
      <c r="P190" s="205"/>
      <c r="Q190" s="205"/>
      <c r="R190" s="205"/>
      <c r="S190" s="205"/>
      <c r="T190" s="205"/>
      <c r="U190" s="205"/>
      <c r="V190" s="272"/>
      <c r="W190" s="271" t="str">
        <f t="shared" si="9"/>
        <v/>
      </c>
      <c r="X190" s="206"/>
      <c r="Y190" s="205"/>
      <c r="Z190" s="205"/>
      <c r="AA190" s="272"/>
      <c r="AB190" s="256" t="str">
        <f t="shared" si="10"/>
        <v/>
      </c>
      <c r="AC190" s="276" t="str">
        <f t="shared" si="11"/>
        <v/>
      </c>
      <c r="AD190" s="190"/>
      <c r="AE190" s="189"/>
      <c r="AF190" s="189"/>
      <c r="AG190" s="189"/>
    </row>
    <row r="191" spans="1:33" ht="20.149999999999999" customHeight="1" thickBot="1" x14ac:dyDescent="0.4">
      <c r="A191" s="215">
        <v>187</v>
      </c>
      <c r="B191" s="214"/>
      <c r="C191" s="213"/>
      <c r="D191" s="212"/>
      <c r="E191" s="206"/>
      <c r="F191" s="205"/>
      <c r="G191" s="205"/>
      <c r="H191" s="205"/>
      <c r="I191" s="205"/>
      <c r="J191" s="205"/>
      <c r="K191" s="205"/>
      <c r="L191" s="205"/>
      <c r="M191" s="205"/>
      <c r="N191" s="271" t="str">
        <f t="shared" si="8"/>
        <v/>
      </c>
      <c r="O191" s="206"/>
      <c r="P191" s="205"/>
      <c r="Q191" s="205"/>
      <c r="R191" s="205"/>
      <c r="S191" s="205"/>
      <c r="T191" s="205"/>
      <c r="U191" s="205"/>
      <c r="V191" s="272"/>
      <c r="W191" s="271" t="str">
        <f t="shared" si="9"/>
        <v/>
      </c>
      <c r="X191" s="206"/>
      <c r="Y191" s="205"/>
      <c r="Z191" s="205"/>
      <c r="AA191" s="272"/>
      <c r="AB191" s="256" t="str">
        <f t="shared" si="10"/>
        <v/>
      </c>
      <c r="AC191" s="276" t="str">
        <f t="shared" si="11"/>
        <v/>
      </c>
      <c r="AD191" s="190"/>
      <c r="AE191" s="189"/>
      <c r="AF191" s="189"/>
      <c r="AG191" s="189"/>
    </row>
    <row r="192" spans="1:33" ht="20.149999999999999" customHeight="1" thickBot="1" x14ac:dyDescent="0.4">
      <c r="A192" s="215">
        <v>188</v>
      </c>
      <c r="B192" s="214"/>
      <c r="C192" s="213"/>
      <c r="D192" s="212"/>
      <c r="E192" s="206"/>
      <c r="F192" s="205"/>
      <c r="G192" s="205"/>
      <c r="H192" s="205"/>
      <c r="I192" s="205"/>
      <c r="J192" s="205"/>
      <c r="K192" s="205"/>
      <c r="L192" s="205"/>
      <c r="M192" s="205"/>
      <c r="N192" s="271" t="str">
        <f t="shared" si="8"/>
        <v/>
      </c>
      <c r="O192" s="206"/>
      <c r="P192" s="205"/>
      <c r="Q192" s="205"/>
      <c r="R192" s="205"/>
      <c r="S192" s="205"/>
      <c r="T192" s="205"/>
      <c r="U192" s="205"/>
      <c r="V192" s="272"/>
      <c r="W192" s="271" t="str">
        <f t="shared" si="9"/>
        <v/>
      </c>
      <c r="X192" s="206"/>
      <c r="Y192" s="205"/>
      <c r="Z192" s="205"/>
      <c r="AA192" s="272"/>
      <c r="AB192" s="256" t="str">
        <f t="shared" si="10"/>
        <v/>
      </c>
      <c r="AC192" s="276" t="str">
        <f t="shared" si="11"/>
        <v/>
      </c>
      <c r="AD192" s="190"/>
      <c r="AE192" s="189"/>
      <c r="AF192" s="189"/>
      <c r="AG192" s="189"/>
    </row>
    <row r="193" spans="1:33" ht="20.149999999999999" customHeight="1" thickBot="1" x14ac:dyDescent="0.4">
      <c r="A193" s="215">
        <v>189</v>
      </c>
      <c r="B193" s="214"/>
      <c r="C193" s="213"/>
      <c r="D193" s="212"/>
      <c r="E193" s="206"/>
      <c r="F193" s="205"/>
      <c r="G193" s="205"/>
      <c r="H193" s="205"/>
      <c r="I193" s="205"/>
      <c r="J193" s="205"/>
      <c r="K193" s="205"/>
      <c r="L193" s="205"/>
      <c r="M193" s="205"/>
      <c r="N193" s="271" t="str">
        <f t="shared" si="8"/>
        <v/>
      </c>
      <c r="O193" s="206"/>
      <c r="P193" s="205"/>
      <c r="Q193" s="205"/>
      <c r="R193" s="205"/>
      <c r="S193" s="205"/>
      <c r="T193" s="205"/>
      <c r="U193" s="205"/>
      <c r="V193" s="272"/>
      <c r="W193" s="271" t="str">
        <f t="shared" si="9"/>
        <v/>
      </c>
      <c r="X193" s="206"/>
      <c r="Y193" s="205"/>
      <c r="Z193" s="205"/>
      <c r="AA193" s="272"/>
      <c r="AB193" s="256" t="str">
        <f t="shared" si="10"/>
        <v/>
      </c>
      <c r="AC193" s="276" t="str">
        <f t="shared" si="11"/>
        <v/>
      </c>
      <c r="AD193" s="190"/>
      <c r="AE193" s="189"/>
      <c r="AF193" s="189"/>
      <c r="AG193" s="189"/>
    </row>
    <row r="194" spans="1:33" ht="20.149999999999999" customHeight="1" thickBot="1" x14ac:dyDescent="0.4">
      <c r="A194" s="215">
        <v>190</v>
      </c>
      <c r="B194" s="214"/>
      <c r="C194" s="213"/>
      <c r="D194" s="212"/>
      <c r="E194" s="206"/>
      <c r="F194" s="205"/>
      <c r="G194" s="205"/>
      <c r="H194" s="205"/>
      <c r="I194" s="205"/>
      <c r="J194" s="205"/>
      <c r="K194" s="205"/>
      <c r="L194" s="205"/>
      <c r="M194" s="205"/>
      <c r="N194" s="271" t="str">
        <f t="shared" si="8"/>
        <v/>
      </c>
      <c r="O194" s="206"/>
      <c r="P194" s="205"/>
      <c r="Q194" s="205"/>
      <c r="R194" s="205"/>
      <c r="S194" s="205"/>
      <c r="T194" s="205"/>
      <c r="U194" s="205"/>
      <c r="V194" s="272"/>
      <c r="W194" s="271" t="str">
        <f t="shared" si="9"/>
        <v/>
      </c>
      <c r="X194" s="206"/>
      <c r="Y194" s="205"/>
      <c r="Z194" s="205"/>
      <c r="AA194" s="272"/>
      <c r="AB194" s="256" t="str">
        <f t="shared" si="10"/>
        <v/>
      </c>
      <c r="AC194" s="276" t="str">
        <f t="shared" si="11"/>
        <v/>
      </c>
      <c r="AD194" s="190"/>
      <c r="AE194" s="189"/>
      <c r="AF194" s="189"/>
      <c r="AG194" s="189"/>
    </row>
    <row r="195" spans="1:33" ht="20.149999999999999" customHeight="1" thickBot="1" x14ac:dyDescent="0.4">
      <c r="A195" s="215">
        <v>191</v>
      </c>
      <c r="B195" s="214"/>
      <c r="C195" s="213"/>
      <c r="D195" s="212"/>
      <c r="E195" s="206"/>
      <c r="F195" s="205"/>
      <c r="G195" s="205"/>
      <c r="H195" s="205"/>
      <c r="I195" s="205"/>
      <c r="J195" s="205"/>
      <c r="K195" s="205"/>
      <c r="L195" s="205"/>
      <c r="M195" s="205"/>
      <c r="N195" s="271" t="str">
        <f t="shared" si="8"/>
        <v/>
      </c>
      <c r="O195" s="206"/>
      <c r="P195" s="205"/>
      <c r="Q195" s="205"/>
      <c r="R195" s="205"/>
      <c r="S195" s="205"/>
      <c r="T195" s="205"/>
      <c r="U195" s="205"/>
      <c r="V195" s="272"/>
      <c r="W195" s="271" t="str">
        <f t="shared" si="9"/>
        <v/>
      </c>
      <c r="X195" s="206"/>
      <c r="Y195" s="205"/>
      <c r="Z195" s="205"/>
      <c r="AA195" s="272"/>
      <c r="AB195" s="256" t="str">
        <f t="shared" si="10"/>
        <v/>
      </c>
      <c r="AC195" s="276" t="str">
        <f t="shared" si="11"/>
        <v/>
      </c>
      <c r="AD195" s="190"/>
      <c r="AE195" s="189"/>
      <c r="AF195" s="189"/>
      <c r="AG195" s="189"/>
    </row>
    <row r="196" spans="1:33" ht="20.149999999999999" customHeight="1" thickBot="1" x14ac:dyDescent="0.4">
      <c r="A196" s="215">
        <v>192</v>
      </c>
      <c r="B196" s="214"/>
      <c r="C196" s="213"/>
      <c r="D196" s="212"/>
      <c r="E196" s="206"/>
      <c r="F196" s="205"/>
      <c r="G196" s="205"/>
      <c r="H196" s="205"/>
      <c r="I196" s="205"/>
      <c r="J196" s="205"/>
      <c r="K196" s="205"/>
      <c r="L196" s="205"/>
      <c r="M196" s="205"/>
      <c r="N196" s="271" t="str">
        <f t="shared" si="8"/>
        <v/>
      </c>
      <c r="O196" s="206"/>
      <c r="P196" s="205"/>
      <c r="Q196" s="205"/>
      <c r="R196" s="205"/>
      <c r="S196" s="205"/>
      <c r="T196" s="205"/>
      <c r="U196" s="205"/>
      <c r="V196" s="272"/>
      <c r="W196" s="271" t="str">
        <f t="shared" si="9"/>
        <v/>
      </c>
      <c r="X196" s="206"/>
      <c r="Y196" s="205"/>
      <c r="Z196" s="205"/>
      <c r="AA196" s="272"/>
      <c r="AB196" s="256" t="str">
        <f t="shared" si="10"/>
        <v/>
      </c>
      <c r="AC196" s="276" t="str">
        <f t="shared" si="11"/>
        <v/>
      </c>
      <c r="AD196" s="190"/>
      <c r="AE196" s="189"/>
      <c r="AF196" s="189"/>
      <c r="AG196" s="189"/>
    </row>
    <row r="197" spans="1:33" ht="20.149999999999999" customHeight="1" thickBot="1" x14ac:dyDescent="0.4">
      <c r="A197" s="215">
        <v>193</v>
      </c>
      <c r="B197" s="214"/>
      <c r="C197" s="213"/>
      <c r="D197" s="212"/>
      <c r="E197" s="206"/>
      <c r="F197" s="205"/>
      <c r="G197" s="205"/>
      <c r="H197" s="205"/>
      <c r="I197" s="205"/>
      <c r="J197" s="205"/>
      <c r="K197" s="205"/>
      <c r="L197" s="205"/>
      <c r="M197" s="205"/>
      <c r="N197" s="271" t="str">
        <f t="shared" ref="N197:N260" si="12">IF(SUM(E197:M197)&gt;0,SUM(E197:M197),"")</f>
        <v/>
      </c>
      <c r="O197" s="206"/>
      <c r="P197" s="205"/>
      <c r="Q197" s="205"/>
      <c r="R197" s="205"/>
      <c r="S197" s="205"/>
      <c r="T197" s="205"/>
      <c r="U197" s="205"/>
      <c r="V197" s="272"/>
      <c r="W197" s="271" t="str">
        <f t="shared" ref="W197:W260" si="13">IF(SUM(O197:V197)&gt;0,SUM(O197:V197),"")</f>
        <v/>
      </c>
      <c r="X197" s="206"/>
      <c r="Y197" s="205"/>
      <c r="Z197" s="205"/>
      <c r="AA197" s="272"/>
      <c r="AB197" s="256" t="str">
        <f t="shared" ref="AB197:AB260" si="14">IF(SUM(E197:AA197)&gt;0,SUM(E197:M197)+SUM(O197:V197)+MAX((X197+Y197),(X197+Z197),(X197+AA197),(Y197+Z197),(Y197+AA197),(Z197+AA197)),"")</f>
        <v/>
      </c>
      <c r="AC197" s="276" t="str">
        <f t="shared" ref="AC197:AC260" si="15">IF(AB197&lt;&gt;"",VLOOKUP(AB197,$AE$6:$AF$11,2),"")</f>
        <v/>
      </c>
      <c r="AD197" s="190"/>
      <c r="AE197" s="189"/>
      <c r="AF197" s="189"/>
      <c r="AG197" s="189"/>
    </row>
    <row r="198" spans="1:33" ht="20.149999999999999" customHeight="1" thickBot="1" x14ac:dyDescent="0.4">
      <c r="A198" s="215">
        <v>194</v>
      </c>
      <c r="B198" s="214"/>
      <c r="C198" s="213"/>
      <c r="D198" s="212"/>
      <c r="E198" s="206"/>
      <c r="F198" s="205"/>
      <c r="G198" s="205"/>
      <c r="H198" s="205"/>
      <c r="I198" s="205"/>
      <c r="J198" s="205"/>
      <c r="K198" s="205"/>
      <c r="L198" s="205"/>
      <c r="M198" s="205"/>
      <c r="N198" s="271" t="str">
        <f t="shared" si="12"/>
        <v/>
      </c>
      <c r="O198" s="206"/>
      <c r="P198" s="205"/>
      <c r="Q198" s="205"/>
      <c r="R198" s="205"/>
      <c r="S198" s="205"/>
      <c r="T198" s="205"/>
      <c r="U198" s="205"/>
      <c r="V198" s="272"/>
      <c r="W198" s="271" t="str">
        <f t="shared" si="13"/>
        <v/>
      </c>
      <c r="X198" s="206"/>
      <c r="Y198" s="205"/>
      <c r="Z198" s="205"/>
      <c r="AA198" s="272"/>
      <c r="AB198" s="256" t="str">
        <f t="shared" si="14"/>
        <v/>
      </c>
      <c r="AC198" s="276" t="str">
        <f t="shared" si="15"/>
        <v/>
      </c>
      <c r="AD198" s="190"/>
      <c r="AE198" s="189"/>
      <c r="AF198" s="189"/>
      <c r="AG198" s="189"/>
    </row>
    <row r="199" spans="1:33" ht="20.149999999999999" customHeight="1" thickBot="1" x14ac:dyDescent="0.4">
      <c r="A199" s="215">
        <v>195</v>
      </c>
      <c r="B199" s="214"/>
      <c r="C199" s="213"/>
      <c r="D199" s="212"/>
      <c r="E199" s="206"/>
      <c r="F199" s="205"/>
      <c r="G199" s="205"/>
      <c r="H199" s="205"/>
      <c r="I199" s="205"/>
      <c r="J199" s="205"/>
      <c r="K199" s="205"/>
      <c r="L199" s="205"/>
      <c r="M199" s="205"/>
      <c r="N199" s="271" t="str">
        <f t="shared" si="12"/>
        <v/>
      </c>
      <c r="O199" s="206"/>
      <c r="P199" s="205"/>
      <c r="Q199" s="205"/>
      <c r="R199" s="205"/>
      <c r="S199" s="205"/>
      <c r="T199" s="205"/>
      <c r="U199" s="205"/>
      <c r="V199" s="272"/>
      <c r="W199" s="271" t="str">
        <f t="shared" si="13"/>
        <v/>
      </c>
      <c r="X199" s="206"/>
      <c r="Y199" s="205"/>
      <c r="Z199" s="205"/>
      <c r="AA199" s="272"/>
      <c r="AB199" s="256" t="str">
        <f t="shared" si="14"/>
        <v/>
      </c>
      <c r="AC199" s="276" t="str">
        <f t="shared" si="15"/>
        <v/>
      </c>
      <c r="AD199" s="190"/>
      <c r="AE199" s="189"/>
      <c r="AF199" s="189"/>
      <c r="AG199" s="189"/>
    </row>
    <row r="200" spans="1:33" ht="20.149999999999999" customHeight="1" thickBot="1" x14ac:dyDescent="0.4">
      <c r="A200" s="215">
        <v>196</v>
      </c>
      <c r="B200" s="214"/>
      <c r="C200" s="213"/>
      <c r="D200" s="212"/>
      <c r="E200" s="206"/>
      <c r="F200" s="205"/>
      <c r="G200" s="205"/>
      <c r="H200" s="205"/>
      <c r="I200" s="205"/>
      <c r="J200" s="205"/>
      <c r="K200" s="205"/>
      <c r="L200" s="205"/>
      <c r="M200" s="205"/>
      <c r="N200" s="271" t="str">
        <f t="shared" si="12"/>
        <v/>
      </c>
      <c r="O200" s="206"/>
      <c r="P200" s="205"/>
      <c r="Q200" s="205"/>
      <c r="R200" s="205"/>
      <c r="S200" s="205"/>
      <c r="T200" s="205"/>
      <c r="U200" s="205"/>
      <c r="V200" s="272"/>
      <c r="W200" s="271" t="str">
        <f t="shared" si="13"/>
        <v/>
      </c>
      <c r="X200" s="206"/>
      <c r="Y200" s="205"/>
      <c r="Z200" s="205"/>
      <c r="AA200" s="272"/>
      <c r="AB200" s="256" t="str">
        <f t="shared" si="14"/>
        <v/>
      </c>
      <c r="AC200" s="276" t="str">
        <f t="shared" si="15"/>
        <v/>
      </c>
      <c r="AD200" s="190"/>
      <c r="AE200" s="189"/>
      <c r="AF200" s="189"/>
      <c r="AG200" s="189"/>
    </row>
    <row r="201" spans="1:33" ht="20.149999999999999" customHeight="1" thickBot="1" x14ac:dyDescent="0.4">
      <c r="A201" s="215">
        <v>197</v>
      </c>
      <c r="B201" s="214"/>
      <c r="C201" s="213"/>
      <c r="D201" s="212"/>
      <c r="E201" s="206"/>
      <c r="F201" s="205"/>
      <c r="G201" s="205"/>
      <c r="H201" s="205"/>
      <c r="I201" s="205"/>
      <c r="J201" s="205"/>
      <c r="K201" s="205"/>
      <c r="L201" s="205"/>
      <c r="M201" s="205"/>
      <c r="N201" s="271" t="str">
        <f t="shared" si="12"/>
        <v/>
      </c>
      <c r="O201" s="206"/>
      <c r="P201" s="205"/>
      <c r="Q201" s="205"/>
      <c r="R201" s="205"/>
      <c r="S201" s="205"/>
      <c r="T201" s="205"/>
      <c r="U201" s="205"/>
      <c r="V201" s="272"/>
      <c r="W201" s="271" t="str">
        <f t="shared" si="13"/>
        <v/>
      </c>
      <c r="X201" s="206"/>
      <c r="Y201" s="205"/>
      <c r="Z201" s="205"/>
      <c r="AA201" s="272"/>
      <c r="AB201" s="256" t="str">
        <f t="shared" si="14"/>
        <v/>
      </c>
      <c r="AC201" s="276" t="str">
        <f t="shared" si="15"/>
        <v/>
      </c>
      <c r="AD201" s="190"/>
      <c r="AE201" s="189"/>
      <c r="AF201" s="189"/>
      <c r="AG201" s="189"/>
    </row>
    <row r="202" spans="1:33" ht="20.149999999999999" customHeight="1" thickBot="1" x14ac:dyDescent="0.4">
      <c r="A202" s="215">
        <v>198</v>
      </c>
      <c r="B202" s="214"/>
      <c r="C202" s="213"/>
      <c r="D202" s="212"/>
      <c r="E202" s="206"/>
      <c r="F202" s="205"/>
      <c r="G202" s="205"/>
      <c r="H202" s="205"/>
      <c r="I202" s="205"/>
      <c r="J202" s="205"/>
      <c r="K202" s="205"/>
      <c r="L202" s="205"/>
      <c r="M202" s="205"/>
      <c r="N202" s="271" t="str">
        <f t="shared" si="12"/>
        <v/>
      </c>
      <c r="O202" s="206"/>
      <c r="P202" s="205"/>
      <c r="Q202" s="205"/>
      <c r="R202" s="205"/>
      <c r="S202" s="205"/>
      <c r="T202" s="205"/>
      <c r="U202" s="205"/>
      <c r="V202" s="272"/>
      <c r="W202" s="271" t="str">
        <f t="shared" si="13"/>
        <v/>
      </c>
      <c r="X202" s="206"/>
      <c r="Y202" s="205"/>
      <c r="Z202" s="205"/>
      <c r="AA202" s="272"/>
      <c r="AB202" s="256" t="str">
        <f t="shared" si="14"/>
        <v/>
      </c>
      <c r="AC202" s="276" t="str">
        <f t="shared" si="15"/>
        <v/>
      </c>
      <c r="AD202" s="190"/>
      <c r="AE202" s="189"/>
      <c r="AF202" s="189"/>
      <c r="AG202" s="189"/>
    </row>
    <row r="203" spans="1:33" ht="20.149999999999999" customHeight="1" thickBot="1" x14ac:dyDescent="0.4">
      <c r="A203" s="215">
        <v>199</v>
      </c>
      <c r="B203" s="214"/>
      <c r="C203" s="213"/>
      <c r="D203" s="212"/>
      <c r="E203" s="206"/>
      <c r="F203" s="205"/>
      <c r="G203" s="205"/>
      <c r="H203" s="205"/>
      <c r="I203" s="205"/>
      <c r="J203" s="205"/>
      <c r="K203" s="205"/>
      <c r="L203" s="205"/>
      <c r="M203" s="205"/>
      <c r="N203" s="271" t="str">
        <f t="shared" si="12"/>
        <v/>
      </c>
      <c r="O203" s="206"/>
      <c r="P203" s="205"/>
      <c r="Q203" s="205"/>
      <c r="R203" s="205"/>
      <c r="S203" s="205"/>
      <c r="T203" s="205"/>
      <c r="U203" s="205"/>
      <c r="V203" s="272"/>
      <c r="W203" s="271" t="str">
        <f t="shared" si="13"/>
        <v/>
      </c>
      <c r="X203" s="206"/>
      <c r="Y203" s="205"/>
      <c r="Z203" s="205"/>
      <c r="AA203" s="272"/>
      <c r="AB203" s="256" t="str">
        <f t="shared" si="14"/>
        <v/>
      </c>
      <c r="AC203" s="276" t="str">
        <f t="shared" si="15"/>
        <v/>
      </c>
      <c r="AD203" s="190"/>
      <c r="AE203" s="189"/>
      <c r="AF203" s="189"/>
      <c r="AG203" s="189"/>
    </row>
    <row r="204" spans="1:33" ht="20.149999999999999" customHeight="1" thickBot="1" x14ac:dyDescent="0.4">
      <c r="A204" s="215">
        <v>200</v>
      </c>
      <c r="B204" s="214"/>
      <c r="C204" s="213"/>
      <c r="D204" s="212"/>
      <c r="E204" s="206"/>
      <c r="F204" s="205"/>
      <c r="G204" s="205"/>
      <c r="H204" s="205"/>
      <c r="I204" s="205"/>
      <c r="J204" s="205"/>
      <c r="K204" s="205"/>
      <c r="L204" s="205"/>
      <c r="M204" s="205"/>
      <c r="N204" s="271" t="str">
        <f t="shared" si="12"/>
        <v/>
      </c>
      <c r="O204" s="206"/>
      <c r="P204" s="205"/>
      <c r="Q204" s="205"/>
      <c r="R204" s="205"/>
      <c r="S204" s="205"/>
      <c r="T204" s="205"/>
      <c r="U204" s="205"/>
      <c r="V204" s="272"/>
      <c r="W204" s="271" t="str">
        <f t="shared" si="13"/>
        <v/>
      </c>
      <c r="X204" s="206"/>
      <c r="Y204" s="205"/>
      <c r="Z204" s="205"/>
      <c r="AA204" s="272"/>
      <c r="AB204" s="256" t="str">
        <f t="shared" si="14"/>
        <v/>
      </c>
      <c r="AC204" s="276" t="str">
        <f t="shared" si="15"/>
        <v/>
      </c>
      <c r="AD204" s="190"/>
      <c r="AE204" s="189"/>
      <c r="AF204" s="189"/>
      <c r="AG204" s="189"/>
    </row>
    <row r="205" spans="1:33" ht="20.149999999999999" customHeight="1" thickBot="1" x14ac:dyDescent="0.4">
      <c r="A205" s="215">
        <v>201</v>
      </c>
      <c r="B205" s="214"/>
      <c r="C205" s="213"/>
      <c r="D205" s="212"/>
      <c r="E205" s="206"/>
      <c r="F205" s="205"/>
      <c r="G205" s="205"/>
      <c r="H205" s="205"/>
      <c r="I205" s="205"/>
      <c r="J205" s="205"/>
      <c r="K205" s="205"/>
      <c r="L205" s="205"/>
      <c r="M205" s="205"/>
      <c r="N205" s="271" t="str">
        <f t="shared" si="12"/>
        <v/>
      </c>
      <c r="O205" s="206"/>
      <c r="P205" s="205"/>
      <c r="Q205" s="205"/>
      <c r="R205" s="205"/>
      <c r="S205" s="205"/>
      <c r="T205" s="205"/>
      <c r="U205" s="205"/>
      <c r="V205" s="272"/>
      <c r="W205" s="271" t="str">
        <f t="shared" si="13"/>
        <v/>
      </c>
      <c r="X205" s="206"/>
      <c r="Y205" s="205"/>
      <c r="Z205" s="205"/>
      <c r="AA205" s="272"/>
      <c r="AB205" s="256" t="str">
        <f t="shared" si="14"/>
        <v/>
      </c>
      <c r="AC205" s="276" t="str">
        <f t="shared" si="15"/>
        <v/>
      </c>
      <c r="AD205" s="190"/>
      <c r="AE205" s="189"/>
      <c r="AF205" s="189"/>
      <c r="AG205" s="189"/>
    </row>
    <row r="206" spans="1:33" ht="20.149999999999999" customHeight="1" thickBot="1" x14ac:dyDescent="0.4">
      <c r="A206" s="215">
        <v>202</v>
      </c>
      <c r="B206" s="214"/>
      <c r="C206" s="213"/>
      <c r="D206" s="212"/>
      <c r="E206" s="206"/>
      <c r="F206" s="205"/>
      <c r="G206" s="205"/>
      <c r="H206" s="205"/>
      <c r="I206" s="205"/>
      <c r="J206" s="205"/>
      <c r="K206" s="205"/>
      <c r="L206" s="205"/>
      <c r="M206" s="205"/>
      <c r="N206" s="271" t="str">
        <f t="shared" si="12"/>
        <v/>
      </c>
      <c r="O206" s="206"/>
      <c r="P206" s="205"/>
      <c r="Q206" s="205"/>
      <c r="R206" s="205"/>
      <c r="S206" s="205"/>
      <c r="T206" s="205"/>
      <c r="U206" s="205"/>
      <c r="V206" s="272"/>
      <c r="W206" s="271" t="str">
        <f t="shared" si="13"/>
        <v/>
      </c>
      <c r="X206" s="206"/>
      <c r="Y206" s="205"/>
      <c r="Z206" s="205"/>
      <c r="AA206" s="272"/>
      <c r="AB206" s="256" t="str">
        <f t="shared" si="14"/>
        <v/>
      </c>
      <c r="AC206" s="276" t="str">
        <f t="shared" si="15"/>
        <v/>
      </c>
      <c r="AD206" s="190"/>
      <c r="AE206" s="189"/>
      <c r="AF206" s="189"/>
      <c r="AG206" s="189"/>
    </row>
    <row r="207" spans="1:33" ht="20.149999999999999" customHeight="1" thickBot="1" x14ac:dyDescent="0.4">
      <c r="A207" s="215">
        <v>203</v>
      </c>
      <c r="B207" s="214"/>
      <c r="C207" s="213"/>
      <c r="D207" s="212"/>
      <c r="E207" s="206"/>
      <c r="F207" s="205"/>
      <c r="G207" s="205"/>
      <c r="H207" s="205"/>
      <c r="I207" s="205"/>
      <c r="J207" s="205"/>
      <c r="K207" s="205"/>
      <c r="L207" s="205"/>
      <c r="M207" s="205"/>
      <c r="N207" s="271" t="str">
        <f t="shared" si="12"/>
        <v/>
      </c>
      <c r="O207" s="206"/>
      <c r="P207" s="205"/>
      <c r="Q207" s="205"/>
      <c r="R207" s="205"/>
      <c r="S207" s="205"/>
      <c r="T207" s="205"/>
      <c r="U207" s="205"/>
      <c r="V207" s="272"/>
      <c r="W207" s="271" t="str">
        <f t="shared" si="13"/>
        <v/>
      </c>
      <c r="X207" s="206"/>
      <c r="Y207" s="205"/>
      <c r="Z207" s="205"/>
      <c r="AA207" s="272"/>
      <c r="AB207" s="256" t="str">
        <f t="shared" si="14"/>
        <v/>
      </c>
      <c r="AC207" s="276" t="str">
        <f t="shared" si="15"/>
        <v/>
      </c>
      <c r="AD207" s="190"/>
      <c r="AE207" s="189"/>
      <c r="AF207" s="189"/>
      <c r="AG207" s="189"/>
    </row>
    <row r="208" spans="1:33" ht="20.149999999999999" customHeight="1" thickBot="1" x14ac:dyDescent="0.4">
      <c r="A208" s="215">
        <v>204</v>
      </c>
      <c r="B208" s="214"/>
      <c r="C208" s="213"/>
      <c r="D208" s="212"/>
      <c r="E208" s="206"/>
      <c r="F208" s="205"/>
      <c r="G208" s="205"/>
      <c r="H208" s="205"/>
      <c r="I208" s="205"/>
      <c r="J208" s="205"/>
      <c r="K208" s="205"/>
      <c r="L208" s="205"/>
      <c r="M208" s="205"/>
      <c r="N208" s="271" t="str">
        <f t="shared" si="12"/>
        <v/>
      </c>
      <c r="O208" s="206"/>
      <c r="P208" s="205"/>
      <c r="Q208" s="205"/>
      <c r="R208" s="205"/>
      <c r="S208" s="205"/>
      <c r="T208" s="205"/>
      <c r="U208" s="205"/>
      <c r="V208" s="272"/>
      <c r="W208" s="271" t="str">
        <f t="shared" si="13"/>
        <v/>
      </c>
      <c r="X208" s="206"/>
      <c r="Y208" s="205"/>
      <c r="Z208" s="205"/>
      <c r="AA208" s="272"/>
      <c r="AB208" s="256" t="str">
        <f t="shared" si="14"/>
        <v/>
      </c>
      <c r="AC208" s="276" t="str">
        <f t="shared" si="15"/>
        <v/>
      </c>
      <c r="AD208" s="190"/>
      <c r="AE208" s="189"/>
      <c r="AF208" s="189"/>
      <c r="AG208" s="189"/>
    </row>
    <row r="209" spans="1:33" ht="20.149999999999999" customHeight="1" thickBot="1" x14ac:dyDescent="0.4">
      <c r="A209" s="215">
        <v>205</v>
      </c>
      <c r="B209" s="214"/>
      <c r="C209" s="213"/>
      <c r="D209" s="212"/>
      <c r="E209" s="206"/>
      <c r="F209" s="205"/>
      <c r="G209" s="205"/>
      <c r="H209" s="205"/>
      <c r="I209" s="205"/>
      <c r="J209" s="205"/>
      <c r="K209" s="205"/>
      <c r="L209" s="205"/>
      <c r="M209" s="205"/>
      <c r="N209" s="271" t="str">
        <f t="shared" si="12"/>
        <v/>
      </c>
      <c r="O209" s="206"/>
      <c r="P209" s="205"/>
      <c r="Q209" s="205"/>
      <c r="R209" s="205"/>
      <c r="S209" s="205"/>
      <c r="T209" s="205"/>
      <c r="U209" s="205"/>
      <c r="V209" s="272"/>
      <c r="W209" s="271" t="str">
        <f t="shared" si="13"/>
        <v/>
      </c>
      <c r="X209" s="206"/>
      <c r="Y209" s="205"/>
      <c r="Z209" s="205"/>
      <c r="AA209" s="272"/>
      <c r="AB209" s="256" t="str">
        <f t="shared" si="14"/>
        <v/>
      </c>
      <c r="AC209" s="276" t="str">
        <f t="shared" si="15"/>
        <v/>
      </c>
      <c r="AD209" s="190"/>
      <c r="AE209" s="189"/>
      <c r="AF209" s="189"/>
      <c r="AG209" s="189"/>
    </row>
    <row r="210" spans="1:33" ht="20.149999999999999" customHeight="1" thickBot="1" x14ac:dyDescent="0.4">
      <c r="A210" s="215">
        <v>206</v>
      </c>
      <c r="B210" s="214"/>
      <c r="C210" s="213"/>
      <c r="D210" s="212"/>
      <c r="E210" s="206"/>
      <c r="F210" s="205"/>
      <c r="G210" s="205"/>
      <c r="H210" s="205"/>
      <c r="I210" s="205"/>
      <c r="J210" s="205"/>
      <c r="K210" s="205"/>
      <c r="L210" s="205"/>
      <c r="M210" s="205"/>
      <c r="N210" s="271" t="str">
        <f t="shared" si="12"/>
        <v/>
      </c>
      <c r="O210" s="206"/>
      <c r="P210" s="205"/>
      <c r="Q210" s="205"/>
      <c r="R210" s="205"/>
      <c r="S210" s="205"/>
      <c r="T210" s="205"/>
      <c r="U210" s="205"/>
      <c r="V210" s="272"/>
      <c r="W210" s="271" t="str">
        <f t="shared" si="13"/>
        <v/>
      </c>
      <c r="X210" s="206"/>
      <c r="Y210" s="205"/>
      <c r="Z210" s="205"/>
      <c r="AA210" s="272"/>
      <c r="AB210" s="256" t="str">
        <f t="shared" si="14"/>
        <v/>
      </c>
      <c r="AC210" s="276" t="str">
        <f t="shared" si="15"/>
        <v/>
      </c>
      <c r="AD210" s="190"/>
      <c r="AE210" s="189"/>
      <c r="AF210" s="189"/>
      <c r="AG210" s="189"/>
    </row>
    <row r="211" spans="1:33" ht="20.149999999999999" customHeight="1" thickBot="1" x14ac:dyDescent="0.4">
      <c r="A211" s="215">
        <v>207</v>
      </c>
      <c r="B211" s="214"/>
      <c r="C211" s="213"/>
      <c r="D211" s="212"/>
      <c r="E211" s="206"/>
      <c r="F211" s="205"/>
      <c r="G211" s="205"/>
      <c r="H211" s="205"/>
      <c r="I211" s="205"/>
      <c r="J211" s="205"/>
      <c r="K211" s="205"/>
      <c r="L211" s="205"/>
      <c r="M211" s="205"/>
      <c r="N211" s="271" t="str">
        <f t="shared" si="12"/>
        <v/>
      </c>
      <c r="O211" s="206"/>
      <c r="P211" s="205"/>
      <c r="Q211" s="205"/>
      <c r="R211" s="205"/>
      <c r="S211" s="205"/>
      <c r="T211" s="205"/>
      <c r="U211" s="205"/>
      <c r="V211" s="272"/>
      <c r="W211" s="271" t="str">
        <f t="shared" si="13"/>
        <v/>
      </c>
      <c r="X211" s="206"/>
      <c r="Y211" s="205"/>
      <c r="Z211" s="205"/>
      <c r="AA211" s="272"/>
      <c r="AB211" s="256" t="str">
        <f t="shared" si="14"/>
        <v/>
      </c>
      <c r="AC211" s="276" t="str">
        <f t="shared" si="15"/>
        <v/>
      </c>
      <c r="AD211" s="190"/>
      <c r="AE211" s="189"/>
      <c r="AF211" s="189"/>
      <c r="AG211" s="189"/>
    </row>
    <row r="212" spans="1:33" ht="20.149999999999999" customHeight="1" thickBot="1" x14ac:dyDescent="0.4">
      <c r="A212" s="215">
        <v>208</v>
      </c>
      <c r="B212" s="214"/>
      <c r="C212" s="213"/>
      <c r="D212" s="212"/>
      <c r="E212" s="206"/>
      <c r="F212" s="205"/>
      <c r="G212" s="205"/>
      <c r="H212" s="205"/>
      <c r="I212" s="205"/>
      <c r="J212" s="205"/>
      <c r="K212" s="205"/>
      <c r="L212" s="205"/>
      <c r="M212" s="205"/>
      <c r="N212" s="271" t="str">
        <f t="shared" si="12"/>
        <v/>
      </c>
      <c r="O212" s="206"/>
      <c r="P212" s="205"/>
      <c r="Q212" s="205"/>
      <c r="R212" s="205"/>
      <c r="S212" s="205"/>
      <c r="T212" s="205"/>
      <c r="U212" s="205"/>
      <c r="V212" s="272"/>
      <c r="W212" s="271" t="str">
        <f t="shared" si="13"/>
        <v/>
      </c>
      <c r="X212" s="206"/>
      <c r="Y212" s="205"/>
      <c r="Z212" s="205"/>
      <c r="AA212" s="272"/>
      <c r="AB212" s="256" t="str">
        <f t="shared" si="14"/>
        <v/>
      </c>
      <c r="AC212" s="276" t="str">
        <f t="shared" si="15"/>
        <v/>
      </c>
      <c r="AD212" s="190"/>
      <c r="AE212" s="189"/>
      <c r="AF212" s="189"/>
      <c r="AG212" s="189"/>
    </row>
    <row r="213" spans="1:33" ht="20.149999999999999" customHeight="1" thickBot="1" x14ac:dyDescent="0.4">
      <c r="A213" s="215">
        <v>209</v>
      </c>
      <c r="B213" s="214"/>
      <c r="C213" s="213"/>
      <c r="D213" s="212"/>
      <c r="E213" s="206"/>
      <c r="F213" s="205"/>
      <c r="G213" s="205"/>
      <c r="H213" s="205"/>
      <c r="I213" s="205"/>
      <c r="J213" s="205"/>
      <c r="K213" s="205"/>
      <c r="L213" s="205"/>
      <c r="M213" s="205"/>
      <c r="N213" s="271" t="str">
        <f t="shared" si="12"/>
        <v/>
      </c>
      <c r="O213" s="206"/>
      <c r="P213" s="205"/>
      <c r="Q213" s="205"/>
      <c r="R213" s="205"/>
      <c r="S213" s="205"/>
      <c r="T213" s="205"/>
      <c r="U213" s="205"/>
      <c r="V213" s="272"/>
      <c r="W213" s="271" t="str">
        <f t="shared" si="13"/>
        <v/>
      </c>
      <c r="X213" s="206"/>
      <c r="Y213" s="205"/>
      <c r="Z213" s="205"/>
      <c r="AA213" s="272"/>
      <c r="AB213" s="256" t="str">
        <f t="shared" si="14"/>
        <v/>
      </c>
      <c r="AC213" s="276" t="str">
        <f t="shared" si="15"/>
        <v/>
      </c>
      <c r="AD213" s="190"/>
      <c r="AE213" s="189"/>
      <c r="AF213" s="189"/>
      <c r="AG213" s="189"/>
    </row>
    <row r="214" spans="1:33" ht="20.149999999999999" customHeight="1" thickBot="1" x14ac:dyDescent="0.4">
      <c r="A214" s="215">
        <v>210</v>
      </c>
      <c r="B214" s="214"/>
      <c r="C214" s="213"/>
      <c r="D214" s="212"/>
      <c r="E214" s="206"/>
      <c r="F214" s="205"/>
      <c r="G214" s="205"/>
      <c r="H214" s="205"/>
      <c r="I214" s="205"/>
      <c r="J214" s="205"/>
      <c r="K214" s="205"/>
      <c r="L214" s="205"/>
      <c r="M214" s="205"/>
      <c r="N214" s="271" t="str">
        <f t="shared" si="12"/>
        <v/>
      </c>
      <c r="O214" s="206"/>
      <c r="P214" s="205"/>
      <c r="Q214" s="205"/>
      <c r="R214" s="205"/>
      <c r="S214" s="205"/>
      <c r="T214" s="205"/>
      <c r="U214" s="205"/>
      <c r="V214" s="272"/>
      <c r="W214" s="271" t="str">
        <f t="shared" si="13"/>
        <v/>
      </c>
      <c r="X214" s="206"/>
      <c r="Y214" s="205"/>
      <c r="Z214" s="205"/>
      <c r="AA214" s="272"/>
      <c r="AB214" s="256" t="str">
        <f t="shared" si="14"/>
        <v/>
      </c>
      <c r="AC214" s="276" t="str">
        <f t="shared" si="15"/>
        <v/>
      </c>
      <c r="AD214" s="190"/>
      <c r="AE214" s="189"/>
      <c r="AF214" s="189"/>
      <c r="AG214" s="189"/>
    </row>
    <row r="215" spans="1:33" ht="20.149999999999999" customHeight="1" thickBot="1" x14ac:dyDescent="0.4">
      <c r="A215" s="215">
        <v>211</v>
      </c>
      <c r="B215" s="214"/>
      <c r="C215" s="213"/>
      <c r="D215" s="212"/>
      <c r="E215" s="206"/>
      <c r="F215" s="205"/>
      <c r="G215" s="205"/>
      <c r="H215" s="205"/>
      <c r="I215" s="205"/>
      <c r="J215" s="205"/>
      <c r="K215" s="205"/>
      <c r="L215" s="205"/>
      <c r="M215" s="205"/>
      <c r="N215" s="271" t="str">
        <f t="shared" si="12"/>
        <v/>
      </c>
      <c r="O215" s="206"/>
      <c r="P215" s="205"/>
      <c r="Q215" s="205"/>
      <c r="R215" s="205"/>
      <c r="S215" s="205"/>
      <c r="T215" s="205"/>
      <c r="U215" s="205"/>
      <c r="V215" s="272"/>
      <c r="W215" s="271" t="str">
        <f t="shared" si="13"/>
        <v/>
      </c>
      <c r="X215" s="206"/>
      <c r="Y215" s="205"/>
      <c r="Z215" s="205"/>
      <c r="AA215" s="272"/>
      <c r="AB215" s="256" t="str">
        <f t="shared" si="14"/>
        <v/>
      </c>
      <c r="AC215" s="276" t="str">
        <f t="shared" si="15"/>
        <v/>
      </c>
      <c r="AD215" s="190"/>
      <c r="AE215" s="189"/>
      <c r="AF215" s="189"/>
      <c r="AG215" s="189"/>
    </row>
    <row r="216" spans="1:33" ht="20.149999999999999" customHeight="1" thickBot="1" x14ac:dyDescent="0.4">
      <c r="A216" s="215">
        <v>212</v>
      </c>
      <c r="B216" s="214"/>
      <c r="C216" s="213"/>
      <c r="D216" s="212"/>
      <c r="E216" s="206"/>
      <c r="F216" s="205"/>
      <c r="G216" s="205"/>
      <c r="H216" s="205"/>
      <c r="I216" s="205"/>
      <c r="J216" s="205"/>
      <c r="K216" s="205"/>
      <c r="L216" s="205"/>
      <c r="M216" s="205"/>
      <c r="N216" s="271" t="str">
        <f t="shared" si="12"/>
        <v/>
      </c>
      <c r="O216" s="206"/>
      <c r="P216" s="205"/>
      <c r="Q216" s="205"/>
      <c r="R216" s="205"/>
      <c r="S216" s="205"/>
      <c r="T216" s="205"/>
      <c r="U216" s="205"/>
      <c r="V216" s="272"/>
      <c r="W216" s="271" t="str">
        <f t="shared" si="13"/>
        <v/>
      </c>
      <c r="X216" s="206"/>
      <c r="Y216" s="205"/>
      <c r="Z216" s="205"/>
      <c r="AA216" s="272"/>
      <c r="AB216" s="256" t="str">
        <f t="shared" si="14"/>
        <v/>
      </c>
      <c r="AC216" s="276" t="str">
        <f t="shared" si="15"/>
        <v/>
      </c>
      <c r="AD216" s="190"/>
      <c r="AE216" s="189"/>
      <c r="AF216" s="189"/>
      <c r="AG216" s="189"/>
    </row>
    <row r="217" spans="1:33" ht="20.149999999999999" customHeight="1" thickBot="1" x14ac:dyDescent="0.4">
      <c r="A217" s="215">
        <v>213</v>
      </c>
      <c r="B217" s="214"/>
      <c r="C217" s="213"/>
      <c r="D217" s="212"/>
      <c r="E217" s="206"/>
      <c r="F217" s="205"/>
      <c r="G217" s="205"/>
      <c r="H217" s="205"/>
      <c r="I217" s="205"/>
      <c r="J217" s="205"/>
      <c r="K217" s="205"/>
      <c r="L217" s="205"/>
      <c r="M217" s="205"/>
      <c r="N217" s="271" t="str">
        <f t="shared" si="12"/>
        <v/>
      </c>
      <c r="O217" s="206"/>
      <c r="P217" s="205"/>
      <c r="Q217" s="205"/>
      <c r="R217" s="205"/>
      <c r="S217" s="205"/>
      <c r="T217" s="205"/>
      <c r="U217" s="205"/>
      <c r="V217" s="272"/>
      <c r="W217" s="271" t="str">
        <f t="shared" si="13"/>
        <v/>
      </c>
      <c r="X217" s="206"/>
      <c r="Y217" s="205"/>
      <c r="Z217" s="205"/>
      <c r="AA217" s="272"/>
      <c r="AB217" s="256" t="str">
        <f t="shared" si="14"/>
        <v/>
      </c>
      <c r="AC217" s="276" t="str">
        <f t="shared" si="15"/>
        <v/>
      </c>
      <c r="AD217" s="190"/>
      <c r="AE217" s="189"/>
      <c r="AF217" s="189"/>
      <c r="AG217" s="189"/>
    </row>
    <row r="218" spans="1:33" ht="20.149999999999999" customHeight="1" thickBot="1" x14ac:dyDescent="0.4">
      <c r="A218" s="215">
        <v>214</v>
      </c>
      <c r="B218" s="214"/>
      <c r="C218" s="213"/>
      <c r="D218" s="212"/>
      <c r="E218" s="206"/>
      <c r="F218" s="205"/>
      <c r="G218" s="205"/>
      <c r="H218" s="205"/>
      <c r="I218" s="205"/>
      <c r="J218" s="205"/>
      <c r="K218" s="205"/>
      <c r="L218" s="205"/>
      <c r="M218" s="205"/>
      <c r="N218" s="271" t="str">
        <f t="shared" si="12"/>
        <v/>
      </c>
      <c r="O218" s="206"/>
      <c r="P218" s="205"/>
      <c r="Q218" s="205"/>
      <c r="R218" s="205"/>
      <c r="S218" s="205"/>
      <c r="T218" s="205"/>
      <c r="U218" s="205"/>
      <c r="V218" s="272"/>
      <c r="W218" s="271" t="str">
        <f t="shared" si="13"/>
        <v/>
      </c>
      <c r="X218" s="206"/>
      <c r="Y218" s="205"/>
      <c r="Z218" s="205"/>
      <c r="AA218" s="272"/>
      <c r="AB218" s="256" t="str">
        <f t="shared" si="14"/>
        <v/>
      </c>
      <c r="AC218" s="276" t="str">
        <f t="shared" si="15"/>
        <v/>
      </c>
      <c r="AD218" s="190"/>
      <c r="AE218" s="189"/>
      <c r="AF218" s="189"/>
      <c r="AG218" s="189"/>
    </row>
    <row r="219" spans="1:33" ht="20.149999999999999" customHeight="1" thickBot="1" x14ac:dyDescent="0.4">
      <c r="A219" s="215">
        <v>215</v>
      </c>
      <c r="B219" s="214"/>
      <c r="C219" s="213"/>
      <c r="D219" s="212"/>
      <c r="E219" s="206"/>
      <c r="F219" s="205"/>
      <c r="G219" s="205"/>
      <c r="H219" s="205"/>
      <c r="I219" s="205"/>
      <c r="J219" s="205"/>
      <c r="K219" s="205"/>
      <c r="L219" s="205"/>
      <c r="M219" s="205"/>
      <c r="N219" s="271" t="str">
        <f t="shared" si="12"/>
        <v/>
      </c>
      <c r="O219" s="206"/>
      <c r="P219" s="205"/>
      <c r="Q219" s="205"/>
      <c r="R219" s="205"/>
      <c r="S219" s="205"/>
      <c r="T219" s="205"/>
      <c r="U219" s="205"/>
      <c r="V219" s="272"/>
      <c r="W219" s="271" t="str">
        <f t="shared" si="13"/>
        <v/>
      </c>
      <c r="X219" s="206"/>
      <c r="Y219" s="205"/>
      <c r="Z219" s="205"/>
      <c r="AA219" s="272"/>
      <c r="AB219" s="256" t="str">
        <f t="shared" si="14"/>
        <v/>
      </c>
      <c r="AC219" s="276" t="str">
        <f t="shared" si="15"/>
        <v/>
      </c>
      <c r="AD219" s="190"/>
      <c r="AE219" s="189"/>
      <c r="AF219" s="189"/>
      <c r="AG219" s="189"/>
    </row>
    <row r="220" spans="1:33" ht="20.149999999999999" customHeight="1" thickBot="1" x14ac:dyDescent="0.4">
      <c r="A220" s="215">
        <v>216</v>
      </c>
      <c r="B220" s="214"/>
      <c r="C220" s="213"/>
      <c r="D220" s="212"/>
      <c r="E220" s="206"/>
      <c r="F220" s="205"/>
      <c r="G220" s="205"/>
      <c r="H220" s="205"/>
      <c r="I220" s="205"/>
      <c r="J220" s="205"/>
      <c r="K220" s="205"/>
      <c r="L220" s="205"/>
      <c r="M220" s="205"/>
      <c r="N220" s="271" t="str">
        <f t="shared" si="12"/>
        <v/>
      </c>
      <c r="O220" s="206"/>
      <c r="P220" s="205"/>
      <c r="Q220" s="205"/>
      <c r="R220" s="205"/>
      <c r="S220" s="205"/>
      <c r="T220" s="205"/>
      <c r="U220" s="205"/>
      <c r="V220" s="272"/>
      <c r="W220" s="271" t="str">
        <f t="shared" si="13"/>
        <v/>
      </c>
      <c r="X220" s="206"/>
      <c r="Y220" s="205"/>
      <c r="Z220" s="205"/>
      <c r="AA220" s="272"/>
      <c r="AB220" s="256" t="str">
        <f t="shared" si="14"/>
        <v/>
      </c>
      <c r="AC220" s="276" t="str">
        <f t="shared" si="15"/>
        <v/>
      </c>
      <c r="AD220" s="190"/>
      <c r="AE220" s="189"/>
      <c r="AF220" s="189"/>
      <c r="AG220" s="189"/>
    </row>
    <row r="221" spans="1:33" ht="20.149999999999999" customHeight="1" thickBot="1" x14ac:dyDescent="0.4">
      <c r="A221" s="215">
        <v>217</v>
      </c>
      <c r="B221" s="214"/>
      <c r="C221" s="213"/>
      <c r="D221" s="212"/>
      <c r="E221" s="206"/>
      <c r="F221" s="205"/>
      <c r="G221" s="205"/>
      <c r="H221" s="205"/>
      <c r="I221" s="205"/>
      <c r="J221" s="205"/>
      <c r="K221" s="205"/>
      <c r="L221" s="205"/>
      <c r="M221" s="205"/>
      <c r="N221" s="271" t="str">
        <f t="shared" si="12"/>
        <v/>
      </c>
      <c r="O221" s="206"/>
      <c r="P221" s="205"/>
      <c r="Q221" s="205"/>
      <c r="R221" s="205"/>
      <c r="S221" s="205"/>
      <c r="T221" s="205"/>
      <c r="U221" s="205"/>
      <c r="V221" s="272"/>
      <c r="W221" s="271" t="str">
        <f t="shared" si="13"/>
        <v/>
      </c>
      <c r="X221" s="206"/>
      <c r="Y221" s="205"/>
      <c r="Z221" s="205"/>
      <c r="AA221" s="272"/>
      <c r="AB221" s="256" t="str">
        <f t="shared" si="14"/>
        <v/>
      </c>
      <c r="AC221" s="276" t="str">
        <f t="shared" si="15"/>
        <v/>
      </c>
      <c r="AD221" s="190"/>
      <c r="AE221" s="189"/>
      <c r="AF221" s="189"/>
      <c r="AG221" s="189"/>
    </row>
    <row r="222" spans="1:33" ht="20.149999999999999" customHeight="1" thickBot="1" x14ac:dyDescent="0.4">
      <c r="A222" s="215">
        <v>218</v>
      </c>
      <c r="B222" s="214"/>
      <c r="C222" s="213"/>
      <c r="D222" s="212"/>
      <c r="E222" s="206"/>
      <c r="F222" s="205"/>
      <c r="G222" s="205"/>
      <c r="H222" s="205"/>
      <c r="I222" s="205"/>
      <c r="J222" s="205"/>
      <c r="K222" s="205"/>
      <c r="L222" s="205"/>
      <c r="M222" s="205"/>
      <c r="N222" s="271" t="str">
        <f t="shared" si="12"/>
        <v/>
      </c>
      <c r="O222" s="206"/>
      <c r="P222" s="205"/>
      <c r="Q222" s="205"/>
      <c r="R222" s="205"/>
      <c r="S222" s="205"/>
      <c r="T222" s="205"/>
      <c r="U222" s="205"/>
      <c r="V222" s="272"/>
      <c r="W222" s="271" t="str">
        <f t="shared" si="13"/>
        <v/>
      </c>
      <c r="X222" s="206"/>
      <c r="Y222" s="205"/>
      <c r="Z222" s="205"/>
      <c r="AA222" s="272"/>
      <c r="AB222" s="256" t="str">
        <f t="shared" si="14"/>
        <v/>
      </c>
      <c r="AC222" s="276" t="str">
        <f t="shared" si="15"/>
        <v/>
      </c>
      <c r="AD222" s="190"/>
      <c r="AE222" s="189"/>
      <c r="AF222" s="189"/>
      <c r="AG222" s="189"/>
    </row>
    <row r="223" spans="1:33" ht="20.149999999999999" customHeight="1" thickBot="1" x14ac:dyDescent="0.4">
      <c r="A223" s="215">
        <v>219</v>
      </c>
      <c r="B223" s="214"/>
      <c r="C223" s="213"/>
      <c r="D223" s="212"/>
      <c r="E223" s="206"/>
      <c r="F223" s="205"/>
      <c r="G223" s="205"/>
      <c r="H223" s="205"/>
      <c r="I223" s="205"/>
      <c r="J223" s="205"/>
      <c r="K223" s="205"/>
      <c r="L223" s="205"/>
      <c r="M223" s="205"/>
      <c r="N223" s="271" t="str">
        <f t="shared" si="12"/>
        <v/>
      </c>
      <c r="O223" s="206"/>
      <c r="P223" s="205"/>
      <c r="Q223" s="205"/>
      <c r="R223" s="205"/>
      <c r="S223" s="205"/>
      <c r="T223" s="205"/>
      <c r="U223" s="205"/>
      <c r="V223" s="272"/>
      <c r="W223" s="271" t="str">
        <f t="shared" si="13"/>
        <v/>
      </c>
      <c r="X223" s="206"/>
      <c r="Y223" s="205"/>
      <c r="Z223" s="205"/>
      <c r="AA223" s="272"/>
      <c r="AB223" s="256" t="str">
        <f t="shared" si="14"/>
        <v/>
      </c>
      <c r="AC223" s="276" t="str">
        <f t="shared" si="15"/>
        <v/>
      </c>
      <c r="AD223" s="190"/>
      <c r="AE223" s="189"/>
      <c r="AF223" s="189"/>
      <c r="AG223" s="189"/>
    </row>
    <row r="224" spans="1:33" ht="20.149999999999999" customHeight="1" thickBot="1" x14ac:dyDescent="0.4">
      <c r="A224" s="215">
        <v>220</v>
      </c>
      <c r="B224" s="214"/>
      <c r="C224" s="213"/>
      <c r="D224" s="212"/>
      <c r="E224" s="206"/>
      <c r="F224" s="205"/>
      <c r="G224" s="205"/>
      <c r="H224" s="205"/>
      <c r="I224" s="205"/>
      <c r="J224" s="205"/>
      <c r="K224" s="205"/>
      <c r="L224" s="205"/>
      <c r="M224" s="205"/>
      <c r="N224" s="271" t="str">
        <f t="shared" si="12"/>
        <v/>
      </c>
      <c r="O224" s="206"/>
      <c r="P224" s="205"/>
      <c r="Q224" s="205"/>
      <c r="R224" s="205"/>
      <c r="S224" s="205"/>
      <c r="T224" s="205"/>
      <c r="U224" s="205"/>
      <c r="V224" s="272"/>
      <c r="W224" s="271" t="str">
        <f t="shared" si="13"/>
        <v/>
      </c>
      <c r="X224" s="206"/>
      <c r="Y224" s="205"/>
      <c r="Z224" s="205"/>
      <c r="AA224" s="272"/>
      <c r="AB224" s="256" t="str">
        <f t="shared" si="14"/>
        <v/>
      </c>
      <c r="AC224" s="276" t="str">
        <f t="shared" si="15"/>
        <v/>
      </c>
      <c r="AD224" s="190"/>
      <c r="AE224" s="189"/>
      <c r="AF224" s="189"/>
      <c r="AG224" s="189"/>
    </row>
    <row r="225" spans="1:33" ht="20.149999999999999" customHeight="1" thickBot="1" x14ac:dyDescent="0.4">
      <c r="A225" s="215">
        <v>221</v>
      </c>
      <c r="B225" s="214"/>
      <c r="C225" s="213"/>
      <c r="D225" s="212"/>
      <c r="E225" s="206"/>
      <c r="F225" s="205"/>
      <c r="G225" s="205"/>
      <c r="H225" s="205"/>
      <c r="I225" s="205"/>
      <c r="J225" s="205"/>
      <c r="K225" s="205"/>
      <c r="L225" s="205"/>
      <c r="M225" s="205"/>
      <c r="N225" s="271" t="str">
        <f t="shared" si="12"/>
        <v/>
      </c>
      <c r="O225" s="206"/>
      <c r="P225" s="205"/>
      <c r="Q225" s="205"/>
      <c r="R225" s="205"/>
      <c r="S225" s="205"/>
      <c r="T225" s="205"/>
      <c r="U225" s="205"/>
      <c r="V225" s="272"/>
      <c r="W225" s="271" t="str">
        <f t="shared" si="13"/>
        <v/>
      </c>
      <c r="X225" s="206"/>
      <c r="Y225" s="205"/>
      <c r="Z225" s="205"/>
      <c r="AA225" s="272"/>
      <c r="AB225" s="256" t="str">
        <f t="shared" si="14"/>
        <v/>
      </c>
      <c r="AC225" s="276" t="str">
        <f t="shared" si="15"/>
        <v/>
      </c>
      <c r="AD225" s="190"/>
      <c r="AE225" s="189"/>
      <c r="AF225" s="189"/>
      <c r="AG225" s="189"/>
    </row>
    <row r="226" spans="1:33" ht="20.149999999999999" customHeight="1" thickBot="1" x14ac:dyDescent="0.4">
      <c r="A226" s="215">
        <v>222</v>
      </c>
      <c r="B226" s="214"/>
      <c r="C226" s="213"/>
      <c r="D226" s="212"/>
      <c r="E226" s="206"/>
      <c r="F226" s="205"/>
      <c r="G226" s="205"/>
      <c r="H226" s="205"/>
      <c r="I226" s="205"/>
      <c r="J226" s="205"/>
      <c r="K226" s="205"/>
      <c r="L226" s="205"/>
      <c r="M226" s="205"/>
      <c r="N226" s="271" t="str">
        <f t="shared" si="12"/>
        <v/>
      </c>
      <c r="O226" s="206"/>
      <c r="P226" s="205"/>
      <c r="Q226" s="205"/>
      <c r="R226" s="205"/>
      <c r="S226" s="205"/>
      <c r="T226" s="205"/>
      <c r="U226" s="205"/>
      <c r="V226" s="272"/>
      <c r="W226" s="271" t="str">
        <f t="shared" si="13"/>
        <v/>
      </c>
      <c r="X226" s="206"/>
      <c r="Y226" s="205"/>
      <c r="Z226" s="205"/>
      <c r="AA226" s="272"/>
      <c r="AB226" s="256" t="str">
        <f t="shared" si="14"/>
        <v/>
      </c>
      <c r="AC226" s="276" t="str">
        <f t="shared" si="15"/>
        <v/>
      </c>
      <c r="AD226" s="190"/>
      <c r="AE226" s="189"/>
      <c r="AF226" s="189"/>
      <c r="AG226" s="189"/>
    </row>
    <row r="227" spans="1:33" ht="20.149999999999999" customHeight="1" thickBot="1" x14ac:dyDescent="0.4">
      <c r="A227" s="215">
        <v>223</v>
      </c>
      <c r="B227" s="214"/>
      <c r="C227" s="213"/>
      <c r="D227" s="212"/>
      <c r="E227" s="206"/>
      <c r="F227" s="205"/>
      <c r="G227" s="205"/>
      <c r="H227" s="205"/>
      <c r="I227" s="205"/>
      <c r="J227" s="205"/>
      <c r="K227" s="205"/>
      <c r="L227" s="205"/>
      <c r="M227" s="205"/>
      <c r="N227" s="271" t="str">
        <f t="shared" si="12"/>
        <v/>
      </c>
      <c r="O227" s="206"/>
      <c r="P227" s="205"/>
      <c r="Q227" s="205"/>
      <c r="R227" s="205"/>
      <c r="S227" s="205"/>
      <c r="T227" s="205"/>
      <c r="U227" s="205"/>
      <c r="V227" s="272"/>
      <c r="W227" s="271" t="str">
        <f t="shared" si="13"/>
        <v/>
      </c>
      <c r="X227" s="206"/>
      <c r="Y227" s="205"/>
      <c r="Z227" s="205"/>
      <c r="AA227" s="272"/>
      <c r="AB227" s="256" t="str">
        <f t="shared" si="14"/>
        <v/>
      </c>
      <c r="AC227" s="276" t="str">
        <f t="shared" si="15"/>
        <v/>
      </c>
      <c r="AD227" s="190"/>
      <c r="AE227" s="189"/>
      <c r="AF227" s="189"/>
      <c r="AG227" s="189"/>
    </row>
    <row r="228" spans="1:33" ht="20.149999999999999" customHeight="1" thickBot="1" x14ac:dyDescent="0.4">
      <c r="A228" s="215">
        <v>224</v>
      </c>
      <c r="B228" s="214"/>
      <c r="C228" s="213"/>
      <c r="D228" s="212"/>
      <c r="E228" s="206"/>
      <c r="F228" s="205"/>
      <c r="G228" s="205"/>
      <c r="H228" s="205"/>
      <c r="I228" s="205"/>
      <c r="J228" s="205"/>
      <c r="K228" s="205"/>
      <c r="L228" s="205"/>
      <c r="M228" s="205"/>
      <c r="N228" s="271" t="str">
        <f t="shared" si="12"/>
        <v/>
      </c>
      <c r="O228" s="206"/>
      <c r="P228" s="205"/>
      <c r="Q228" s="205"/>
      <c r="R228" s="205"/>
      <c r="S228" s="205"/>
      <c r="T228" s="205"/>
      <c r="U228" s="205"/>
      <c r="V228" s="272"/>
      <c r="W228" s="271" t="str">
        <f t="shared" si="13"/>
        <v/>
      </c>
      <c r="X228" s="206"/>
      <c r="Y228" s="205"/>
      <c r="Z228" s="205"/>
      <c r="AA228" s="272"/>
      <c r="AB228" s="256" t="str">
        <f t="shared" si="14"/>
        <v/>
      </c>
      <c r="AC228" s="276" t="str">
        <f t="shared" si="15"/>
        <v/>
      </c>
      <c r="AD228" s="190"/>
      <c r="AE228" s="189"/>
      <c r="AF228" s="189"/>
      <c r="AG228" s="189"/>
    </row>
    <row r="229" spans="1:33" ht="20.149999999999999" customHeight="1" thickBot="1" x14ac:dyDescent="0.4">
      <c r="A229" s="215">
        <v>225</v>
      </c>
      <c r="B229" s="214"/>
      <c r="C229" s="213"/>
      <c r="D229" s="212"/>
      <c r="E229" s="206"/>
      <c r="F229" s="205"/>
      <c r="G229" s="205"/>
      <c r="H229" s="205"/>
      <c r="I229" s="205"/>
      <c r="J229" s="205"/>
      <c r="K229" s="205"/>
      <c r="L229" s="205"/>
      <c r="M229" s="205"/>
      <c r="N229" s="271" t="str">
        <f t="shared" si="12"/>
        <v/>
      </c>
      <c r="O229" s="206"/>
      <c r="P229" s="205"/>
      <c r="Q229" s="205"/>
      <c r="R229" s="205"/>
      <c r="S229" s="205"/>
      <c r="T229" s="205"/>
      <c r="U229" s="205"/>
      <c r="V229" s="272"/>
      <c r="W229" s="271" t="str">
        <f t="shared" si="13"/>
        <v/>
      </c>
      <c r="X229" s="206"/>
      <c r="Y229" s="205"/>
      <c r="Z229" s="205"/>
      <c r="AA229" s="272"/>
      <c r="AB229" s="256" t="str">
        <f t="shared" si="14"/>
        <v/>
      </c>
      <c r="AC229" s="276" t="str">
        <f t="shared" si="15"/>
        <v/>
      </c>
      <c r="AD229" s="190"/>
      <c r="AE229" s="189"/>
      <c r="AF229" s="189"/>
      <c r="AG229" s="189"/>
    </row>
    <row r="230" spans="1:33" ht="20.149999999999999" customHeight="1" thickBot="1" x14ac:dyDescent="0.4">
      <c r="A230" s="215">
        <v>226</v>
      </c>
      <c r="B230" s="214"/>
      <c r="C230" s="213"/>
      <c r="D230" s="212"/>
      <c r="E230" s="206"/>
      <c r="F230" s="205"/>
      <c r="G230" s="205"/>
      <c r="H230" s="205"/>
      <c r="I230" s="205"/>
      <c r="J230" s="205"/>
      <c r="K230" s="205"/>
      <c r="L230" s="205"/>
      <c r="M230" s="205"/>
      <c r="N230" s="271" t="str">
        <f t="shared" si="12"/>
        <v/>
      </c>
      <c r="O230" s="206"/>
      <c r="P230" s="205"/>
      <c r="Q230" s="205"/>
      <c r="R230" s="205"/>
      <c r="S230" s="205"/>
      <c r="T230" s="205"/>
      <c r="U230" s="205"/>
      <c r="V230" s="272"/>
      <c r="W230" s="271" t="str">
        <f t="shared" si="13"/>
        <v/>
      </c>
      <c r="X230" s="206"/>
      <c r="Y230" s="205"/>
      <c r="Z230" s="205"/>
      <c r="AA230" s="272"/>
      <c r="AB230" s="256" t="str">
        <f t="shared" si="14"/>
        <v/>
      </c>
      <c r="AC230" s="276" t="str">
        <f t="shared" si="15"/>
        <v/>
      </c>
      <c r="AD230" s="190"/>
      <c r="AE230" s="189"/>
      <c r="AF230" s="189"/>
      <c r="AG230" s="189"/>
    </row>
    <row r="231" spans="1:33" ht="20.149999999999999" customHeight="1" thickBot="1" x14ac:dyDescent="0.4">
      <c r="A231" s="215">
        <v>227</v>
      </c>
      <c r="B231" s="214"/>
      <c r="C231" s="213"/>
      <c r="D231" s="212"/>
      <c r="E231" s="206"/>
      <c r="F231" s="205"/>
      <c r="G231" s="205"/>
      <c r="H231" s="205"/>
      <c r="I231" s="205"/>
      <c r="J231" s="205"/>
      <c r="K231" s="205"/>
      <c r="L231" s="205"/>
      <c r="M231" s="205"/>
      <c r="N231" s="271" t="str">
        <f t="shared" si="12"/>
        <v/>
      </c>
      <c r="O231" s="206"/>
      <c r="P231" s="205"/>
      <c r="Q231" s="205"/>
      <c r="R231" s="205"/>
      <c r="S231" s="205"/>
      <c r="T231" s="205"/>
      <c r="U231" s="205"/>
      <c r="V231" s="272"/>
      <c r="W231" s="271" t="str">
        <f t="shared" si="13"/>
        <v/>
      </c>
      <c r="X231" s="206"/>
      <c r="Y231" s="205"/>
      <c r="Z231" s="205"/>
      <c r="AA231" s="272"/>
      <c r="AB231" s="256" t="str">
        <f t="shared" si="14"/>
        <v/>
      </c>
      <c r="AC231" s="276" t="str">
        <f t="shared" si="15"/>
        <v/>
      </c>
      <c r="AD231" s="190"/>
      <c r="AE231" s="189"/>
      <c r="AF231" s="189"/>
      <c r="AG231" s="189"/>
    </row>
    <row r="232" spans="1:33" ht="20.149999999999999" customHeight="1" thickBot="1" x14ac:dyDescent="0.4">
      <c r="A232" s="215">
        <v>228</v>
      </c>
      <c r="B232" s="214"/>
      <c r="C232" s="213"/>
      <c r="D232" s="212"/>
      <c r="E232" s="206"/>
      <c r="F232" s="205"/>
      <c r="G232" s="205"/>
      <c r="H232" s="205"/>
      <c r="I232" s="205"/>
      <c r="J232" s="205"/>
      <c r="K232" s="205"/>
      <c r="L232" s="205"/>
      <c r="M232" s="205"/>
      <c r="N232" s="271" t="str">
        <f t="shared" si="12"/>
        <v/>
      </c>
      <c r="O232" s="206"/>
      <c r="P232" s="205"/>
      <c r="Q232" s="205"/>
      <c r="R232" s="205"/>
      <c r="S232" s="205"/>
      <c r="T232" s="205"/>
      <c r="U232" s="205"/>
      <c r="V232" s="272"/>
      <c r="W232" s="271" t="str">
        <f t="shared" si="13"/>
        <v/>
      </c>
      <c r="X232" s="206"/>
      <c r="Y232" s="205"/>
      <c r="Z232" s="205"/>
      <c r="AA232" s="272"/>
      <c r="AB232" s="256" t="str">
        <f t="shared" si="14"/>
        <v/>
      </c>
      <c r="AC232" s="276" t="str">
        <f t="shared" si="15"/>
        <v/>
      </c>
      <c r="AD232" s="190"/>
      <c r="AE232" s="189"/>
      <c r="AF232" s="189"/>
      <c r="AG232" s="189"/>
    </row>
    <row r="233" spans="1:33" ht="20.149999999999999" customHeight="1" thickBot="1" x14ac:dyDescent="0.4">
      <c r="A233" s="215">
        <v>229</v>
      </c>
      <c r="B233" s="214"/>
      <c r="C233" s="213"/>
      <c r="D233" s="212"/>
      <c r="E233" s="206"/>
      <c r="F233" s="205"/>
      <c r="G233" s="205"/>
      <c r="H233" s="205"/>
      <c r="I233" s="205"/>
      <c r="J233" s="205"/>
      <c r="K233" s="205"/>
      <c r="L233" s="205"/>
      <c r="M233" s="205"/>
      <c r="N233" s="271" t="str">
        <f t="shared" si="12"/>
        <v/>
      </c>
      <c r="O233" s="206"/>
      <c r="P233" s="205"/>
      <c r="Q233" s="205"/>
      <c r="R233" s="205"/>
      <c r="S233" s="205"/>
      <c r="T233" s="205"/>
      <c r="U233" s="205"/>
      <c r="V233" s="272"/>
      <c r="W233" s="271" t="str">
        <f t="shared" si="13"/>
        <v/>
      </c>
      <c r="X233" s="206"/>
      <c r="Y233" s="205"/>
      <c r="Z233" s="205"/>
      <c r="AA233" s="272"/>
      <c r="AB233" s="256" t="str">
        <f t="shared" si="14"/>
        <v/>
      </c>
      <c r="AC233" s="276" t="str">
        <f t="shared" si="15"/>
        <v/>
      </c>
      <c r="AD233" s="190"/>
      <c r="AE233" s="189"/>
      <c r="AF233" s="189"/>
      <c r="AG233" s="189"/>
    </row>
    <row r="234" spans="1:33" ht="20.149999999999999" customHeight="1" thickBot="1" x14ac:dyDescent="0.4">
      <c r="A234" s="215">
        <v>230</v>
      </c>
      <c r="B234" s="214"/>
      <c r="C234" s="213"/>
      <c r="D234" s="212"/>
      <c r="E234" s="206"/>
      <c r="F234" s="205"/>
      <c r="G234" s="205"/>
      <c r="H234" s="205"/>
      <c r="I234" s="205"/>
      <c r="J234" s="205"/>
      <c r="K234" s="205"/>
      <c r="L234" s="205"/>
      <c r="M234" s="205"/>
      <c r="N234" s="271" t="str">
        <f t="shared" si="12"/>
        <v/>
      </c>
      <c r="O234" s="206"/>
      <c r="P234" s="205"/>
      <c r="Q234" s="205"/>
      <c r="R234" s="205"/>
      <c r="S234" s="205"/>
      <c r="T234" s="205"/>
      <c r="U234" s="205"/>
      <c r="V234" s="272"/>
      <c r="W234" s="271" t="str">
        <f t="shared" si="13"/>
        <v/>
      </c>
      <c r="X234" s="206"/>
      <c r="Y234" s="205"/>
      <c r="Z234" s="205"/>
      <c r="AA234" s="272"/>
      <c r="AB234" s="256" t="str">
        <f t="shared" si="14"/>
        <v/>
      </c>
      <c r="AC234" s="276" t="str">
        <f t="shared" si="15"/>
        <v/>
      </c>
      <c r="AD234" s="190"/>
      <c r="AE234" s="189"/>
      <c r="AF234" s="189"/>
      <c r="AG234" s="189"/>
    </row>
    <row r="235" spans="1:33" ht="20.149999999999999" customHeight="1" thickBot="1" x14ac:dyDescent="0.4">
      <c r="A235" s="215">
        <v>231</v>
      </c>
      <c r="B235" s="214"/>
      <c r="C235" s="213"/>
      <c r="D235" s="212"/>
      <c r="E235" s="206"/>
      <c r="F235" s="205"/>
      <c r="G235" s="205"/>
      <c r="H235" s="205"/>
      <c r="I235" s="205"/>
      <c r="J235" s="205"/>
      <c r="K235" s="205"/>
      <c r="L235" s="205"/>
      <c r="M235" s="205"/>
      <c r="N235" s="271" t="str">
        <f t="shared" si="12"/>
        <v/>
      </c>
      <c r="O235" s="206"/>
      <c r="P235" s="205"/>
      <c r="Q235" s="205"/>
      <c r="R235" s="205"/>
      <c r="S235" s="205"/>
      <c r="T235" s="205"/>
      <c r="U235" s="205"/>
      <c r="V235" s="272"/>
      <c r="W235" s="271" t="str">
        <f t="shared" si="13"/>
        <v/>
      </c>
      <c r="X235" s="206"/>
      <c r="Y235" s="205"/>
      <c r="Z235" s="205"/>
      <c r="AA235" s="272"/>
      <c r="AB235" s="256" t="str">
        <f t="shared" si="14"/>
        <v/>
      </c>
      <c r="AC235" s="276" t="str">
        <f t="shared" si="15"/>
        <v/>
      </c>
      <c r="AD235" s="190"/>
      <c r="AE235" s="189"/>
      <c r="AF235" s="189"/>
      <c r="AG235" s="189"/>
    </row>
    <row r="236" spans="1:33" ht="20.149999999999999" customHeight="1" thickBot="1" x14ac:dyDescent="0.4">
      <c r="A236" s="215">
        <v>232</v>
      </c>
      <c r="B236" s="214"/>
      <c r="C236" s="213"/>
      <c r="D236" s="212"/>
      <c r="E236" s="206"/>
      <c r="F236" s="205"/>
      <c r="G236" s="205"/>
      <c r="H236" s="205"/>
      <c r="I236" s="205"/>
      <c r="J236" s="205"/>
      <c r="K236" s="205"/>
      <c r="L236" s="205"/>
      <c r="M236" s="205"/>
      <c r="N236" s="271" t="str">
        <f t="shared" si="12"/>
        <v/>
      </c>
      <c r="O236" s="206"/>
      <c r="P236" s="205"/>
      <c r="Q236" s="205"/>
      <c r="R236" s="205"/>
      <c r="S236" s="205"/>
      <c r="T236" s="205"/>
      <c r="U236" s="205"/>
      <c r="V236" s="272"/>
      <c r="W236" s="271" t="str">
        <f t="shared" si="13"/>
        <v/>
      </c>
      <c r="X236" s="206"/>
      <c r="Y236" s="205"/>
      <c r="Z236" s="205"/>
      <c r="AA236" s="272"/>
      <c r="AB236" s="256" t="str">
        <f t="shared" si="14"/>
        <v/>
      </c>
      <c r="AC236" s="276" t="str">
        <f t="shared" si="15"/>
        <v/>
      </c>
      <c r="AD236" s="190"/>
      <c r="AE236" s="189"/>
      <c r="AF236" s="189"/>
      <c r="AG236" s="189"/>
    </row>
    <row r="237" spans="1:33" ht="20.149999999999999" customHeight="1" thickBot="1" x14ac:dyDescent="0.4">
      <c r="A237" s="215">
        <v>233</v>
      </c>
      <c r="B237" s="214"/>
      <c r="C237" s="213"/>
      <c r="D237" s="212"/>
      <c r="E237" s="206"/>
      <c r="F237" s="205"/>
      <c r="G237" s="205"/>
      <c r="H237" s="205"/>
      <c r="I237" s="205"/>
      <c r="J237" s="205"/>
      <c r="K237" s="205"/>
      <c r="L237" s="205"/>
      <c r="M237" s="205"/>
      <c r="N237" s="271" t="str">
        <f t="shared" si="12"/>
        <v/>
      </c>
      <c r="O237" s="206"/>
      <c r="P237" s="205"/>
      <c r="Q237" s="205"/>
      <c r="R237" s="205"/>
      <c r="S237" s="205"/>
      <c r="T237" s="205"/>
      <c r="U237" s="205"/>
      <c r="V237" s="272"/>
      <c r="W237" s="271" t="str">
        <f t="shared" si="13"/>
        <v/>
      </c>
      <c r="X237" s="206"/>
      <c r="Y237" s="205"/>
      <c r="Z237" s="205"/>
      <c r="AA237" s="272"/>
      <c r="AB237" s="256" t="str">
        <f t="shared" si="14"/>
        <v/>
      </c>
      <c r="AC237" s="276" t="str">
        <f t="shared" si="15"/>
        <v/>
      </c>
      <c r="AD237" s="190"/>
      <c r="AE237" s="189"/>
      <c r="AF237" s="189"/>
      <c r="AG237" s="189"/>
    </row>
    <row r="238" spans="1:33" ht="20.149999999999999" customHeight="1" thickBot="1" x14ac:dyDescent="0.4">
      <c r="A238" s="215">
        <v>234</v>
      </c>
      <c r="B238" s="214"/>
      <c r="C238" s="213"/>
      <c r="D238" s="212"/>
      <c r="E238" s="206"/>
      <c r="F238" s="205"/>
      <c r="G238" s="205"/>
      <c r="H238" s="205"/>
      <c r="I238" s="205"/>
      <c r="J238" s="205"/>
      <c r="K238" s="205"/>
      <c r="L238" s="205"/>
      <c r="M238" s="205"/>
      <c r="N238" s="271" t="str">
        <f t="shared" si="12"/>
        <v/>
      </c>
      <c r="O238" s="206"/>
      <c r="P238" s="205"/>
      <c r="Q238" s="205"/>
      <c r="R238" s="205"/>
      <c r="S238" s="205"/>
      <c r="T238" s="205"/>
      <c r="U238" s="205"/>
      <c r="V238" s="272"/>
      <c r="W238" s="271" t="str">
        <f t="shared" si="13"/>
        <v/>
      </c>
      <c r="X238" s="206"/>
      <c r="Y238" s="205"/>
      <c r="Z238" s="205"/>
      <c r="AA238" s="272"/>
      <c r="AB238" s="256" t="str">
        <f t="shared" si="14"/>
        <v/>
      </c>
      <c r="AC238" s="276" t="str">
        <f t="shared" si="15"/>
        <v/>
      </c>
      <c r="AD238" s="190"/>
      <c r="AE238" s="189"/>
      <c r="AF238" s="189"/>
      <c r="AG238" s="189"/>
    </row>
    <row r="239" spans="1:33" ht="20.149999999999999" customHeight="1" thickBot="1" x14ac:dyDescent="0.4">
      <c r="A239" s="215">
        <v>235</v>
      </c>
      <c r="B239" s="214"/>
      <c r="C239" s="213"/>
      <c r="D239" s="212"/>
      <c r="E239" s="206"/>
      <c r="F239" s="205"/>
      <c r="G239" s="205"/>
      <c r="H239" s="205"/>
      <c r="I239" s="205"/>
      <c r="J239" s="205"/>
      <c r="K239" s="205"/>
      <c r="L239" s="205"/>
      <c r="M239" s="205"/>
      <c r="N239" s="271" t="str">
        <f t="shared" si="12"/>
        <v/>
      </c>
      <c r="O239" s="206"/>
      <c r="P239" s="205"/>
      <c r="Q239" s="205"/>
      <c r="R239" s="205"/>
      <c r="S239" s="205"/>
      <c r="T239" s="205"/>
      <c r="U239" s="205"/>
      <c r="V239" s="272"/>
      <c r="W239" s="271" t="str">
        <f t="shared" si="13"/>
        <v/>
      </c>
      <c r="X239" s="206"/>
      <c r="Y239" s="205"/>
      <c r="Z239" s="205"/>
      <c r="AA239" s="272"/>
      <c r="AB239" s="256" t="str">
        <f t="shared" si="14"/>
        <v/>
      </c>
      <c r="AC239" s="276" t="str">
        <f t="shared" si="15"/>
        <v/>
      </c>
      <c r="AD239" s="190"/>
      <c r="AE239" s="189"/>
      <c r="AF239" s="189"/>
      <c r="AG239" s="189"/>
    </row>
    <row r="240" spans="1:33" ht="20.149999999999999" customHeight="1" thickBot="1" x14ac:dyDescent="0.4">
      <c r="A240" s="215">
        <v>236</v>
      </c>
      <c r="B240" s="214"/>
      <c r="C240" s="213"/>
      <c r="D240" s="212"/>
      <c r="E240" s="206"/>
      <c r="F240" s="205"/>
      <c r="G240" s="205"/>
      <c r="H240" s="205"/>
      <c r="I240" s="205"/>
      <c r="J240" s="205"/>
      <c r="K240" s="205"/>
      <c r="L240" s="205"/>
      <c r="M240" s="205"/>
      <c r="N240" s="271" t="str">
        <f t="shared" si="12"/>
        <v/>
      </c>
      <c r="O240" s="206"/>
      <c r="P240" s="205"/>
      <c r="Q240" s="205"/>
      <c r="R240" s="205"/>
      <c r="S240" s="205"/>
      <c r="T240" s="205"/>
      <c r="U240" s="205"/>
      <c r="V240" s="272"/>
      <c r="W240" s="271" t="str">
        <f t="shared" si="13"/>
        <v/>
      </c>
      <c r="X240" s="206"/>
      <c r="Y240" s="205"/>
      <c r="Z240" s="205"/>
      <c r="AA240" s="272"/>
      <c r="AB240" s="256" t="str">
        <f t="shared" si="14"/>
        <v/>
      </c>
      <c r="AC240" s="276" t="str">
        <f t="shared" si="15"/>
        <v/>
      </c>
      <c r="AD240" s="190"/>
      <c r="AE240" s="189"/>
      <c r="AF240" s="189"/>
      <c r="AG240" s="189"/>
    </row>
    <row r="241" spans="1:33" ht="20.149999999999999" customHeight="1" thickBot="1" x14ac:dyDescent="0.4">
      <c r="A241" s="215">
        <v>237</v>
      </c>
      <c r="B241" s="214"/>
      <c r="C241" s="213"/>
      <c r="D241" s="212"/>
      <c r="E241" s="206"/>
      <c r="F241" s="205"/>
      <c r="G241" s="205"/>
      <c r="H241" s="205"/>
      <c r="I241" s="205"/>
      <c r="J241" s="205"/>
      <c r="K241" s="205"/>
      <c r="L241" s="205"/>
      <c r="M241" s="205"/>
      <c r="N241" s="271" t="str">
        <f t="shared" si="12"/>
        <v/>
      </c>
      <c r="O241" s="206"/>
      <c r="P241" s="205"/>
      <c r="Q241" s="205"/>
      <c r="R241" s="205"/>
      <c r="S241" s="205"/>
      <c r="T241" s="205"/>
      <c r="U241" s="205"/>
      <c r="V241" s="272"/>
      <c r="W241" s="271" t="str">
        <f t="shared" si="13"/>
        <v/>
      </c>
      <c r="X241" s="206"/>
      <c r="Y241" s="205"/>
      <c r="Z241" s="205"/>
      <c r="AA241" s="272"/>
      <c r="AB241" s="256" t="str">
        <f t="shared" si="14"/>
        <v/>
      </c>
      <c r="AC241" s="276" t="str">
        <f t="shared" si="15"/>
        <v/>
      </c>
      <c r="AD241" s="190"/>
      <c r="AE241" s="189"/>
      <c r="AF241" s="189"/>
      <c r="AG241" s="189"/>
    </row>
    <row r="242" spans="1:33" ht="20.149999999999999" customHeight="1" thickBot="1" x14ac:dyDescent="0.4">
      <c r="A242" s="215">
        <v>238</v>
      </c>
      <c r="B242" s="214"/>
      <c r="C242" s="213"/>
      <c r="D242" s="212"/>
      <c r="E242" s="206"/>
      <c r="F242" s="205"/>
      <c r="G242" s="205"/>
      <c r="H242" s="205"/>
      <c r="I242" s="205"/>
      <c r="J242" s="205"/>
      <c r="K242" s="205"/>
      <c r="L242" s="205"/>
      <c r="M242" s="205"/>
      <c r="N242" s="271" t="str">
        <f t="shared" si="12"/>
        <v/>
      </c>
      <c r="O242" s="206"/>
      <c r="P242" s="205"/>
      <c r="Q242" s="205"/>
      <c r="R242" s="205"/>
      <c r="S242" s="205"/>
      <c r="T242" s="205"/>
      <c r="U242" s="205"/>
      <c r="V242" s="272"/>
      <c r="W242" s="271" t="str">
        <f t="shared" si="13"/>
        <v/>
      </c>
      <c r="X242" s="206"/>
      <c r="Y242" s="205"/>
      <c r="Z242" s="205"/>
      <c r="AA242" s="272"/>
      <c r="AB242" s="256" t="str">
        <f t="shared" si="14"/>
        <v/>
      </c>
      <c r="AC242" s="276" t="str">
        <f t="shared" si="15"/>
        <v/>
      </c>
      <c r="AD242" s="190"/>
      <c r="AE242" s="189"/>
      <c r="AF242" s="189"/>
      <c r="AG242" s="189"/>
    </row>
    <row r="243" spans="1:33" ht="20.149999999999999" customHeight="1" thickBot="1" x14ac:dyDescent="0.4">
      <c r="A243" s="215">
        <v>239</v>
      </c>
      <c r="B243" s="214"/>
      <c r="C243" s="213"/>
      <c r="D243" s="212"/>
      <c r="E243" s="206"/>
      <c r="F243" s="205"/>
      <c r="G243" s="205"/>
      <c r="H243" s="205"/>
      <c r="I243" s="205"/>
      <c r="J243" s="205"/>
      <c r="K243" s="205"/>
      <c r="L243" s="205"/>
      <c r="M243" s="205"/>
      <c r="N243" s="271" t="str">
        <f t="shared" si="12"/>
        <v/>
      </c>
      <c r="O243" s="206"/>
      <c r="P243" s="205"/>
      <c r="Q243" s="205"/>
      <c r="R243" s="205"/>
      <c r="S243" s="205"/>
      <c r="T243" s="205"/>
      <c r="U243" s="205"/>
      <c r="V243" s="272"/>
      <c r="W243" s="271" t="str">
        <f t="shared" si="13"/>
        <v/>
      </c>
      <c r="X243" s="206"/>
      <c r="Y243" s="205"/>
      <c r="Z243" s="205"/>
      <c r="AA243" s="272"/>
      <c r="AB243" s="256" t="str">
        <f t="shared" si="14"/>
        <v/>
      </c>
      <c r="AC243" s="276" t="str">
        <f t="shared" si="15"/>
        <v/>
      </c>
      <c r="AD243" s="190"/>
      <c r="AE243" s="189"/>
      <c r="AF243" s="189"/>
      <c r="AG243" s="189"/>
    </row>
    <row r="244" spans="1:33" ht="20.149999999999999" customHeight="1" thickBot="1" x14ac:dyDescent="0.4">
      <c r="A244" s="215">
        <v>240</v>
      </c>
      <c r="B244" s="214"/>
      <c r="C244" s="213"/>
      <c r="D244" s="212"/>
      <c r="E244" s="206"/>
      <c r="F244" s="205"/>
      <c r="G244" s="205"/>
      <c r="H244" s="205"/>
      <c r="I244" s="205"/>
      <c r="J244" s="205"/>
      <c r="K244" s="205"/>
      <c r="L244" s="205"/>
      <c r="M244" s="205"/>
      <c r="N244" s="271" t="str">
        <f t="shared" si="12"/>
        <v/>
      </c>
      <c r="O244" s="206"/>
      <c r="P244" s="205"/>
      <c r="Q244" s="205"/>
      <c r="R244" s="205"/>
      <c r="S244" s="205"/>
      <c r="T244" s="205"/>
      <c r="U244" s="205"/>
      <c r="V244" s="272"/>
      <c r="W244" s="271" t="str">
        <f t="shared" si="13"/>
        <v/>
      </c>
      <c r="X244" s="206"/>
      <c r="Y244" s="205"/>
      <c r="Z244" s="205"/>
      <c r="AA244" s="272"/>
      <c r="AB244" s="256" t="str">
        <f t="shared" si="14"/>
        <v/>
      </c>
      <c r="AC244" s="276" t="str">
        <f t="shared" si="15"/>
        <v/>
      </c>
      <c r="AD244" s="190"/>
      <c r="AE244" s="189"/>
      <c r="AF244" s="189"/>
      <c r="AG244" s="189"/>
    </row>
    <row r="245" spans="1:33" ht="20.149999999999999" customHeight="1" thickBot="1" x14ac:dyDescent="0.4">
      <c r="A245" s="215">
        <v>241</v>
      </c>
      <c r="B245" s="214"/>
      <c r="C245" s="213"/>
      <c r="D245" s="212"/>
      <c r="E245" s="206"/>
      <c r="F245" s="205"/>
      <c r="G245" s="205"/>
      <c r="H245" s="205"/>
      <c r="I245" s="205"/>
      <c r="J245" s="205"/>
      <c r="K245" s="205"/>
      <c r="L245" s="205"/>
      <c r="M245" s="205"/>
      <c r="N245" s="271" t="str">
        <f t="shared" si="12"/>
        <v/>
      </c>
      <c r="O245" s="206"/>
      <c r="P245" s="205"/>
      <c r="Q245" s="205"/>
      <c r="R245" s="205"/>
      <c r="S245" s="205"/>
      <c r="T245" s="205"/>
      <c r="U245" s="205"/>
      <c r="V245" s="272"/>
      <c r="W245" s="271" t="str">
        <f t="shared" si="13"/>
        <v/>
      </c>
      <c r="X245" s="206"/>
      <c r="Y245" s="205"/>
      <c r="Z245" s="205"/>
      <c r="AA245" s="272"/>
      <c r="AB245" s="256" t="str">
        <f t="shared" si="14"/>
        <v/>
      </c>
      <c r="AC245" s="276" t="str">
        <f t="shared" si="15"/>
        <v/>
      </c>
      <c r="AD245" s="190"/>
      <c r="AE245" s="189"/>
      <c r="AF245" s="189"/>
      <c r="AG245" s="189"/>
    </row>
    <row r="246" spans="1:33" ht="20.149999999999999" customHeight="1" thickBot="1" x14ac:dyDescent="0.4">
      <c r="A246" s="215">
        <v>242</v>
      </c>
      <c r="B246" s="214"/>
      <c r="C246" s="213"/>
      <c r="D246" s="212"/>
      <c r="E246" s="206"/>
      <c r="F246" s="205"/>
      <c r="G246" s="205"/>
      <c r="H246" s="205"/>
      <c r="I246" s="205"/>
      <c r="J246" s="205"/>
      <c r="K246" s="205"/>
      <c r="L246" s="205"/>
      <c r="M246" s="205"/>
      <c r="N246" s="271" t="str">
        <f t="shared" si="12"/>
        <v/>
      </c>
      <c r="O246" s="206"/>
      <c r="P246" s="205"/>
      <c r="Q246" s="205"/>
      <c r="R246" s="205"/>
      <c r="S246" s="205"/>
      <c r="T246" s="205"/>
      <c r="U246" s="205"/>
      <c r="V246" s="272"/>
      <c r="W246" s="271" t="str">
        <f t="shared" si="13"/>
        <v/>
      </c>
      <c r="X246" s="206"/>
      <c r="Y246" s="205"/>
      <c r="Z246" s="205"/>
      <c r="AA246" s="272"/>
      <c r="AB246" s="256" t="str">
        <f t="shared" si="14"/>
        <v/>
      </c>
      <c r="AC246" s="276" t="str">
        <f t="shared" si="15"/>
        <v/>
      </c>
      <c r="AD246" s="190"/>
      <c r="AE246" s="189"/>
      <c r="AF246" s="189"/>
      <c r="AG246" s="189"/>
    </row>
    <row r="247" spans="1:33" ht="20.149999999999999" customHeight="1" thickBot="1" x14ac:dyDescent="0.4">
      <c r="A247" s="215">
        <v>243</v>
      </c>
      <c r="B247" s="214"/>
      <c r="C247" s="213"/>
      <c r="D247" s="212"/>
      <c r="E247" s="206"/>
      <c r="F247" s="205"/>
      <c r="G247" s="205"/>
      <c r="H247" s="205"/>
      <c r="I247" s="205"/>
      <c r="J247" s="205"/>
      <c r="K247" s="205"/>
      <c r="L247" s="205"/>
      <c r="M247" s="205"/>
      <c r="N247" s="271" t="str">
        <f t="shared" si="12"/>
        <v/>
      </c>
      <c r="O247" s="206"/>
      <c r="P247" s="205"/>
      <c r="Q247" s="205"/>
      <c r="R247" s="205"/>
      <c r="S247" s="205"/>
      <c r="T247" s="205"/>
      <c r="U247" s="205"/>
      <c r="V247" s="272"/>
      <c r="W247" s="271" t="str">
        <f t="shared" si="13"/>
        <v/>
      </c>
      <c r="X247" s="206"/>
      <c r="Y247" s="205"/>
      <c r="Z247" s="205"/>
      <c r="AA247" s="272"/>
      <c r="AB247" s="256" t="str">
        <f t="shared" si="14"/>
        <v/>
      </c>
      <c r="AC247" s="276" t="str">
        <f t="shared" si="15"/>
        <v/>
      </c>
      <c r="AD247" s="190"/>
      <c r="AE247" s="189"/>
      <c r="AF247" s="189"/>
      <c r="AG247" s="189"/>
    </row>
    <row r="248" spans="1:33" ht="20.149999999999999" customHeight="1" thickBot="1" x14ac:dyDescent="0.4">
      <c r="A248" s="215">
        <v>244</v>
      </c>
      <c r="B248" s="214"/>
      <c r="C248" s="213"/>
      <c r="D248" s="212"/>
      <c r="E248" s="206"/>
      <c r="F248" s="205"/>
      <c r="G248" s="205"/>
      <c r="H248" s="205"/>
      <c r="I248" s="205"/>
      <c r="J248" s="205"/>
      <c r="K248" s="205"/>
      <c r="L248" s="205"/>
      <c r="M248" s="205"/>
      <c r="N248" s="271" t="str">
        <f t="shared" si="12"/>
        <v/>
      </c>
      <c r="O248" s="206"/>
      <c r="P248" s="205"/>
      <c r="Q248" s="205"/>
      <c r="R248" s="205"/>
      <c r="S248" s="205"/>
      <c r="T248" s="205"/>
      <c r="U248" s="205"/>
      <c r="V248" s="272"/>
      <c r="W248" s="271" t="str">
        <f t="shared" si="13"/>
        <v/>
      </c>
      <c r="X248" s="206"/>
      <c r="Y248" s="205"/>
      <c r="Z248" s="205"/>
      <c r="AA248" s="272"/>
      <c r="AB248" s="256" t="str">
        <f t="shared" si="14"/>
        <v/>
      </c>
      <c r="AC248" s="276" t="str">
        <f t="shared" si="15"/>
        <v/>
      </c>
      <c r="AD248" s="190"/>
      <c r="AE248" s="189"/>
      <c r="AF248" s="189"/>
      <c r="AG248" s="189"/>
    </row>
    <row r="249" spans="1:33" ht="20.149999999999999" customHeight="1" thickBot="1" x14ac:dyDescent="0.4">
      <c r="A249" s="215">
        <v>245</v>
      </c>
      <c r="B249" s="214"/>
      <c r="C249" s="213"/>
      <c r="D249" s="212"/>
      <c r="E249" s="206"/>
      <c r="F249" s="205"/>
      <c r="G249" s="205"/>
      <c r="H249" s="205"/>
      <c r="I249" s="205"/>
      <c r="J249" s="205"/>
      <c r="K249" s="205"/>
      <c r="L249" s="205"/>
      <c r="M249" s="205"/>
      <c r="N249" s="271" t="str">
        <f t="shared" si="12"/>
        <v/>
      </c>
      <c r="O249" s="206"/>
      <c r="P249" s="205"/>
      <c r="Q249" s="205"/>
      <c r="R249" s="205"/>
      <c r="S249" s="205"/>
      <c r="T249" s="205"/>
      <c r="U249" s="205"/>
      <c r="V249" s="272"/>
      <c r="W249" s="271" t="str">
        <f t="shared" si="13"/>
        <v/>
      </c>
      <c r="X249" s="206"/>
      <c r="Y249" s="205"/>
      <c r="Z249" s="205"/>
      <c r="AA249" s="272"/>
      <c r="AB249" s="256" t="str">
        <f t="shared" si="14"/>
        <v/>
      </c>
      <c r="AC249" s="276" t="str">
        <f t="shared" si="15"/>
        <v/>
      </c>
      <c r="AD249" s="190"/>
      <c r="AE249" s="189"/>
      <c r="AF249" s="189"/>
      <c r="AG249" s="189"/>
    </row>
    <row r="250" spans="1:33" ht="20.149999999999999" customHeight="1" thickBot="1" x14ac:dyDescent="0.4">
      <c r="A250" s="215">
        <v>246</v>
      </c>
      <c r="B250" s="214"/>
      <c r="C250" s="213"/>
      <c r="D250" s="212"/>
      <c r="E250" s="206"/>
      <c r="F250" s="205"/>
      <c r="G250" s="205"/>
      <c r="H250" s="205"/>
      <c r="I250" s="205"/>
      <c r="J250" s="205"/>
      <c r="K250" s="205"/>
      <c r="L250" s="205"/>
      <c r="M250" s="205"/>
      <c r="N250" s="271" t="str">
        <f t="shared" si="12"/>
        <v/>
      </c>
      <c r="O250" s="206"/>
      <c r="P250" s="205"/>
      <c r="Q250" s="205"/>
      <c r="R250" s="205"/>
      <c r="S250" s="205"/>
      <c r="T250" s="205"/>
      <c r="U250" s="205"/>
      <c r="V250" s="272"/>
      <c r="W250" s="271" t="str">
        <f t="shared" si="13"/>
        <v/>
      </c>
      <c r="X250" s="206"/>
      <c r="Y250" s="205"/>
      <c r="Z250" s="205"/>
      <c r="AA250" s="272"/>
      <c r="AB250" s="256" t="str">
        <f t="shared" si="14"/>
        <v/>
      </c>
      <c r="AC250" s="276" t="str">
        <f t="shared" si="15"/>
        <v/>
      </c>
      <c r="AD250" s="190"/>
      <c r="AE250" s="189"/>
      <c r="AF250" s="189"/>
      <c r="AG250" s="189"/>
    </row>
    <row r="251" spans="1:33" ht="20.149999999999999" customHeight="1" thickBot="1" x14ac:dyDescent="0.4">
      <c r="A251" s="215">
        <v>247</v>
      </c>
      <c r="B251" s="214"/>
      <c r="C251" s="213"/>
      <c r="D251" s="212"/>
      <c r="E251" s="206"/>
      <c r="F251" s="205"/>
      <c r="G251" s="205"/>
      <c r="H251" s="205"/>
      <c r="I251" s="205"/>
      <c r="J251" s="205"/>
      <c r="K251" s="205"/>
      <c r="L251" s="205"/>
      <c r="M251" s="205"/>
      <c r="N251" s="271" t="str">
        <f t="shared" si="12"/>
        <v/>
      </c>
      <c r="O251" s="206"/>
      <c r="P251" s="205"/>
      <c r="Q251" s="205"/>
      <c r="R251" s="205"/>
      <c r="S251" s="205"/>
      <c r="T251" s="205"/>
      <c r="U251" s="205"/>
      <c r="V251" s="272"/>
      <c r="W251" s="271" t="str">
        <f t="shared" si="13"/>
        <v/>
      </c>
      <c r="X251" s="206"/>
      <c r="Y251" s="205"/>
      <c r="Z251" s="205"/>
      <c r="AA251" s="272"/>
      <c r="AB251" s="256" t="str">
        <f t="shared" si="14"/>
        <v/>
      </c>
      <c r="AC251" s="276" t="str">
        <f t="shared" si="15"/>
        <v/>
      </c>
      <c r="AD251" s="190"/>
      <c r="AE251" s="189"/>
      <c r="AF251" s="189"/>
      <c r="AG251" s="189"/>
    </row>
    <row r="252" spans="1:33" ht="20.149999999999999" customHeight="1" thickBot="1" x14ac:dyDescent="0.4">
      <c r="A252" s="215">
        <v>248</v>
      </c>
      <c r="B252" s="214"/>
      <c r="C252" s="213"/>
      <c r="D252" s="212"/>
      <c r="E252" s="206"/>
      <c r="F252" s="205"/>
      <c r="G252" s="205"/>
      <c r="H252" s="205"/>
      <c r="I252" s="205"/>
      <c r="J252" s="205"/>
      <c r="K252" s="205"/>
      <c r="L252" s="205"/>
      <c r="M252" s="205"/>
      <c r="N252" s="271" t="str">
        <f t="shared" si="12"/>
        <v/>
      </c>
      <c r="O252" s="206"/>
      <c r="P252" s="205"/>
      <c r="Q252" s="205"/>
      <c r="R252" s="205"/>
      <c r="S252" s="205"/>
      <c r="T252" s="205"/>
      <c r="U252" s="205"/>
      <c r="V252" s="272"/>
      <c r="W252" s="271" t="str">
        <f t="shared" si="13"/>
        <v/>
      </c>
      <c r="X252" s="206"/>
      <c r="Y252" s="205"/>
      <c r="Z252" s="205"/>
      <c r="AA252" s="272"/>
      <c r="AB252" s="256" t="str">
        <f t="shared" si="14"/>
        <v/>
      </c>
      <c r="AC252" s="276" t="str">
        <f t="shared" si="15"/>
        <v/>
      </c>
      <c r="AD252" s="190"/>
      <c r="AE252" s="189"/>
      <c r="AF252" s="189"/>
      <c r="AG252" s="189"/>
    </row>
    <row r="253" spans="1:33" ht="20.149999999999999" customHeight="1" thickBot="1" x14ac:dyDescent="0.4">
      <c r="A253" s="215">
        <v>249</v>
      </c>
      <c r="B253" s="214"/>
      <c r="C253" s="213"/>
      <c r="D253" s="212"/>
      <c r="E253" s="206"/>
      <c r="F253" s="205"/>
      <c r="G253" s="205"/>
      <c r="H253" s="205"/>
      <c r="I253" s="205"/>
      <c r="J253" s="205"/>
      <c r="K253" s="205"/>
      <c r="L253" s="205"/>
      <c r="M253" s="205"/>
      <c r="N253" s="271" t="str">
        <f t="shared" si="12"/>
        <v/>
      </c>
      <c r="O253" s="206"/>
      <c r="P253" s="205"/>
      <c r="Q253" s="205"/>
      <c r="R253" s="205"/>
      <c r="S253" s="205"/>
      <c r="T253" s="205"/>
      <c r="U253" s="205"/>
      <c r="V253" s="272"/>
      <c r="W253" s="271" t="str">
        <f t="shared" si="13"/>
        <v/>
      </c>
      <c r="X253" s="206"/>
      <c r="Y253" s="205"/>
      <c r="Z253" s="205"/>
      <c r="AA253" s="272"/>
      <c r="AB253" s="256" t="str">
        <f t="shared" si="14"/>
        <v/>
      </c>
      <c r="AC253" s="276" t="str">
        <f t="shared" si="15"/>
        <v/>
      </c>
      <c r="AD253" s="190"/>
      <c r="AE253" s="189"/>
      <c r="AF253" s="189"/>
      <c r="AG253" s="189"/>
    </row>
    <row r="254" spans="1:33" ht="20.149999999999999" customHeight="1" thickBot="1" x14ac:dyDescent="0.4">
      <c r="A254" s="215">
        <v>250</v>
      </c>
      <c r="B254" s="214"/>
      <c r="C254" s="213"/>
      <c r="D254" s="212"/>
      <c r="E254" s="206"/>
      <c r="F254" s="205"/>
      <c r="G254" s="205"/>
      <c r="H254" s="205"/>
      <c r="I254" s="205"/>
      <c r="J254" s="205"/>
      <c r="K254" s="205"/>
      <c r="L254" s="205"/>
      <c r="M254" s="205"/>
      <c r="N254" s="271" t="str">
        <f t="shared" si="12"/>
        <v/>
      </c>
      <c r="O254" s="206"/>
      <c r="P254" s="205"/>
      <c r="Q254" s="205"/>
      <c r="R254" s="205"/>
      <c r="S254" s="205"/>
      <c r="T254" s="205"/>
      <c r="U254" s="205"/>
      <c r="V254" s="272"/>
      <c r="W254" s="271" t="str">
        <f t="shared" si="13"/>
        <v/>
      </c>
      <c r="X254" s="206"/>
      <c r="Y254" s="205"/>
      <c r="Z254" s="205"/>
      <c r="AA254" s="272"/>
      <c r="AB254" s="256" t="str">
        <f t="shared" si="14"/>
        <v/>
      </c>
      <c r="AC254" s="276" t="str">
        <f t="shared" si="15"/>
        <v/>
      </c>
      <c r="AD254" s="190"/>
      <c r="AE254" s="189"/>
      <c r="AF254" s="189"/>
      <c r="AG254" s="189"/>
    </row>
    <row r="255" spans="1:33" ht="20.149999999999999" customHeight="1" thickBot="1" x14ac:dyDescent="0.4">
      <c r="A255" s="215">
        <v>251</v>
      </c>
      <c r="B255" s="214"/>
      <c r="C255" s="213"/>
      <c r="D255" s="212"/>
      <c r="E255" s="206"/>
      <c r="F255" s="205"/>
      <c r="G255" s="205"/>
      <c r="H255" s="205"/>
      <c r="I255" s="205"/>
      <c r="J255" s="205"/>
      <c r="K255" s="205"/>
      <c r="L255" s="205"/>
      <c r="M255" s="205"/>
      <c r="N255" s="271" t="str">
        <f t="shared" si="12"/>
        <v/>
      </c>
      <c r="O255" s="206"/>
      <c r="P255" s="205"/>
      <c r="Q255" s="205"/>
      <c r="R255" s="205"/>
      <c r="S255" s="205"/>
      <c r="T255" s="205"/>
      <c r="U255" s="205"/>
      <c r="V255" s="272"/>
      <c r="W255" s="271" t="str">
        <f t="shared" si="13"/>
        <v/>
      </c>
      <c r="X255" s="206"/>
      <c r="Y255" s="205"/>
      <c r="Z255" s="205"/>
      <c r="AA255" s="272"/>
      <c r="AB255" s="256" t="str">
        <f t="shared" si="14"/>
        <v/>
      </c>
      <c r="AC255" s="276" t="str">
        <f t="shared" si="15"/>
        <v/>
      </c>
      <c r="AD255" s="190"/>
      <c r="AE255" s="189"/>
      <c r="AF255" s="189"/>
      <c r="AG255" s="189"/>
    </row>
    <row r="256" spans="1:33" ht="20.149999999999999" customHeight="1" thickBot="1" x14ac:dyDescent="0.4">
      <c r="A256" s="215">
        <v>252</v>
      </c>
      <c r="B256" s="214"/>
      <c r="C256" s="213"/>
      <c r="D256" s="212"/>
      <c r="E256" s="206"/>
      <c r="F256" s="205"/>
      <c r="G256" s="205"/>
      <c r="H256" s="205"/>
      <c r="I256" s="205"/>
      <c r="J256" s="205"/>
      <c r="K256" s="205"/>
      <c r="L256" s="205"/>
      <c r="M256" s="205"/>
      <c r="N256" s="271" t="str">
        <f t="shared" si="12"/>
        <v/>
      </c>
      <c r="O256" s="206"/>
      <c r="P256" s="205"/>
      <c r="Q256" s="205"/>
      <c r="R256" s="205"/>
      <c r="S256" s="205"/>
      <c r="T256" s="205"/>
      <c r="U256" s="205"/>
      <c r="V256" s="272"/>
      <c r="W256" s="271" t="str">
        <f t="shared" si="13"/>
        <v/>
      </c>
      <c r="X256" s="206"/>
      <c r="Y256" s="205"/>
      <c r="Z256" s="205"/>
      <c r="AA256" s="272"/>
      <c r="AB256" s="256" t="str">
        <f t="shared" si="14"/>
        <v/>
      </c>
      <c r="AC256" s="276" t="str">
        <f t="shared" si="15"/>
        <v/>
      </c>
      <c r="AD256" s="190"/>
      <c r="AE256" s="189"/>
      <c r="AF256" s="189"/>
      <c r="AG256" s="189"/>
    </row>
    <row r="257" spans="1:33" ht="20.149999999999999" customHeight="1" thickBot="1" x14ac:dyDescent="0.4">
      <c r="A257" s="215">
        <v>253</v>
      </c>
      <c r="B257" s="214"/>
      <c r="C257" s="213"/>
      <c r="D257" s="212"/>
      <c r="E257" s="206"/>
      <c r="F257" s="205"/>
      <c r="G257" s="205"/>
      <c r="H257" s="205"/>
      <c r="I257" s="205"/>
      <c r="J257" s="205"/>
      <c r="K257" s="205"/>
      <c r="L257" s="205"/>
      <c r="M257" s="205"/>
      <c r="N257" s="271" t="str">
        <f t="shared" si="12"/>
        <v/>
      </c>
      <c r="O257" s="206"/>
      <c r="P257" s="205"/>
      <c r="Q257" s="205"/>
      <c r="R257" s="205"/>
      <c r="S257" s="205"/>
      <c r="T257" s="205"/>
      <c r="U257" s="205"/>
      <c r="V257" s="272"/>
      <c r="W257" s="271" t="str">
        <f t="shared" si="13"/>
        <v/>
      </c>
      <c r="X257" s="206"/>
      <c r="Y257" s="205"/>
      <c r="Z257" s="205"/>
      <c r="AA257" s="272"/>
      <c r="AB257" s="256" t="str">
        <f t="shared" si="14"/>
        <v/>
      </c>
      <c r="AC257" s="276" t="str">
        <f t="shared" si="15"/>
        <v/>
      </c>
      <c r="AD257" s="190"/>
      <c r="AE257" s="189"/>
      <c r="AF257" s="189"/>
      <c r="AG257" s="189"/>
    </row>
    <row r="258" spans="1:33" ht="20.149999999999999" customHeight="1" thickBot="1" x14ac:dyDescent="0.4">
      <c r="A258" s="215">
        <v>254</v>
      </c>
      <c r="B258" s="214"/>
      <c r="C258" s="213"/>
      <c r="D258" s="212"/>
      <c r="E258" s="206"/>
      <c r="F258" s="205"/>
      <c r="G258" s="205"/>
      <c r="H258" s="205"/>
      <c r="I258" s="205"/>
      <c r="J258" s="205"/>
      <c r="K258" s="205"/>
      <c r="L258" s="205"/>
      <c r="M258" s="205"/>
      <c r="N258" s="271" t="str">
        <f t="shared" si="12"/>
        <v/>
      </c>
      <c r="O258" s="206"/>
      <c r="P258" s="205"/>
      <c r="Q258" s="205"/>
      <c r="R258" s="205"/>
      <c r="S258" s="205"/>
      <c r="T258" s="205"/>
      <c r="U258" s="205"/>
      <c r="V258" s="272"/>
      <c r="W258" s="271" t="str">
        <f t="shared" si="13"/>
        <v/>
      </c>
      <c r="X258" s="206"/>
      <c r="Y258" s="205"/>
      <c r="Z258" s="205"/>
      <c r="AA258" s="272"/>
      <c r="AB258" s="256" t="str">
        <f t="shared" si="14"/>
        <v/>
      </c>
      <c r="AC258" s="276" t="str">
        <f t="shared" si="15"/>
        <v/>
      </c>
      <c r="AD258" s="190"/>
      <c r="AE258" s="189"/>
      <c r="AF258" s="189"/>
      <c r="AG258" s="189"/>
    </row>
    <row r="259" spans="1:33" ht="20.149999999999999" customHeight="1" thickBot="1" x14ac:dyDescent="0.4">
      <c r="A259" s="215">
        <v>255</v>
      </c>
      <c r="B259" s="214"/>
      <c r="C259" s="213"/>
      <c r="D259" s="212"/>
      <c r="E259" s="206"/>
      <c r="F259" s="205"/>
      <c r="G259" s="205"/>
      <c r="H259" s="205"/>
      <c r="I259" s="205"/>
      <c r="J259" s="205"/>
      <c r="K259" s="205"/>
      <c r="L259" s="205"/>
      <c r="M259" s="205"/>
      <c r="N259" s="271" t="str">
        <f t="shared" si="12"/>
        <v/>
      </c>
      <c r="O259" s="206"/>
      <c r="P259" s="205"/>
      <c r="Q259" s="205"/>
      <c r="R259" s="205"/>
      <c r="S259" s="205"/>
      <c r="T259" s="205"/>
      <c r="U259" s="205"/>
      <c r="V259" s="272"/>
      <c r="W259" s="271" t="str">
        <f t="shared" si="13"/>
        <v/>
      </c>
      <c r="X259" s="206"/>
      <c r="Y259" s="205"/>
      <c r="Z259" s="205"/>
      <c r="AA259" s="272"/>
      <c r="AB259" s="256" t="str">
        <f t="shared" si="14"/>
        <v/>
      </c>
      <c r="AC259" s="276" t="str">
        <f t="shared" si="15"/>
        <v/>
      </c>
      <c r="AD259" s="190"/>
      <c r="AE259" s="189"/>
      <c r="AF259" s="189"/>
      <c r="AG259" s="189"/>
    </row>
    <row r="260" spans="1:33" ht="20.149999999999999" customHeight="1" thickBot="1" x14ac:dyDescent="0.4">
      <c r="A260" s="215">
        <v>256</v>
      </c>
      <c r="B260" s="214"/>
      <c r="C260" s="213"/>
      <c r="D260" s="212"/>
      <c r="E260" s="206"/>
      <c r="F260" s="205"/>
      <c r="G260" s="205"/>
      <c r="H260" s="205"/>
      <c r="I260" s="205"/>
      <c r="J260" s="205"/>
      <c r="K260" s="205"/>
      <c r="L260" s="205"/>
      <c r="M260" s="205"/>
      <c r="N260" s="271" t="str">
        <f t="shared" si="12"/>
        <v/>
      </c>
      <c r="O260" s="206"/>
      <c r="P260" s="205"/>
      <c r="Q260" s="205"/>
      <c r="R260" s="205"/>
      <c r="S260" s="205"/>
      <c r="T260" s="205"/>
      <c r="U260" s="205"/>
      <c r="V260" s="272"/>
      <c r="W260" s="271" t="str">
        <f t="shared" si="13"/>
        <v/>
      </c>
      <c r="X260" s="206"/>
      <c r="Y260" s="205"/>
      <c r="Z260" s="205"/>
      <c r="AA260" s="272"/>
      <c r="AB260" s="256" t="str">
        <f t="shared" si="14"/>
        <v/>
      </c>
      <c r="AC260" s="276" t="str">
        <f t="shared" si="15"/>
        <v/>
      </c>
      <c r="AD260" s="190"/>
      <c r="AE260" s="189"/>
      <c r="AF260" s="189"/>
      <c r="AG260" s="189"/>
    </row>
    <row r="261" spans="1:33" ht="20.149999999999999" customHeight="1" thickBot="1" x14ac:dyDescent="0.4">
      <c r="A261" s="215">
        <v>257</v>
      </c>
      <c r="B261" s="214"/>
      <c r="C261" s="213"/>
      <c r="D261" s="212"/>
      <c r="E261" s="206"/>
      <c r="F261" s="205"/>
      <c r="G261" s="205"/>
      <c r="H261" s="205"/>
      <c r="I261" s="205"/>
      <c r="J261" s="205"/>
      <c r="K261" s="205"/>
      <c r="L261" s="205"/>
      <c r="M261" s="205"/>
      <c r="N261" s="271" t="str">
        <f t="shared" ref="N261:N304" si="16">IF(SUM(E261:M261)&gt;0,SUM(E261:M261),"")</f>
        <v/>
      </c>
      <c r="O261" s="206"/>
      <c r="P261" s="205"/>
      <c r="Q261" s="205"/>
      <c r="R261" s="205"/>
      <c r="S261" s="205"/>
      <c r="T261" s="205"/>
      <c r="U261" s="205"/>
      <c r="V261" s="272"/>
      <c r="W261" s="271" t="str">
        <f t="shared" ref="W261:W304" si="17">IF(SUM(O261:V261)&gt;0,SUM(O261:V261),"")</f>
        <v/>
      </c>
      <c r="X261" s="206"/>
      <c r="Y261" s="205"/>
      <c r="Z261" s="205"/>
      <c r="AA261" s="272"/>
      <c r="AB261" s="256" t="str">
        <f t="shared" ref="AB261:AB304" si="18">IF(SUM(E261:AA261)&gt;0,SUM(E261:M261)+SUM(O261:V261)+MAX((X261+Y261),(X261+Z261),(X261+AA261),(Y261+Z261),(Y261+AA261),(Z261+AA261)),"")</f>
        <v/>
      </c>
      <c r="AC261" s="276" t="str">
        <f t="shared" ref="AC261:AC304" si="19">IF(AB261&lt;&gt;"",VLOOKUP(AB261,$AE$6:$AF$11,2),"")</f>
        <v/>
      </c>
      <c r="AD261" s="190"/>
      <c r="AE261" s="189"/>
      <c r="AF261" s="189"/>
      <c r="AG261" s="189"/>
    </row>
    <row r="262" spans="1:33" ht="20.149999999999999" customHeight="1" thickBot="1" x14ac:dyDescent="0.4">
      <c r="A262" s="215">
        <v>258</v>
      </c>
      <c r="B262" s="214"/>
      <c r="C262" s="213"/>
      <c r="D262" s="212"/>
      <c r="E262" s="206"/>
      <c r="F262" s="205"/>
      <c r="G262" s="205"/>
      <c r="H262" s="205"/>
      <c r="I262" s="205"/>
      <c r="J262" s="205"/>
      <c r="K262" s="205"/>
      <c r="L262" s="205"/>
      <c r="M262" s="205"/>
      <c r="N262" s="271" t="str">
        <f t="shared" si="16"/>
        <v/>
      </c>
      <c r="O262" s="206"/>
      <c r="P262" s="205"/>
      <c r="Q262" s="205"/>
      <c r="R262" s="205"/>
      <c r="S262" s="205"/>
      <c r="T262" s="205"/>
      <c r="U262" s="205"/>
      <c r="V262" s="272"/>
      <c r="W262" s="271" t="str">
        <f t="shared" si="17"/>
        <v/>
      </c>
      <c r="X262" s="206"/>
      <c r="Y262" s="205"/>
      <c r="Z262" s="205"/>
      <c r="AA262" s="272"/>
      <c r="AB262" s="256" t="str">
        <f t="shared" si="18"/>
        <v/>
      </c>
      <c r="AC262" s="276" t="str">
        <f t="shared" si="19"/>
        <v/>
      </c>
      <c r="AD262" s="190"/>
      <c r="AE262" s="189"/>
      <c r="AF262" s="189"/>
      <c r="AG262" s="189"/>
    </row>
    <row r="263" spans="1:33" ht="20.149999999999999" customHeight="1" thickBot="1" x14ac:dyDescent="0.4">
      <c r="A263" s="215">
        <v>259</v>
      </c>
      <c r="B263" s="214"/>
      <c r="C263" s="213"/>
      <c r="D263" s="212"/>
      <c r="E263" s="206"/>
      <c r="F263" s="205"/>
      <c r="G263" s="205"/>
      <c r="H263" s="205"/>
      <c r="I263" s="205"/>
      <c r="J263" s="205"/>
      <c r="K263" s="205"/>
      <c r="L263" s="205"/>
      <c r="M263" s="205"/>
      <c r="N263" s="271" t="str">
        <f t="shared" si="16"/>
        <v/>
      </c>
      <c r="O263" s="206"/>
      <c r="P263" s="205"/>
      <c r="Q263" s="205"/>
      <c r="R263" s="205"/>
      <c r="S263" s="205"/>
      <c r="T263" s="205"/>
      <c r="U263" s="205"/>
      <c r="V263" s="272"/>
      <c r="W263" s="271" t="str">
        <f t="shared" si="17"/>
        <v/>
      </c>
      <c r="X263" s="206"/>
      <c r="Y263" s="205"/>
      <c r="Z263" s="205"/>
      <c r="AA263" s="272"/>
      <c r="AB263" s="256" t="str">
        <f t="shared" si="18"/>
        <v/>
      </c>
      <c r="AC263" s="276" t="str">
        <f t="shared" si="19"/>
        <v/>
      </c>
      <c r="AD263" s="190"/>
      <c r="AE263" s="189"/>
      <c r="AF263" s="189"/>
      <c r="AG263" s="189"/>
    </row>
    <row r="264" spans="1:33" ht="20.149999999999999" customHeight="1" thickBot="1" x14ac:dyDescent="0.4">
      <c r="A264" s="215">
        <v>260</v>
      </c>
      <c r="B264" s="214"/>
      <c r="C264" s="213"/>
      <c r="D264" s="212"/>
      <c r="E264" s="206"/>
      <c r="F264" s="205"/>
      <c r="G264" s="205"/>
      <c r="H264" s="205"/>
      <c r="I264" s="205"/>
      <c r="J264" s="205"/>
      <c r="K264" s="205"/>
      <c r="L264" s="205"/>
      <c r="M264" s="205"/>
      <c r="N264" s="271" t="str">
        <f t="shared" si="16"/>
        <v/>
      </c>
      <c r="O264" s="206"/>
      <c r="P264" s="205"/>
      <c r="Q264" s="205"/>
      <c r="R264" s="205"/>
      <c r="S264" s="205"/>
      <c r="T264" s="205"/>
      <c r="U264" s="205"/>
      <c r="V264" s="272"/>
      <c r="W264" s="271" t="str">
        <f t="shared" si="17"/>
        <v/>
      </c>
      <c r="X264" s="206"/>
      <c r="Y264" s="205"/>
      <c r="Z264" s="205"/>
      <c r="AA264" s="272"/>
      <c r="AB264" s="256" t="str">
        <f t="shared" si="18"/>
        <v/>
      </c>
      <c r="AC264" s="276" t="str">
        <f t="shared" si="19"/>
        <v/>
      </c>
      <c r="AD264" s="190"/>
      <c r="AE264" s="189"/>
      <c r="AF264" s="189"/>
      <c r="AG264" s="189"/>
    </row>
    <row r="265" spans="1:33" ht="20.149999999999999" customHeight="1" thickBot="1" x14ac:dyDescent="0.4">
      <c r="A265" s="215">
        <v>261</v>
      </c>
      <c r="B265" s="214"/>
      <c r="C265" s="213"/>
      <c r="D265" s="212"/>
      <c r="E265" s="206"/>
      <c r="F265" s="205"/>
      <c r="G265" s="205"/>
      <c r="H265" s="205"/>
      <c r="I265" s="205"/>
      <c r="J265" s="205"/>
      <c r="K265" s="205"/>
      <c r="L265" s="205"/>
      <c r="M265" s="205"/>
      <c r="N265" s="271" t="str">
        <f t="shared" si="16"/>
        <v/>
      </c>
      <c r="O265" s="206"/>
      <c r="P265" s="205"/>
      <c r="Q265" s="205"/>
      <c r="R265" s="205"/>
      <c r="S265" s="205"/>
      <c r="T265" s="205"/>
      <c r="U265" s="205"/>
      <c r="V265" s="272"/>
      <c r="W265" s="271" t="str">
        <f t="shared" si="17"/>
        <v/>
      </c>
      <c r="X265" s="206"/>
      <c r="Y265" s="205"/>
      <c r="Z265" s="205"/>
      <c r="AA265" s="272"/>
      <c r="AB265" s="256" t="str">
        <f t="shared" si="18"/>
        <v/>
      </c>
      <c r="AC265" s="276" t="str">
        <f t="shared" si="19"/>
        <v/>
      </c>
      <c r="AD265" s="190"/>
      <c r="AE265" s="189"/>
      <c r="AF265" s="189"/>
      <c r="AG265" s="189"/>
    </row>
    <row r="266" spans="1:33" ht="20.149999999999999" customHeight="1" thickBot="1" x14ac:dyDescent="0.4">
      <c r="A266" s="215">
        <v>262</v>
      </c>
      <c r="B266" s="214"/>
      <c r="C266" s="213"/>
      <c r="D266" s="212"/>
      <c r="E266" s="206"/>
      <c r="F266" s="205"/>
      <c r="G266" s="205"/>
      <c r="H266" s="205"/>
      <c r="I266" s="205"/>
      <c r="J266" s="205"/>
      <c r="K266" s="205"/>
      <c r="L266" s="205"/>
      <c r="M266" s="205"/>
      <c r="N266" s="271" t="str">
        <f t="shared" si="16"/>
        <v/>
      </c>
      <c r="O266" s="206"/>
      <c r="P266" s="205"/>
      <c r="Q266" s="205"/>
      <c r="R266" s="205"/>
      <c r="S266" s="205"/>
      <c r="T266" s="205"/>
      <c r="U266" s="205"/>
      <c r="V266" s="272"/>
      <c r="W266" s="271" t="str">
        <f t="shared" si="17"/>
        <v/>
      </c>
      <c r="X266" s="206"/>
      <c r="Y266" s="205"/>
      <c r="Z266" s="205"/>
      <c r="AA266" s="272"/>
      <c r="AB266" s="256" t="str">
        <f t="shared" si="18"/>
        <v/>
      </c>
      <c r="AC266" s="276" t="str">
        <f t="shared" si="19"/>
        <v/>
      </c>
      <c r="AD266" s="190"/>
      <c r="AE266" s="189"/>
      <c r="AF266" s="189"/>
      <c r="AG266" s="189"/>
    </row>
    <row r="267" spans="1:33" ht="20.149999999999999" customHeight="1" thickBot="1" x14ac:dyDescent="0.4">
      <c r="A267" s="215">
        <v>263</v>
      </c>
      <c r="B267" s="214"/>
      <c r="C267" s="213"/>
      <c r="D267" s="212"/>
      <c r="E267" s="206"/>
      <c r="F267" s="205"/>
      <c r="G267" s="205"/>
      <c r="H267" s="205"/>
      <c r="I267" s="205"/>
      <c r="J267" s="205"/>
      <c r="K267" s="205"/>
      <c r="L267" s="205"/>
      <c r="M267" s="205"/>
      <c r="N267" s="271" t="str">
        <f t="shared" si="16"/>
        <v/>
      </c>
      <c r="O267" s="206"/>
      <c r="P267" s="205"/>
      <c r="Q267" s="205"/>
      <c r="R267" s="205"/>
      <c r="S267" s="205"/>
      <c r="T267" s="205"/>
      <c r="U267" s="205"/>
      <c r="V267" s="272"/>
      <c r="W267" s="271" t="str">
        <f t="shared" si="17"/>
        <v/>
      </c>
      <c r="X267" s="206"/>
      <c r="Y267" s="205"/>
      <c r="Z267" s="205"/>
      <c r="AA267" s="272"/>
      <c r="AB267" s="256" t="str">
        <f t="shared" si="18"/>
        <v/>
      </c>
      <c r="AC267" s="276" t="str">
        <f t="shared" si="19"/>
        <v/>
      </c>
      <c r="AD267" s="190"/>
      <c r="AE267" s="189"/>
      <c r="AF267" s="189"/>
      <c r="AG267" s="189"/>
    </row>
    <row r="268" spans="1:33" ht="20.149999999999999" customHeight="1" thickBot="1" x14ac:dyDescent="0.4">
      <c r="A268" s="215">
        <v>264</v>
      </c>
      <c r="B268" s="214"/>
      <c r="C268" s="213"/>
      <c r="D268" s="212"/>
      <c r="E268" s="206"/>
      <c r="F268" s="205"/>
      <c r="G268" s="205"/>
      <c r="H268" s="205"/>
      <c r="I268" s="205"/>
      <c r="J268" s="205"/>
      <c r="K268" s="205"/>
      <c r="L268" s="205"/>
      <c r="M268" s="205"/>
      <c r="N268" s="271" t="str">
        <f t="shared" si="16"/>
        <v/>
      </c>
      <c r="O268" s="206"/>
      <c r="P268" s="205"/>
      <c r="Q268" s="205"/>
      <c r="R268" s="205"/>
      <c r="S268" s="205"/>
      <c r="T268" s="205"/>
      <c r="U268" s="205"/>
      <c r="V268" s="272"/>
      <c r="W268" s="271" t="str">
        <f t="shared" si="17"/>
        <v/>
      </c>
      <c r="X268" s="206"/>
      <c r="Y268" s="205"/>
      <c r="Z268" s="205"/>
      <c r="AA268" s="272"/>
      <c r="AB268" s="256" t="str">
        <f t="shared" si="18"/>
        <v/>
      </c>
      <c r="AC268" s="276" t="str">
        <f t="shared" si="19"/>
        <v/>
      </c>
      <c r="AD268" s="190"/>
      <c r="AE268" s="189"/>
      <c r="AF268" s="189"/>
      <c r="AG268" s="189"/>
    </row>
    <row r="269" spans="1:33" ht="20.149999999999999" customHeight="1" thickBot="1" x14ac:dyDescent="0.4">
      <c r="A269" s="215">
        <v>265</v>
      </c>
      <c r="B269" s="214"/>
      <c r="C269" s="213"/>
      <c r="D269" s="212"/>
      <c r="E269" s="206"/>
      <c r="F269" s="205"/>
      <c r="G269" s="205"/>
      <c r="H269" s="205"/>
      <c r="I269" s="205"/>
      <c r="J269" s="205"/>
      <c r="K269" s="205"/>
      <c r="L269" s="205"/>
      <c r="M269" s="205"/>
      <c r="N269" s="271" t="str">
        <f t="shared" si="16"/>
        <v/>
      </c>
      <c r="O269" s="206"/>
      <c r="P269" s="205"/>
      <c r="Q269" s="205"/>
      <c r="R269" s="205"/>
      <c r="S269" s="205"/>
      <c r="T269" s="205"/>
      <c r="U269" s="205"/>
      <c r="V269" s="272"/>
      <c r="W269" s="271" t="str">
        <f t="shared" si="17"/>
        <v/>
      </c>
      <c r="X269" s="206"/>
      <c r="Y269" s="205"/>
      <c r="Z269" s="205"/>
      <c r="AA269" s="272"/>
      <c r="AB269" s="256" t="str">
        <f t="shared" si="18"/>
        <v/>
      </c>
      <c r="AC269" s="276" t="str">
        <f t="shared" si="19"/>
        <v/>
      </c>
      <c r="AD269" s="190"/>
      <c r="AE269" s="189"/>
      <c r="AF269" s="189"/>
      <c r="AG269" s="189"/>
    </row>
    <row r="270" spans="1:33" ht="20.149999999999999" customHeight="1" thickBot="1" x14ac:dyDescent="0.4">
      <c r="A270" s="215">
        <v>266</v>
      </c>
      <c r="B270" s="214"/>
      <c r="C270" s="213"/>
      <c r="D270" s="212"/>
      <c r="E270" s="206"/>
      <c r="F270" s="205"/>
      <c r="G270" s="205"/>
      <c r="H270" s="205"/>
      <c r="I270" s="205"/>
      <c r="J270" s="205"/>
      <c r="K270" s="205"/>
      <c r="L270" s="205"/>
      <c r="M270" s="205"/>
      <c r="N270" s="271" t="str">
        <f t="shared" si="16"/>
        <v/>
      </c>
      <c r="O270" s="206"/>
      <c r="P270" s="205"/>
      <c r="Q270" s="205"/>
      <c r="R270" s="205"/>
      <c r="S270" s="205"/>
      <c r="T270" s="205"/>
      <c r="U270" s="205"/>
      <c r="V270" s="272"/>
      <c r="W270" s="271" t="str">
        <f t="shared" si="17"/>
        <v/>
      </c>
      <c r="X270" s="206"/>
      <c r="Y270" s="205"/>
      <c r="Z270" s="205"/>
      <c r="AA270" s="272"/>
      <c r="AB270" s="256" t="str">
        <f t="shared" si="18"/>
        <v/>
      </c>
      <c r="AC270" s="276" t="str">
        <f t="shared" si="19"/>
        <v/>
      </c>
      <c r="AD270" s="190"/>
      <c r="AE270" s="189"/>
      <c r="AF270" s="189"/>
      <c r="AG270" s="189"/>
    </row>
    <row r="271" spans="1:33" ht="20.149999999999999" customHeight="1" thickBot="1" x14ac:dyDescent="0.4">
      <c r="A271" s="215">
        <v>267</v>
      </c>
      <c r="B271" s="214"/>
      <c r="C271" s="213"/>
      <c r="D271" s="212"/>
      <c r="E271" s="206"/>
      <c r="F271" s="205"/>
      <c r="G271" s="205"/>
      <c r="H271" s="205"/>
      <c r="I271" s="205"/>
      <c r="J271" s="205"/>
      <c r="K271" s="205"/>
      <c r="L271" s="205"/>
      <c r="M271" s="205"/>
      <c r="N271" s="271" t="str">
        <f t="shared" si="16"/>
        <v/>
      </c>
      <c r="O271" s="206"/>
      <c r="P271" s="205"/>
      <c r="Q271" s="205"/>
      <c r="R271" s="205"/>
      <c r="S271" s="205"/>
      <c r="T271" s="205"/>
      <c r="U271" s="205"/>
      <c r="V271" s="272"/>
      <c r="W271" s="271" t="str">
        <f t="shared" si="17"/>
        <v/>
      </c>
      <c r="X271" s="206"/>
      <c r="Y271" s="205"/>
      <c r="Z271" s="205"/>
      <c r="AA271" s="272"/>
      <c r="AB271" s="256" t="str">
        <f t="shared" si="18"/>
        <v/>
      </c>
      <c r="AC271" s="276" t="str">
        <f t="shared" si="19"/>
        <v/>
      </c>
      <c r="AD271" s="190"/>
      <c r="AE271" s="189"/>
      <c r="AF271" s="189"/>
      <c r="AG271" s="189"/>
    </row>
    <row r="272" spans="1:33" ht="20.149999999999999" customHeight="1" thickBot="1" x14ac:dyDescent="0.4">
      <c r="A272" s="215">
        <v>268</v>
      </c>
      <c r="B272" s="214"/>
      <c r="C272" s="213"/>
      <c r="D272" s="212"/>
      <c r="E272" s="206"/>
      <c r="F272" s="205"/>
      <c r="G272" s="205"/>
      <c r="H272" s="205"/>
      <c r="I272" s="205"/>
      <c r="J272" s="205"/>
      <c r="K272" s="205"/>
      <c r="L272" s="205"/>
      <c r="M272" s="205"/>
      <c r="N272" s="271" t="str">
        <f t="shared" si="16"/>
        <v/>
      </c>
      <c r="O272" s="206"/>
      <c r="P272" s="205"/>
      <c r="Q272" s="205"/>
      <c r="R272" s="205"/>
      <c r="S272" s="205"/>
      <c r="T272" s="205"/>
      <c r="U272" s="205"/>
      <c r="V272" s="272"/>
      <c r="W272" s="271" t="str">
        <f t="shared" si="17"/>
        <v/>
      </c>
      <c r="X272" s="206"/>
      <c r="Y272" s="205"/>
      <c r="Z272" s="205"/>
      <c r="AA272" s="272"/>
      <c r="AB272" s="256" t="str">
        <f t="shared" si="18"/>
        <v/>
      </c>
      <c r="AC272" s="276" t="str">
        <f t="shared" si="19"/>
        <v/>
      </c>
      <c r="AD272" s="190"/>
      <c r="AE272" s="189"/>
      <c r="AF272" s="189"/>
      <c r="AG272" s="189"/>
    </row>
    <row r="273" spans="1:33" ht="20.149999999999999" customHeight="1" thickBot="1" x14ac:dyDescent="0.4">
      <c r="A273" s="215">
        <v>269</v>
      </c>
      <c r="B273" s="214"/>
      <c r="C273" s="213"/>
      <c r="D273" s="212"/>
      <c r="E273" s="206"/>
      <c r="F273" s="205"/>
      <c r="G273" s="205"/>
      <c r="H273" s="205"/>
      <c r="I273" s="205"/>
      <c r="J273" s="205"/>
      <c r="K273" s="205"/>
      <c r="L273" s="205"/>
      <c r="M273" s="205"/>
      <c r="N273" s="271" t="str">
        <f t="shared" si="16"/>
        <v/>
      </c>
      <c r="O273" s="206"/>
      <c r="P273" s="205"/>
      <c r="Q273" s="205"/>
      <c r="R273" s="205"/>
      <c r="S273" s="205"/>
      <c r="T273" s="205"/>
      <c r="U273" s="205"/>
      <c r="V273" s="272"/>
      <c r="W273" s="271" t="str">
        <f t="shared" si="17"/>
        <v/>
      </c>
      <c r="X273" s="206"/>
      <c r="Y273" s="205"/>
      <c r="Z273" s="205"/>
      <c r="AA273" s="272"/>
      <c r="AB273" s="256" t="str">
        <f t="shared" si="18"/>
        <v/>
      </c>
      <c r="AC273" s="276" t="str">
        <f t="shared" si="19"/>
        <v/>
      </c>
      <c r="AD273" s="190"/>
      <c r="AE273" s="189"/>
      <c r="AF273" s="189"/>
      <c r="AG273" s="189"/>
    </row>
    <row r="274" spans="1:33" ht="20.149999999999999" customHeight="1" thickBot="1" x14ac:dyDescent="0.4">
      <c r="A274" s="215">
        <v>270</v>
      </c>
      <c r="B274" s="214"/>
      <c r="C274" s="213"/>
      <c r="D274" s="212"/>
      <c r="E274" s="206"/>
      <c r="F274" s="205"/>
      <c r="G274" s="205"/>
      <c r="H274" s="205"/>
      <c r="I274" s="205"/>
      <c r="J274" s="205"/>
      <c r="K274" s="205"/>
      <c r="L274" s="205"/>
      <c r="M274" s="205"/>
      <c r="N274" s="271" t="str">
        <f t="shared" si="16"/>
        <v/>
      </c>
      <c r="O274" s="206"/>
      <c r="P274" s="205"/>
      <c r="Q274" s="205"/>
      <c r="R274" s="205"/>
      <c r="S274" s="205"/>
      <c r="T274" s="205"/>
      <c r="U274" s="205"/>
      <c r="V274" s="272"/>
      <c r="W274" s="271" t="str">
        <f t="shared" si="17"/>
        <v/>
      </c>
      <c r="X274" s="206"/>
      <c r="Y274" s="205"/>
      <c r="Z274" s="205"/>
      <c r="AA274" s="272"/>
      <c r="AB274" s="256" t="str">
        <f t="shared" si="18"/>
        <v/>
      </c>
      <c r="AC274" s="276" t="str">
        <f t="shared" si="19"/>
        <v/>
      </c>
      <c r="AD274" s="190"/>
      <c r="AE274" s="189"/>
      <c r="AF274" s="189"/>
      <c r="AG274" s="189"/>
    </row>
    <row r="275" spans="1:33" ht="20.149999999999999" customHeight="1" thickBot="1" x14ac:dyDescent="0.4">
      <c r="A275" s="215">
        <v>271</v>
      </c>
      <c r="B275" s="214"/>
      <c r="C275" s="213"/>
      <c r="D275" s="212"/>
      <c r="E275" s="206"/>
      <c r="F275" s="205"/>
      <c r="G275" s="205"/>
      <c r="H275" s="205"/>
      <c r="I275" s="205"/>
      <c r="J275" s="205"/>
      <c r="K275" s="205"/>
      <c r="L275" s="205"/>
      <c r="M275" s="205"/>
      <c r="N275" s="271" t="str">
        <f t="shared" si="16"/>
        <v/>
      </c>
      <c r="O275" s="206"/>
      <c r="P275" s="205"/>
      <c r="Q275" s="205"/>
      <c r="R275" s="205"/>
      <c r="S275" s="205"/>
      <c r="T275" s="205"/>
      <c r="U275" s="205"/>
      <c r="V275" s="272"/>
      <c r="W275" s="271" t="str">
        <f t="shared" si="17"/>
        <v/>
      </c>
      <c r="X275" s="206"/>
      <c r="Y275" s="205"/>
      <c r="Z275" s="205"/>
      <c r="AA275" s="272"/>
      <c r="AB275" s="256" t="str">
        <f t="shared" si="18"/>
        <v/>
      </c>
      <c r="AC275" s="276" t="str">
        <f t="shared" si="19"/>
        <v/>
      </c>
      <c r="AD275" s="190"/>
      <c r="AE275" s="189"/>
      <c r="AF275" s="189"/>
      <c r="AG275" s="189"/>
    </row>
    <row r="276" spans="1:33" ht="20.149999999999999" customHeight="1" thickBot="1" x14ac:dyDescent="0.4">
      <c r="A276" s="215">
        <v>272</v>
      </c>
      <c r="B276" s="214"/>
      <c r="C276" s="213"/>
      <c r="D276" s="212"/>
      <c r="E276" s="206"/>
      <c r="F276" s="205"/>
      <c r="G276" s="205"/>
      <c r="H276" s="205"/>
      <c r="I276" s="205"/>
      <c r="J276" s="205"/>
      <c r="K276" s="205"/>
      <c r="L276" s="205"/>
      <c r="M276" s="205"/>
      <c r="N276" s="271" t="str">
        <f t="shared" si="16"/>
        <v/>
      </c>
      <c r="O276" s="206"/>
      <c r="P276" s="205"/>
      <c r="Q276" s="205"/>
      <c r="R276" s="205"/>
      <c r="S276" s="205"/>
      <c r="T276" s="205"/>
      <c r="U276" s="205"/>
      <c r="V276" s="272"/>
      <c r="W276" s="271" t="str">
        <f t="shared" si="17"/>
        <v/>
      </c>
      <c r="X276" s="206"/>
      <c r="Y276" s="205"/>
      <c r="Z276" s="205"/>
      <c r="AA276" s="272"/>
      <c r="AB276" s="256" t="str">
        <f t="shared" si="18"/>
        <v/>
      </c>
      <c r="AC276" s="276" t="str">
        <f t="shared" si="19"/>
        <v/>
      </c>
      <c r="AD276" s="190"/>
      <c r="AE276" s="189"/>
      <c r="AF276" s="189"/>
      <c r="AG276" s="189"/>
    </row>
    <row r="277" spans="1:33" ht="20.149999999999999" customHeight="1" thickBot="1" x14ac:dyDescent="0.4">
      <c r="A277" s="215">
        <v>273</v>
      </c>
      <c r="B277" s="214"/>
      <c r="C277" s="213"/>
      <c r="D277" s="212"/>
      <c r="E277" s="206"/>
      <c r="F277" s="205"/>
      <c r="G277" s="205"/>
      <c r="H277" s="205"/>
      <c r="I277" s="205"/>
      <c r="J277" s="205"/>
      <c r="K277" s="205"/>
      <c r="L277" s="205"/>
      <c r="M277" s="205"/>
      <c r="N277" s="271" t="str">
        <f t="shared" si="16"/>
        <v/>
      </c>
      <c r="O277" s="206"/>
      <c r="P277" s="205"/>
      <c r="Q277" s="205"/>
      <c r="R277" s="205"/>
      <c r="S277" s="205"/>
      <c r="T277" s="205"/>
      <c r="U277" s="205"/>
      <c r="V277" s="272"/>
      <c r="W277" s="271" t="str">
        <f t="shared" si="17"/>
        <v/>
      </c>
      <c r="X277" s="206"/>
      <c r="Y277" s="205"/>
      <c r="Z277" s="205"/>
      <c r="AA277" s="272"/>
      <c r="AB277" s="256" t="str">
        <f t="shared" si="18"/>
        <v/>
      </c>
      <c r="AC277" s="276" t="str">
        <f t="shared" si="19"/>
        <v/>
      </c>
      <c r="AD277" s="190"/>
      <c r="AE277" s="189"/>
      <c r="AF277" s="189"/>
      <c r="AG277" s="189"/>
    </row>
    <row r="278" spans="1:33" ht="20.149999999999999" customHeight="1" thickBot="1" x14ac:dyDescent="0.4">
      <c r="A278" s="215">
        <v>274</v>
      </c>
      <c r="B278" s="214"/>
      <c r="C278" s="213"/>
      <c r="D278" s="212"/>
      <c r="E278" s="206"/>
      <c r="F278" s="205"/>
      <c r="G278" s="205"/>
      <c r="H278" s="205"/>
      <c r="I278" s="205"/>
      <c r="J278" s="205"/>
      <c r="K278" s="205"/>
      <c r="L278" s="205"/>
      <c r="M278" s="205"/>
      <c r="N278" s="271" t="str">
        <f t="shared" si="16"/>
        <v/>
      </c>
      <c r="O278" s="206"/>
      <c r="P278" s="205"/>
      <c r="Q278" s="205"/>
      <c r="R278" s="205"/>
      <c r="S278" s="205"/>
      <c r="T278" s="205"/>
      <c r="U278" s="205"/>
      <c r="V278" s="272"/>
      <c r="W278" s="271" t="str">
        <f t="shared" si="17"/>
        <v/>
      </c>
      <c r="X278" s="206"/>
      <c r="Y278" s="205"/>
      <c r="Z278" s="205"/>
      <c r="AA278" s="272"/>
      <c r="AB278" s="256" t="str">
        <f t="shared" si="18"/>
        <v/>
      </c>
      <c r="AC278" s="276" t="str">
        <f t="shared" si="19"/>
        <v/>
      </c>
      <c r="AD278" s="190"/>
      <c r="AE278" s="189"/>
      <c r="AF278" s="189"/>
      <c r="AG278" s="189"/>
    </row>
    <row r="279" spans="1:33" ht="20.149999999999999" customHeight="1" thickBot="1" x14ac:dyDescent="0.4">
      <c r="A279" s="215">
        <v>275</v>
      </c>
      <c r="B279" s="214"/>
      <c r="C279" s="213"/>
      <c r="D279" s="212"/>
      <c r="E279" s="206"/>
      <c r="F279" s="205"/>
      <c r="G279" s="205"/>
      <c r="H279" s="205"/>
      <c r="I279" s="205"/>
      <c r="J279" s="205"/>
      <c r="K279" s="205"/>
      <c r="L279" s="205"/>
      <c r="M279" s="205"/>
      <c r="N279" s="271" t="str">
        <f t="shared" si="16"/>
        <v/>
      </c>
      <c r="O279" s="206"/>
      <c r="P279" s="205"/>
      <c r="Q279" s="205"/>
      <c r="R279" s="205"/>
      <c r="S279" s="205"/>
      <c r="T279" s="205"/>
      <c r="U279" s="205"/>
      <c r="V279" s="272"/>
      <c r="W279" s="271" t="str">
        <f t="shared" si="17"/>
        <v/>
      </c>
      <c r="X279" s="206"/>
      <c r="Y279" s="205"/>
      <c r="Z279" s="205"/>
      <c r="AA279" s="272"/>
      <c r="AB279" s="256" t="str">
        <f t="shared" si="18"/>
        <v/>
      </c>
      <c r="AC279" s="276" t="str">
        <f t="shared" si="19"/>
        <v/>
      </c>
      <c r="AD279" s="190"/>
      <c r="AE279" s="189"/>
      <c r="AF279" s="189"/>
      <c r="AG279" s="189"/>
    </row>
    <row r="280" spans="1:33" ht="20.149999999999999" customHeight="1" thickBot="1" x14ac:dyDescent="0.4">
      <c r="A280" s="215">
        <v>276</v>
      </c>
      <c r="B280" s="214"/>
      <c r="C280" s="213"/>
      <c r="D280" s="212"/>
      <c r="E280" s="206"/>
      <c r="F280" s="205"/>
      <c r="G280" s="205"/>
      <c r="H280" s="205"/>
      <c r="I280" s="205"/>
      <c r="J280" s="205"/>
      <c r="K280" s="205"/>
      <c r="L280" s="205"/>
      <c r="M280" s="205"/>
      <c r="N280" s="271" t="str">
        <f t="shared" si="16"/>
        <v/>
      </c>
      <c r="O280" s="206"/>
      <c r="P280" s="205"/>
      <c r="Q280" s="205"/>
      <c r="R280" s="205"/>
      <c r="S280" s="205"/>
      <c r="T280" s="205"/>
      <c r="U280" s="205"/>
      <c r="V280" s="272"/>
      <c r="W280" s="271" t="str">
        <f t="shared" si="17"/>
        <v/>
      </c>
      <c r="X280" s="206"/>
      <c r="Y280" s="205"/>
      <c r="Z280" s="205"/>
      <c r="AA280" s="272"/>
      <c r="AB280" s="256" t="str">
        <f t="shared" si="18"/>
        <v/>
      </c>
      <c r="AC280" s="276" t="str">
        <f t="shared" si="19"/>
        <v/>
      </c>
      <c r="AD280" s="190"/>
      <c r="AE280" s="189"/>
      <c r="AF280" s="189"/>
      <c r="AG280" s="189"/>
    </row>
    <row r="281" spans="1:33" ht="20.149999999999999" customHeight="1" thickBot="1" x14ac:dyDescent="0.4">
      <c r="A281" s="215">
        <v>277</v>
      </c>
      <c r="B281" s="214"/>
      <c r="C281" s="213"/>
      <c r="D281" s="212"/>
      <c r="E281" s="206"/>
      <c r="F281" s="205"/>
      <c r="G281" s="205"/>
      <c r="H281" s="205"/>
      <c r="I281" s="205"/>
      <c r="J281" s="205"/>
      <c r="K281" s="205"/>
      <c r="L281" s="205"/>
      <c r="M281" s="205"/>
      <c r="N281" s="271" t="str">
        <f t="shared" si="16"/>
        <v/>
      </c>
      <c r="O281" s="206"/>
      <c r="P281" s="205"/>
      <c r="Q281" s="205"/>
      <c r="R281" s="205"/>
      <c r="S281" s="205"/>
      <c r="T281" s="205"/>
      <c r="U281" s="205"/>
      <c r="V281" s="272"/>
      <c r="W281" s="271" t="str">
        <f t="shared" si="17"/>
        <v/>
      </c>
      <c r="X281" s="206"/>
      <c r="Y281" s="205"/>
      <c r="Z281" s="205"/>
      <c r="AA281" s="272"/>
      <c r="AB281" s="256" t="str">
        <f t="shared" si="18"/>
        <v/>
      </c>
      <c r="AC281" s="276" t="str">
        <f t="shared" si="19"/>
        <v/>
      </c>
      <c r="AD281" s="190"/>
      <c r="AE281" s="189"/>
      <c r="AF281" s="189"/>
      <c r="AG281" s="189"/>
    </row>
    <row r="282" spans="1:33" ht="20.149999999999999" customHeight="1" thickBot="1" x14ac:dyDescent="0.4">
      <c r="A282" s="215">
        <v>278</v>
      </c>
      <c r="B282" s="214"/>
      <c r="C282" s="213"/>
      <c r="D282" s="212"/>
      <c r="E282" s="206"/>
      <c r="F282" s="205"/>
      <c r="G282" s="205"/>
      <c r="H282" s="205"/>
      <c r="I282" s="205"/>
      <c r="J282" s="205"/>
      <c r="K282" s="205"/>
      <c r="L282" s="205"/>
      <c r="M282" s="205"/>
      <c r="N282" s="271" t="str">
        <f t="shared" si="16"/>
        <v/>
      </c>
      <c r="O282" s="206"/>
      <c r="P282" s="205"/>
      <c r="Q282" s="205"/>
      <c r="R282" s="205"/>
      <c r="S282" s="205"/>
      <c r="T282" s="205"/>
      <c r="U282" s="205"/>
      <c r="V282" s="272"/>
      <c r="W282" s="271" t="str">
        <f t="shared" si="17"/>
        <v/>
      </c>
      <c r="X282" s="206"/>
      <c r="Y282" s="205"/>
      <c r="Z282" s="205"/>
      <c r="AA282" s="272"/>
      <c r="AB282" s="256" t="str">
        <f t="shared" si="18"/>
        <v/>
      </c>
      <c r="AC282" s="276" t="str">
        <f t="shared" si="19"/>
        <v/>
      </c>
      <c r="AD282" s="190"/>
      <c r="AE282" s="189"/>
      <c r="AF282" s="189"/>
      <c r="AG282" s="189"/>
    </row>
    <row r="283" spans="1:33" ht="20.149999999999999" customHeight="1" thickBot="1" x14ac:dyDescent="0.4">
      <c r="A283" s="215">
        <v>279</v>
      </c>
      <c r="B283" s="214"/>
      <c r="C283" s="213"/>
      <c r="D283" s="212"/>
      <c r="E283" s="206"/>
      <c r="F283" s="205"/>
      <c r="G283" s="205"/>
      <c r="H283" s="205"/>
      <c r="I283" s="205"/>
      <c r="J283" s="205"/>
      <c r="K283" s="205"/>
      <c r="L283" s="205"/>
      <c r="M283" s="205"/>
      <c r="N283" s="271" t="str">
        <f t="shared" si="16"/>
        <v/>
      </c>
      <c r="O283" s="206"/>
      <c r="P283" s="205"/>
      <c r="Q283" s="205"/>
      <c r="R283" s="205"/>
      <c r="S283" s="205"/>
      <c r="T283" s="205"/>
      <c r="U283" s="205"/>
      <c r="V283" s="272"/>
      <c r="W283" s="271" t="str">
        <f t="shared" si="17"/>
        <v/>
      </c>
      <c r="X283" s="206"/>
      <c r="Y283" s="205"/>
      <c r="Z283" s="205"/>
      <c r="AA283" s="272"/>
      <c r="AB283" s="256" t="str">
        <f t="shared" si="18"/>
        <v/>
      </c>
      <c r="AC283" s="276" t="str">
        <f t="shared" si="19"/>
        <v/>
      </c>
      <c r="AD283" s="190"/>
      <c r="AE283" s="189"/>
      <c r="AF283" s="189"/>
      <c r="AG283" s="189"/>
    </row>
    <row r="284" spans="1:33" ht="20.149999999999999" customHeight="1" thickBot="1" x14ac:dyDescent="0.4">
      <c r="A284" s="215">
        <v>280</v>
      </c>
      <c r="B284" s="214"/>
      <c r="C284" s="213"/>
      <c r="D284" s="212"/>
      <c r="E284" s="206"/>
      <c r="F284" s="205"/>
      <c r="G284" s="205"/>
      <c r="H284" s="205"/>
      <c r="I284" s="205"/>
      <c r="J284" s="205"/>
      <c r="K284" s="205"/>
      <c r="L284" s="205"/>
      <c r="M284" s="205"/>
      <c r="N284" s="271" t="str">
        <f t="shared" si="16"/>
        <v/>
      </c>
      <c r="O284" s="206"/>
      <c r="P284" s="205"/>
      <c r="Q284" s="205"/>
      <c r="R284" s="205"/>
      <c r="S284" s="205"/>
      <c r="T284" s="205"/>
      <c r="U284" s="205"/>
      <c r="V284" s="272"/>
      <c r="W284" s="271" t="str">
        <f t="shared" si="17"/>
        <v/>
      </c>
      <c r="X284" s="206"/>
      <c r="Y284" s="205"/>
      <c r="Z284" s="205"/>
      <c r="AA284" s="272"/>
      <c r="AB284" s="256" t="str">
        <f t="shared" si="18"/>
        <v/>
      </c>
      <c r="AC284" s="276" t="str">
        <f t="shared" si="19"/>
        <v/>
      </c>
      <c r="AD284" s="190"/>
      <c r="AE284" s="189"/>
      <c r="AF284" s="189"/>
      <c r="AG284" s="189"/>
    </row>
    <row r="285" spans="1:33" ht="20.149999999999999" customHeight="1" thickBot="1" x14ac:dyDescent="0.4">
      <c r="A285" s="215">
        <v>281</v>
      </c>
      <c r="B285" s="214"/>
      <c r="C285" s="213"/>
      <c r="D285" s="212"/>
      <c r="E285" s="206"/>
      <c r="F285" s="205"/>
      <c r="G285" s="205"/>
      <c r="H285" s="205"/>
      <c r="I285" s="205"/>
      <c r="J285" s="205"/>
      <c r="K285" s="205"/>
      <c r="L285" s="205"/>
      <c r="M285" s="205"/>
      <c r="N285" s="271" t="str">
        <f t="shared" si="16"/>
        <v/>
      </c>
      <c r="O285" s="206"/>
      <c r="P285" s="205"/>
      <c r="Q285" s="205"/>
      <c r="R285" s="205"/>
      <c r="S285" s="205"/>
      <c r="T285" s="205"/>
      <c r="U285" s="205"/>
      <c r="V285" s="272"/>
      <c r="W285" s="271" t="str">
        <f t="shared" si="17"/>
        <v/>
      </c>
      <c r="X285" s="206"/>
      <c r="Y285" s="205"/>
      <c r="Z285" s="205"/>
      <c r="AA285" s="272"/>
      <c r="AB285" s="256" t="str">
        <f t="shared" si="18"/>
        <v/>
      </c>
      <c r="AC285" s="276" t="str">
        <f t="shared" si="19"/>
        <v/>
      </c>
      <c r="AD285" s="190"/>
      <c r="AE285" s="189"/>
      <c r="AF285" s="189"/>
      <c r="AG285" s="189"/>
    </row>
    <row r="286" spans="1:33" ht="20.149999999999999" customHeight="1" thickBot="1" x14ac:dyDescent="0.4">
      <c r="A286" s="215">
        <v>282</v>
      </c>
      <c r="B286" s="214"/>
      <c r="C286" s="213"/>
      <c r="D286" s="212"/>
      <c r="E286" s="206"/>
      <c r="F286" s="205"/>
      <c r="G286" s="205"/>
      <c r="H286" s="205"/>
      <c r="I286" s="205"/>
      <c r="J286" s="205"/>
      <c r="K286" s="205"/>
      <c r="L286" s="205"/>
      <c r="M286" s="205"/>
      <c r="N286" s="271" t="str">
        <f t="shared" si="16"/>
        <v/>
      </c>
      <c r="O286" s="206"/>
      <c r="P286" s="205"/>
      <c r="Q286" s="205"/>
      <c r="R286" s="205"/>
      <c r="S286" s="205"/>
      <c r="T286" s="205"/>
      <c r="U286" s="205"/>
      <c r="V286" s="272"/>
      <c r="W286" s="271" t="str">
        <f t="shared" si="17"/>
        <v/>
      </c>
      <c r="X286" s="206"/>
      <c r="Y286" s="205"/>
      <c r="Z286" s="205"/>
      <c r="AA286" s="272"/>
      <c r="AB286" s="256" t="str">
        <f t="shared" si="18"/>
        <v/>
      </c>
      <c r="AC286" s="276" t="str">
        <f t="shared" si="19"/>
        <v/>
      </c>
      <c r="AD286" s="190"/>
      <c r="AE286" s="189"/>
      <c r="AF286" s="189"/>
      <c r="AG286" s="189"/>
    </row>
    <row r="287" spans="1:33" ht="20.149999999999999" customHeight="1" thickBot="1" x14ac:dyDescent="0.4">
      <c r="A287" s="215">
        <v>283</v>
      </c>
      <c r="B287" s="214"/>
      <c r="C287" s="213"/>
      <c r="D287" s="212"/>
      <c r="E287" s="206"/>
      <c r="F287" s="205"/>
      <c r="G287" s="205"/>
      <c r="H287" s="205"/>
      <c r="I287" s="205"/>
      <c r="J287" s="205"/>
      <c r="K287" s="205"/>
      <c r="L287" s="205"/>
      <c r="M287" s="205"/>
      <c r="N287" s="271" t="str">
        <f t="shared" si="16"/>
        <v/>
      </c>
      <c r="O287" s="206"/>
      <c r="P287" s="205"/>
      <c r="Q287" s="205"/>
      <c r="R287" s="205"/>
      <c r="S287" s="205"/>
      <c r="T287" s="205"/>
      <c r="U287" s="205"/>
      <c r="V287" s="272"/>
      <c r="W287" s="271" t="str">
        <f t="shared" si="17"/>
        <v/>
      </c>
      <c r="X287" s="206"/>
      <c r="Y287" s="205"/>
      <c r="Z287" s="205"/>
      <c r="AA287" s="272"/>
      <c r="AB287" s="256" t="str">
        <f t="shared" si="18"/>
        <v/>
      </c>
      <c r="AC287" s="276" t="str">
        <f t="shared" si="19"/>
        <v/>
      </c>
      <c r="AD287" s="190"/>
      <c r="AE287" s="189"/>
      <c r="AF287" s="189"/>
      <c r="AG287" s="189"/>
    </row>
    <row r="288" spans="1:33" ht="20.149999999999999" customHeight="1" thickBot="1" x14ac:dyDescent="0.4">
      <c r="A288" s="215">
        <v>284</v>
      </c>
      <c r="B288" s="214"/>
      <c r="C288" s="213"/>
      <c r="D288" s="212"/>
      <c r="E288" s="206"/>
      <c r="F288" s="205"/>
      <c r="G288" s="205"/>
      <c r="H288" s="205"/>
      <c r="I288" s="205"/>
      <c r="J288" s="205"/>
      <c r="K288" s="205"/>
      <c r="L288" s="205"/>
      <c r="M288" s="205"/>
      <c r="N288" s="271" t="str">
        <f t="shared" si="16"/>
        <v/>
      </c>
      <c r="O288" s="206"/>
      <c r="P288" s="205"/>
      <c r="Q288" s="205"/>
      <c r="R288" s="205"/>
      <c r="S288" s="205"/>
      <c r="T288" s="205"/>
      <c r="U288" s="205"/>
      <c r="V288" s="272"/>
      <c r="W288" s="271" t="str">
        <f t="shared" si="17"/>
        <v/>
      </c>
      <c r="X288" s="206"/>
      <c r="Y288" s="205"/>
      <c r="Z288" s="205"/>
      <c r="AA288" s="272"/>
      <c r="AB288" s="256" t="str">
        <f t="shared" si="18"/>
        <v/>
      </c>
      <c r="AC288" s="276" t="str">
        <f t="shared" si="19"/>
        <v/>
      </c>
      <c r="AD288" s="190"/>
      <c r="AE288" s="189"/>
      <c r="AF288" s="189"/>
      <c r="AG288" s="189"/>
    </row>
    <row r="289" spans="1:33" ht="20.149999999999999" customHeight="1" thickBot="1" x14ac:dyDescent="0.4">
      <c r="A289" s="215">
        <v>285</v>
      </c>
      <c r="B289" s="214"/>
      <c r="C289" s="213"/>
      <c r="D289" s="212"/>
      <c r="E289" s="206"/>
      <c r="F289" s="205"/>
      <c r="G289" s="205"/>
      <c r="H289" s="205"/>
      <c r="I289" s="205"/>
      <c r="J289" s="205"/>
      <c r="K289" s="205"/>
      <c r="L289" s="205"/>
      <c r="M289" s="205"/>
      <c r="N289" s="271" t="str">
        <f t="shared" si="16"/>
        <v/>
      </c>
      <c r="O289" s="206"/>
      <c r="P289" s="205"/>
      <c r="Q289" s="205"/>
      <c r="R289" s="205"/>
      <c r="S289" s="205"/>
      <c r="T289" s="205"/>
      <c r="U289" s="205"/>
      <c r="V289" s="272"/>
      <c r="W289" s="271" t="str">
        <f t="shared" si="17"/>
        <v/>
      </c>
      <c r="X289" s="206"/>
      <c r="Y289" s="205"/>
      <c r="Z289" s="205"/>
      <c r="AA289" s="272"/>
      <c r="AB289" s="256" t="str">
        <f t="shared" si="18"/>
        <v/>
      </c>
      <c r="AC289" s="276" t="str">
        <f t="shared" si="19"/>
        <v/>
      </c>
      <c r="AD289" s="190"/>
      <c r="AE289" s="189"/>
      <c r="AF289" s="189"/>
      <c r="AG289" s="189"/>
    </row>
    <row r="290" spans="1:33" ht="20.149999999999999" customHeight="1" thickBot="1" x14ac:dyDescent="0.4">
      <c r="A290" s="215">
        <v>286</v>
      </c>
      <c r="B290" s="214"/>
      <c r="C290" s="213"/>
      <c r="D290" s="212"/>
      <c r="E290" s="206"/>
      <c r="F290" s="205"/>
      <c r="G290" s="205"/>
      <c r="H290" s="205"/>
      <c r="I290" s="205"/>
      <c r="J290" s="205"/>
      <c r="K290" s="205"/>
      <c r="L290" s="205"/>
      <c r="M290" s="205"/>
      <c r="N290" s="271" t="str">
        <f t="shared" si="16"/>
        <v/>
      </c>
      <c r="O290" s="206"/>
      <c r="P290" s="205"/>
      <c r="Q290" s="205"/>
      <c r="R290" s="205"/>
      <c r="S290" s="205"/>
      <c r="T290" s="205"/>
      <c r="U290" s="205"/>
      <c r="V290" s="272"/>
      <c r="W290" s="271" t="str">
        <f t="shared" si="17"/>
        <v/>
      </c>
      <c r="X290" s="206"/>
      <c r="Y290" s="205"/>
      <c r="Z290" s="205"/>
      <c r="AA290" s="272"/>
      <c r="AB290" s="256" t="str">
        <f t="shared" si="18"/>
        <v/>
      </c>
      <c r="AC290" s="276" t="str">
        <f t="shared" si="19"/>
        <v/>
      </c>
      <c r="AD290" s="190"/>
      <c r="AE290" s="189"/>
      <c r="AF290" s="189"/>
      <c r="AG290" s="189"/>
    </row>
    <row r="291" spans="1:33" ht="20.149999999999999" customHeight="1" thickBot="1" x14ac:dyDescent="0.4">
      <c r="A291" s="215">
        <v>287</v>
      </c>
      <c r="B291" s="214"/>
      <c r="C291" s="213"/>
      <c r="D291" s="212"/>
      <c r="E291" s="206"/>
      <c r="F291" s="205"/>
      <c r="G291" s="205"/>
      <c r="H291" s="205"/>
      <c r="I291" s="205"/>
      <c r="J291" s="205"/>
      <c r="K291" s="205"/>
      <c r="L291" s="205"/>
      <c r="M291" s="205"/>
      <c r="N291" s="271" t="str">
        <f t="shared" si="16"/>
        <v/>
      </c>
      <c r="O291" s="206"/>
      <c r="P291" s="205"/>
      <c r="Q291" s="205"/>
      <c r="R291" s="205"/>
      <c r="S291" s="205"/>
      <c r="T291" s="205"/>
      <c r="U291" s="205"/>
      <c r="V291" s="272"/>
      <c r="W291" s="271" t="str">
        <f t="shared" si="17"/>
        <v/>
      </c>
      <c r="X291" s="206"/>
      <c r="Y291" s="205"/>
      <c r="Z291" s="205"/>
      <c r="AA291" s="272"/>
      <c r="AB291" s="256" t="str">
        <f t="shared" si="18"/>
        <v/>
      </c>
      <c r="AC291" s="276" t="str">
        <f t="shared" si="19"/>
        <v/>
      </c>
      <c r="AD291" s="190"/>
      <c r="AE291" s="189"/>
      <c r="AF291" s="189"/>
      <c r="AG291" s="189"/>
    </row>
    <row r="292" spans="1:33" ht="20.149999999999999" customHeight="1" thickBot="1" x14ac:dyDescent="0.4">
      <c r="A292" s="215">
        <v>288</v>
      </c>
      <c r="B292" s="214"/>
      <c r="C292" s="213"/>
      <c r="D292" s="212"/>
      <c r="E292" s="206"/>
      <c r="F292" s="205"/>
      <c r="G292" s="205"/>
      <c r="H292" s="205"/>
      <c r="I292" s="205"/>
      <c r="J292" s="205"/>
      <c r="K292" s="205"/>
      <c r="L292" s="205"/>
      <c r="M292" s="205"/>
      <c r="N292" s="271" t="str">
        <f t="shared" si="16"/>
        <v/>
      </c>
      <c r="O292" s="206"/>
      <c r="P292" s="205"/>
      <c r="Q292" s="205"/>
      <c r="R292" s="205"/>
      <c r="S292" s="205"/>
      <c r="T292" s="205"/>
      <c r="U292" s="205"/>
      <c r="V292" s="272"/>
      <c r="W292" s="271" t="str">
        <f t="shared" si="17"/>
        <v/>
      </c>
      <c r="X292" s="206"/>
      <c r="Y292" s="205"/>
      <c r="Z292" s="205"/>
      <c r="AA292" s="272"/>
      <c r="AB292" s="256" t="str">
        <f t="shared" si="18"/>
        <v/>
      </c>
      <c r="AC292" s="276" t="str">
        <f t="shared" si="19"/>
        <v/>
      </c>
      <c r="AD292" s="190"/>
      <c r="AE292" s="189"/>
      <c r="AF292" s="189"/>
      <c r="AG292" s="189"/>
    </row>
    <row r="293" spans="1:33" ht="20.149999999999999" customHeight="1" thickBot="1" x14ac:dyDescent="0.4">
      <c r="A293" s="215">
        <v>289</v>
      </c>
      <c r="B293" s="214"/>
      <c r="C293" s="213"/>
      <c r="D293" s="212"/>
      <c r="E293" s="206"/>
      <c r="F293" s="205"/>
      <c r="G293" s="205"/>
      <c r="H293" s="205"/>
      <c r="I293" s="205"/>
      <c r="J293" s="205"/>
      <c r="K293" s="205"/>
      <c r="L293" s="205"/>
      <c r="M293" s="205"/>
      <c r="N293" s="271" t="str">
        <f t="shared" si="16"/>
        <v/>
      </c>
      <c r="O293" s="206"/>
      <c r="P293" s="205"/>
      <c r="Q293" s="205"/>
      <c r="R293" s="205"/>
      <c r="S293" s="205"/>
      <c r="T293" s="205"/>
      <c r="U293" s="205"/>
      <c r="V293" s="272"/>
      <c r="W293" s="271" t="str">
        <f t="shared" si="17"/>
        <v/>
      </c>
      <c r="X293" s="206"/>
      <c r="Y293" s="205"/>
      <c r="Z293" s="205"/>
      <c r="AA293" s="272"/>
      <c r="AB293" s="256" t="str">
        <f t="shared" si="18"/>
        <v/>
      </c>
      <c r="AC293" s="276" t="str">
        <f t="shared" si="19"/>
        <v/>
      </c>
      <c r="AD293" s="190"/>
      <c r="AE293" s="189"/>
      <c r="AF293" s="189"/>
      <c r="AG293" s="189"/>
    </row>
    <row r="294" spans="1:33" ht="20.149999999999999" customHeight="1" thickBot="1" x14ac:dyDescent="0.4">
      <c r="A294" s="215">
        <v>290</v>
      </c>
      <c r="B294" s="214"/>
      <c r="C294" s="213"/>
      <c r="D294" s="212"/>
      <c r="E294" s="206"/>
      <c r="F294" s="205"/>
      <c r="G294" s="205"/>
      <c r="H294" s="205"/>
      <c r="I294" s="205"/>
      <c r="J294" s="205"/>
      <c r="K294" s="205"/>
      <c r="L294" s="205"/>
      <c r="M294" s="205"/>
      <c r="N294" s="271" t="str">
        <f t="shared" si="16"/>
        <v/>
      </c>
      <c r="O294" s="206"/>
      <c r="P294" s="205"/>
      <c r="Q294" s="205"/>
      <c r="R294" s="205"/>
      <c r="S294" s="205"/>
      <c r="T294" s="205"/>
      <c r="U294" s="205"/>
      <c r="V294" s="272"/>
      <c r="W294" s="271" t="str">
        <f t="shared" si="17"/>
        <v/>
      </c>
      <c r="X294" s="206"/>
      <c r="Y294" s="205"/>
      <c r="Z294" s="205"/>
      <c r="AA294" s="272"/>
      <c r="AB294" s="256" t="str">
        <f t="shared" si="18"/>
        <v/>
      </c>
      <c r="AC294" s="276" t="str">
        <f t="shared" si="19"/>
        <v/>
      </c>
      <c r="AD294" s="190"/>
      <c r="AE294" s="189"/>
      <c r="AF294" s="189"/>
      <c r="AG294" s="189"/>
    </row>
    <row r="295" spans="1:33" ht="20.149999999999999" customHeight="1" thickBot="1" x14ac:dyDescent="0.4">
      <c r="A295" s="215">
        <v>291</v>
      </c>
      <c r="B295" s="214"/>
      <c r="C295" s="213"/>
      <c r="D295" s="212"/>
      <c r="E295" s="206"/>
      <c r="F295" s="205"/>
      <c r="G295" s="205"/>
      <c r="H295" s="205"/>
      <c r="I295" s="205"/>
      <c r="J295" s="205"/>
      <c r="K295" s="205"/>
      <c r="L295" s="205"/>
      <c r="M295" s="205"/>
      <c r="N295" s="271" t="str">
        <f t="shared" si="16"/>
        <v/>
      </c>
      <c r="O295" s="206"/>
      <c r="P295" s="205"/>
      <c r="Q295" s="205"/>
      <c r="R295" s="205"/>
      <c r="S295" s="205"/>
      <c r="T295" s="205"/>
      <c r="U295" s="205"/>
      <c r="V295" s="272"/>
      <c r="W295" s="271" t="str">
        <f t="shared" si="17"/>
        <v/>
      </c>
      <c r="X295" s="206"/>
      <c r="Y295" s="205"/>
      <c r="Z295" s="205"/>
      <c r="AA295" s="272"/>
      <c r="AB295" s="256" t="str">
        <f t="shared" si="18"/>
        <v/>
      </c>
      <c r="AC295" s="276" t="str">
        <f t="shared" si="19"/>
        <v/>
      </c>
      <c r="AD295" s="190"/>
      <c r="AE295" s="189"/>
      <c r="AF295" s="189"/>
      <c r="AG295" s="189"/>
    </row>
    <row r="296" spans="1:33" ht="20.149999999999999" customHeight="1" thickBot="1" x14ac:dyDescent="0.4">
      <c r="A296" s="215">
        <v>292</v>
      </c>
      <c r="B296" s="214"/>
      <c r="C296" s="213"/>
      <c r="D296" s="212"/>
      <c r="E296" s="206"/>
      <c r="F296" s="205"/>
      <c r="G296" s="205"/>
      <c r="H296" s="205"/>
      <c r="I296" s="205"/>
      <c r="J296" s="205"/>
      <c r="K296" s="205"/>
      <c r="L296" s="205"/>
      <c r="M296" s="205"/>
      <c r="N296" s="271" t="str">
        <f t="shared" si="16"/>
        <v/>
      </c>
      <c r="O296" s="206"/>
      <c r="P296" s="205"/>
      <c r="Q296" s="205"/>
      <c r="R296" s="205"/>
      <c r="S296" s="205"/>
      <c r="T296" s="205"/>
      <c r="U296" s="205"/>
      <c r="V296" s="272"/>
      <c r="W296" s="271" t="str">
        <f t="shared" si="17"/>
        <v/>
      </c>
      <c r="X296" s="206"/>
      <c r="Y296" s="205"/>
      <c r="Z296" s="205"/>
      <c r="AA296" s="272"/>
      <c r="AB296" s="256" t="str">
        <f t="shared" si="18"/>
        <v/>
      </c>
      <c r="AC296" s="276" t="str">
        <f t="shared" si="19"/>
        <v/>
      </c>
      <c r="AD296" s="190"/>
      <c r="AE296" s="189"/>
      <c r="AF296" s="189"/>
      <c r="AG296" s="189"/>
    </row>
    <row r="297" spans="1:33" ht="20.149999999999999" customHeight="1" thickBot="1" x14ac:dyDescent="0.4">
      <c r="A297" s="215">
        <v>293</v>
      </c>
      <c r="B297" s="214"/>
      <c r="C297" s="213"/>
      <c r="D297" s="212"/>
      <c r="E297" s="206"/>
      <c r="F297" s="205"/>
      <c r="G297" s="205"/>
      <c r="H297" s="205"/>
      <c r="I297" s="205"/>
      <c r="J297" s="205"/>
      <c r="K297" s="205"/>
      <c r="L297" s="205"/>
      <c r="M297" s="205"/>
      <c r="N297" s="271" t="str">
        <f t="shared" si="16"/>
        <v/>
      </c>
      <c r="O297" s="206"/>
      <c r="P297" s="205"/>
      <c r="Q297" s="205"/>
      <c r="R297" s="205"/>
      <c r="S297" s="205"/>
      <c r="T297" s="205"/>
      <c r="U297" s="205"/>
      <c r="V297" s="272"/>
      <c r="W297" s="271" t="str">
        <f t="shared" si="17"/>
        <v/>
      </c>
      <c r="X297" s="206"/>
      <c r="Y297" s="205"/>
      <c r="Z297" s="205"/>
      <c r="AA297" s="272"/>
      <c r="AB297" s="256" t="str">
        <f t="shared" si="18"/>
        <v/>
      </c>
      <c r="AC297" s="276" t="str">
        <f t="shared" si="19"/>
        <v/>
      </c>
      <c r="AD297" s="190"/>
      <c r="AE297" s="189"/>
      <c r="AF297" s="189"/>
      <c r="AG297" s="189"/>
    </row>
    <row r="298" spans="1:33" ht="20.149999999999999" customHeight="1" thickBot="1" x14ac:dyDescent="0.4">
      <c r="A298" s="215">
        <v>294</v>
      </c>
      <c r="B298" s="214"/>
      <c r="C298" s="213"/>
      <c r="D298" s="212"/>
      <c r="E298" s="206"/>
      <c r="F298" s="205"/>
      <c r="G298" s="205"/>
      <c r="H298" s="205"/>
      <c r="I298" s="205"/>
      <c r="J298" s="205"/>
      <c r="K298" s="205"/>
      <c r="L298" s="205"/>
      <c r="M298" s="205"/>
      <c r="N298" s="271" t="str">
        <f t="shared" si="16"/>
        <v/>
      </c>
      <c r="O298" s="206"/>
      <c r="P298" s="205"/>
      <c r="Q298" s="205"/>
      <c r="R298" s="205"/>
      <c r="S298" s="205"/>
      <c r="T298" s="205"/>
      <c r="U298" s="205"/>
      <c r="V298" s="272"/>
      <c r="W298" s="271" t="str">
        <f t="shared" si="17"/>
        <v/>
      </c>
      <c r="X298" s="206"/>
      <c r="Y298" s="205"/>
      <c r="Z298" s="205"/>
      <c r="AA298" s="272"/>
      <c r="AB298" s="256" t="str">
        <f t="shared" si="18"/>
        <v/>
      </c>
      <c r="AC298" s="276" t="str">
        <f t="shared" si="19"/>
        <v/>
      </c>
      <c r="AD298" s="190"/>
      <c r="AE298" s="189"/>
      <c r="AF298" s="189"/>
      <c r="AG298" s="189"/>
    </row>
    <row r="299" spans="1:33" ht="20.149999999999999" customHeight="1" thickBot="1" x14ac:dyDescent="0.4">
      <c r="A299" s="215">
        <v>295</v>
      </c>
      <c r="B299" s="214"/>
      <c r="C299" s="213"/>
      <c r="D299" s="212"/>
      <c r="E299" s="206"/>
      <c r="F299" s="205"/>
      <c r="G299" s="205"/>
      <c r="H299" s="205"/>
      <c r="I299" s="205"/>
      <c r="J299" s="205"/>
      <c r="K299" s="205"/>
      <c r="L299" s="205"/>
      <c r="M299" s="205"/>
      <c r="N299" s="271" t="str">
        <f t="shared" si="16"/>
        <v/>
      </c>
      <c r="O299" s="206"/>
      <c r="P299" s="205"/>
      <c r="Q299" s="205"/>
      <c r="R299" s="205"/>
      <c r="S299" s="205"/>
      <c r="T299" s="205"/>
      <c r="U299" s="205"/>
      <c r="V299" s="272"/>
      <c r="W299" s="271" t="str">
        <f t="shared" si="17"/>
        <v/>
      </c>
      <c r="X299" s="206"/>
      <c r="Y299" s="205"/>
      <c r="Z299" s="205"/>
      <c r="AA299" s="272"/>
      <c r="AB299" s="256" t="str">
        <f t="shared" si="18"/>
        <v/>
      </c>
      <c r="AC299" s="276" t="str">
        <f t="shared" si="19"/>
        <v/>
      </c>
      <c r="AD299" s="190"/>
      <c r="AE299" s="189"/>
      <c r="AF299" s="189"/>
      <c r="AG299" s="189"/>
    </row>
    <row r="300" spans="1:33" ht="20.149999999999999" customHeight="1" thickBot="1" x14ac:dyDescent="0.4">
      <c r="A300" s="215">
        <v>296</v>
      </c>
      <c r="B300" s="214"/>
      <c r="C300" s="213"/>
      <c r="D300" s="212"/>
      <c r="E300" s="206"/>
      <c r="F300" s="205"/>
      <c r="G300" s="205"/>
      <c r="H300" s="205"/>
      <c r="I300" s="205"/>
      <c r="J300" s="205"/>
      <c r="K300" s="205"/>
      <c r="L300" s="205"/>
      <c r="M300" s="205"/>
      <c r="N300" s="271" t="str">
        <f t="shared" si="16"/>
        <v/>
      </c>
      <c r="O300" s="206"/>
      <c r="P300" s="205"/>
      <c r="Q300" s="205"/>
      <c r="R300" s="205"/>
      <c r="S300" s="205"/>
      <c r="T300" s="205"/>
      <c r="U300" s="205"/>
      <c r="V300" s="272"/>
      <c r="W300" s="271" t="str">
        <f t="shared" si="17"/>
        <v/>
      </c>
      <c r="X300" s="206"/>
      <c r="Y300" s="205"/>
      <c r="Z300" s="205"/>
      <c r="AA300" s="272"/>
      <c r="AB300" s="256" t="str">
        <f t="shared" si="18"/>
        <v/>
      </c>
      <c r="AC300" s="276" t="str">
        <f t="shared" si="19"/>
        <v/>
      </c>
      <c r="AD300" s="190"/>
      <c r="AE300" s="189"/>
      <c r="AF300" s="189"/>
      <c r="AG300" s="189"/>
    </row>
    <row r="301" spans="1:33" ht="20.149999999999999" customHeight="1" thickBot="1" x14ac:dyDescent="0.4">
      <c r="A301" s="215">
        <v>297</v>
      </c>
      <c r="B301" s="214"/>
      <c r="C301" s="213"/>
      <c r="D301" s="212"/>
      <c r="E301" s="206"/>
      <c r="F301" s="205"/>
      <c r="G301" s="205"/>
      <c r="H301" s="205"/>
      <c r="I301" s="205"/>
      <c r="J301" s="205"/>
      <c r="K301" s="205"/>
      <c r="L301" s="205"/>
      <c r="M301" s="205"/>
      <c r="N301" s="271" t="str">
        <f t="shared" si="16"/>
        <v/>
      </c>
      <c r="O301" s="206"/>
      <c r="P301" s="205"/>
      <c r="Q301" s="205"/>
      <c r="R301" s="205"/>
      <c r="S301" s="205"/>
      <c r="T301" s="205"/>
      <c r="U301" s="205"/>
      <c r="V301" s="272"/>
      <c r="W301" s="271" t="str">
        <f t="shared" si="17"/>
        <v/>
      </c>
      <c r="X301" s="206"/>
      <c r="Y301" s="205"/>
      <c r="Z301" s="205"/>
      <c r="AA301" s="272"/>
      <c r="AB301" s="256" t="str">
        <f t="shared" si="18"/>
        <v/>
      </c>
      <c r="AC301" s="276" t="str">
        <f t="shared" si="19"/>
        <v/>
      </c>
      <c r="AD301" s="190"/>
      <c r="AE301" s="189"/>
      <c r="AF301" s="189"/>
      <c r="AG301" s="189"/>
    </row>
    <row r="302" spans="1:33" ht="20.149999999999999" customHeight="1" thickBot="1" x14ac:dyDescent="0.4">
      <c r="A302" s="215">
        <v>298</v>
      </c>
      <c r="B302" s="214"/>
      <c r="C302" s="213"/>
      <c r="D302" s="212"/>
      <c r="E302" s="206"/>
      <c r="F302" s="205"/>
      <c r="G302" s="205"/>
      <c r="H302" s="205"/>
      <c r="I302" s="205"/>
      <c r="J302" s="205"/>
      <c r="K302" s="205"/>
      <c r="L302" s="205"/>
      <c r="M302" s="205"/>
      <c r="N302" s="271" t="str">
        <f t="shared" si="16"/>
        <v/>
      </c>
      <c r="O302" s="206"/>
      <c r="P302" s="205"/>
      <c r="Q302" s="205"/>
      <c r="R302" s="205"/>
      <c r="S302" s="205"/>
      <c r="T302" s="205"/>
      <c r="U302" s="205"/>
      <c r="V302" s="272"/>
      <c r="W302" s="271" t="str">
        <f t="shared" si="17"/>
        <v/>
      </c>
      <c r="X302" s="206"/>
      <c r="Y302" s="205"/>
      <c r="Z302" s="205"/>
      <c r="AA302" s="272"/>
      <c r="AB302" s="256" t="str">
        <f t="shared" si="18"/>
        <v/>
      </c>
      <c r="AC302" s="276" t="str">
        <f t="shared" si="19"/>
        <v/>
      </c>
      <c r="AD302" s="190"/>
      <c r="AE302" s="189"/>
      <c r="AF302" s="189"/>
      <c r="AG302" s="189"/>
    </row>
    <row r="303" spans="1:33" ht="20.149999999999999" customHeight="1" thickBot="1" x14ac:dyDescent="0.4">
      <c r="A303" s="215">
        <v>299</v>
      </c>
      <c r="B303" s="214"/>
      <c r="C303" s="213"/>
      <c r="D303" s="212"/>
      <c r="E303" s="206"/>
      <c r="F303" s="205"/>
      <c r="G303" s="205"/>
      <c r="H303" s="205"/>
      <c r="I303" s="205"/>
      <c r="J303" s="205"/>
      <c r="K303" s="205"/>
      <c r="L303" s="205"/>
      <c r="M303" s="205"/>
      <c r="N303" s="271" t="str">
        <f t="shared" si="16"/>
        <v/>
      </c>
      <c r="O303" s="206"/>
      <c r="P303" s="205"/>
      <c r="Q303" s="205"/>
      <c r="R303" s="205"/>
      <c r="S303" s="205"/>
      <c r="T303" s="205"/>
      <c r="U303" s="205"/>
      <c r="V303" s="272"/>
      <c r="W303" s="271" t="str">
        <f t="shared" si="17"/>
        <v/>
      </c>
      <c r="X303" s="206"/>
      <c r="Y303" s="205"/>
      <c r="Z303" s="205"/>
      <c r="AA303" s="272"/>
      <c r="AB303" s="256" t="str">
        <f t="shared" si="18"/>
        <v/>
      </c>
      <c r="AC303" s="276" t="str">
        <f t="shared" si="19"/>
        <v/>
      </c>
      <c r="AD303" s="190"/>
      <c r="AE303" s="189"/>
      <c r="AF303" s="189"/>
      <c r="AG303" s="189"/>
    </row>
    <row r="304" spans="1:33" ht="20.149999999999999" customHeight="1" thickBot="1" x14ac:dyDescent="0.4">
      <c r="A304" s="201">
        <v>300</v>
      </c>
      <c r="B304" s="200"/>
      <c r="C304" s="199"/>
      <c r="D304" s="198"/>
      <c r="E304" s="194"/>
      <c r="F304" s="193"/>
      <c r="G304" s="193"/>
      <c r="H304" s="193"/>
      <c r="I304" s="193"/>
      <c r="J304" s="193"/>
      <c r="K304" s="193"/>
      <c r="L304" s="193"/>
      <c r="M304" s="193"/>
      <c r="N304" s="274" t="str">
        <f t="shared" si="16"/>
        <v/>
      </c>
      <c r="O304" s="194"/>
      <c r="P304" s="193"/>
      <c r="Q304" s="193"/>
      <c r="R304" s="193"/>
      <c r="S304" s="193"/>
      <c r="T304" s="193"/>
      <c r="U304" s="193"/>
      <c r="V304" s="275"/>
      <c r="W304" s="274" t="str">
        <f t="shared" si="17"/>
        <v/>
      </c>
      <c r="X304" s="194"/>
      <c r="Y304" s="193"/>
      <c r="Z304" s="193"/>
      <c r="AA304" s="192"/>
      <c r="AB304" s="276" t="str">
        <f t="shared" si="18"/>
        <v/>
      </c>
      <c r="AC304" s="276" t="str">
        <f t="shared" si="19"/>
        <v/>
      </c>
      <c r="AD304" s="190"/>
      <c r="AE304" s="189"/>
      <c r="AF304" s="189"/>
      <c r="AG304" s="189"/>
    </row>
    <row r="305" spans="2:33" ht="20.149999999999999" customHeight="1" x14ac:dyDescent="0.3">
      <c r="B305" s="188"/>
      <c r="C305" s="186"/>
      <c r="D305" s="186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4"/>
      <c r="AD305" s="190"/>
      <c r="AE305" s="189"/>
      <c r="AF305" s="189"/>
      <c r="AG305" s="189"/>
    </row>
    <row r="306" spans="2:33" ht="12.75" hidden="1" customHeight="1" x14ac:dyDescent="0.3"/>
  </sheetData>
  <sheetProtection algorithmName="SHA-512" hashValue="oe3QftB22KA5ca+u4ABFbdTiERd+mn3gFG93LQKbuOw1osz3rdXx70xlGFYxEqupIgEgn90Ydies6WGmqApcng==" saltValue="ftKlulSzDIAIiCSGXM7ZfQ==" spinCount="100000" sheet="1" selectLockedCells="1"/>
  <protectedRanges>
    <protectedRange sqref="B5:D304" name="Bereich1"/>
    <protectedRange sqref="O5:V304 E5:M304" name="Bereich1_1"/>
    <protectedRange sqref="X5:AA304" name="Bereich2_1"/>
  </protectedRanges>
  <mergeCells count="10">
    <mergeCell ref="A1:A4"/>
    <mergeCell ref="B1:C2"/>
    <mergeCell ref="D1:D4"/>
    <mergeCell ref="E1:W1"/>
    <mergeCell ref="AB1:AB3"/>
    <mergeCell ref="AC1:AC4"/>
    <mergeCell ref="E2:N2"/>
    <mergeCell ref="O2:W2"/>
    <mergeCell ref="B4:C4"/>
    <mergeCell ref="X2:AA2"/>
  </mergeCells>
  <conditionalFormatting sqref="E5:E304">
    <cfRule type="cellIs" dxfId="115" priority="7" operator="greaterThan">
      <formula>$E$4</formula>
    </cfRule>
  </conditionalFormatting>
  <conditionalFormatting sqref="F5:F304">
    <cfRule type="cellIs" dxfId="114" priority="8" operator="greaterThan">
      <formula>$F$4</formula>
    </cfRule>
  </conditionalFormatting>
  <conditionalFormatting sqref="G5:G304">
    <cfRule type="cellIs" dxfId="113" priority="9" operator="greaterThan">
      <formula>$G$4</formula>
    </cfRule>
  </conditionalFormatting>
  <conditionalFormatting sqref="H5:H304">
    <cfRule type="cellIs" dxfId="112" priority="6" operator="greaterThan">
      <formula>$H$4</formula>
    </cfRule>
  </conditionalFormatting>
  <conditionalFormatting sqref="I5:I304">
    <cfRule type="cellIs" dxfId="111" priority="5" operator="greaterThan">
      <formula>$I$4</formula>
    </cfRule>
  </conditionalFormatting>
  <conditionalFormatting sqref="J5:J304">
    <cfRule type="cellIs" dxfId="110" priority="4" operator="greaterThan">
      <formula>$J$4</formula>
    </cfRule>
  </conditionalFormatting>
  <conditionalFormatting sqref="K5:K304">
    <cfRule type="cellIs" dxfId="109" priority="3" operator="greaterThan">
      <formula>$K$4</formula>
    </cfRule>
  </conditionalFormatting>
  <conditionalFormatting sqref="L5:L304">
    <cfRule type="cellIs" dxfId="108" priority="2" operator="greaterThan">
      <formula>$L$4</formula>
    </cfRule>
  </conditionalFormatting>
  <conditionalFormatting sqref="M5:M304">
    <cfRule type="cellIs" dxfId="107" priority="1" operator="greaterThan">
      <formula>$M$4</formula>
    </cfRule>
  </conditionalFormatting>
  <conditionalFormatting sqref="O5:O304">
    <cfRule type="cellIs" dxfId="106" priority="60" operator="greaterThan">
      <formula>$O$4</formula>
    </cfRule>
  </conditionalFormatting>
  <conditionalFormatting sqref="P5:P304">
    <cfRule type="cellIs" dxfId="105" priority="59" operator="greaterThan">
      <formula>$P$4</formula>
    </cfRule>
  </conditionalFormatting>
  <conditionalFormatting sqref="Q5:Q304">
    <cfRule type="cellIs" dxfId="104" priority="61" operator="greaterThan">
      <formula>$Q$4</formula>
    </cfRule>
  </conditionalFormatting>
  <conditionalFormatting sqref="R5:R304">
    <cfRule type="cellIs" dxfId="103" priority="62" operator="greaterThan">
      <formula>$R$4</formula>
    </cfRule>
  </conditionalFormatting>
  <conditionalFormatting sqref="S5:S304">
    <cfRule type="cellIs" dxfId="102" priority="63" operator="greaterThan">
      <formula>$S$4</formula>
    </cfRule>
  </conditionalFormatting>
  <conditionalFormatting sqref="T5:T304">
    <cfRule type="cellIs" dxfId="101" priority="58" operator="greaterThan">
      <formula>$T$4</formula>
    </cfRule>
  </conditionalFormatting>
  <conditionalFormatting sqref="U5:U304">
    <cfRule type="cellIs" dxfId="100" priority="64" operator="greaterThan">
      <formula>$U$4</formula>
    </cfRule>
  </conditionalFormatting>
  <conditionalFormatting sqref="V5:V304">
    <cfRule type="cellIs" dxfId="99" priority="65" operator="greaterThan">
      <formula>$V$4</formula>
    </cfRule>
  </conditionalFormatting>
  <conditionalFormatting sqref="X5:X304">
    <cfRule type="cellIs" dxfId="98" priority="217" stopIfTrue="1" operator="greaterThan">
      <formula>$X$4</formula>
    </cfRule>
    <cfRule type="expression" dxfId="97" priority="218" stopIfTrue="1">
      <formula>RANK(X5,$X5:$AA5,0)&gt;2</formula>
    </cfRule>
  </conditionalFormatting>
  <conditionalFormatting sqref="X5:AA304">
    <cfRule type="expression" dxfId="96" priority="109" stopIfTrue="1">
      <formula>ROUNDDOWN(2*X5,0)-2*X5&lt;0</formula>
    </cfRule>
  </conditionalFormatting>
  <conditionalFormatting sqref="Y5:Y304">
    <cfRule type="cellIs" dxfId="95" priority="221" stopIfTrue="1" operator="greaterThan">
      <formula>$Y$4</formula>
    </cfRule>
    <cfRule type="expression" dxfId="94" priority="222" stopIfTrue="1">
      <formula>RANK(Y5,$X5:$AA5,0)&gt;2</formula>
    </cfRule>
  </conditionalFormatting>
  <conditionalFormatting sqref="Z5:Z304">
    <cfRule type="cellIs" dxfId="93" priority="223" stopIfTrue="1" operator="greaterThan">
      <formula>$Z$4</formula>
    </cfRule>
    <cfRule type="expression" dxfId="92" priority="224" stopIfTrue="1">
      <formula>RANK(Z5,$X5:$AA5,0)&gt;2</formula>
    </cfRule>
  </conditionalFormatting>
  <conditionalFormatting sqref="AA5:AA304">
    <cfRule type="cellIs" dxfId="91" priority="225" stopIfTrue="1" operator="greaterThan">
      <formula>$AA$4</formula>
    </cfRule>
    <cfRule type="expression" dxfId="90" priority="226" stopIfTrue="1">
      <formula>RANK(AA5,$X5:$AA5,0)&gt;2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pageSetUpPr fitToPage="1"/>
  </sheetPr>
  <dimension ref="A1:HJ306"/>
  <sheetViews>
    <sheetView zoomScale="70" zoomScaleNormal="70" workbookViewId="0">
      <selection activeCell="B10" sqref="B10"/>
    </sheetView>
  </sheetViews>
  <sheetFormatPr baseColWidth="10" defaultColWidth="0" defaultRowHeight="0" customHeight="1" zeroHeight="1" x14ac:dyDescent="0.3"/>
  <cols>
    <col min="1" max="1" width="6.796875" style="30" customWidth="1"/>
    <col min="2" max="2" width="20.5" style="33" customWidth="1"/>
    <col min="3" max="3" width="14" style="33" bestFit="1" customWidth="1"/>
    <col min="4" max="4" width="14" style="33" customWidth="1"/>
    <col min="5" max="5" width="6.5" style="33" customWidth="1"/>
    <col min="6" max="14" width="6.796875" style="34" customWidth="1"/>
    <col min="15" max="15" width="7.796875" style="34" customWidth="1"/>
    <col min="16" max="16" width="6.796875" style="34" customWidth="1"/>
    <col min="17" max="17" width="8" style="34" bestFit="1" customWidth="1"/>
    <col min="18" max="19" width="6.796875" style="34" customWidth="1"/>
    <col min="20" max="20" width="17.5" style="34" customWidth="1"/>
    <col min="21" max="24" width="7.796875" style="34" customWidth="1"/>
    <col min="25" max="25" width="16.69921875" style="34" customWidth="1"/>
    <col min="26" max="26" width="9" style="20" customWidth="1"/>
    <col min="27" max="27" width="8.796875" style="20" customWidth="1"/>
    <col min="28" max="28" width="12.796875" style="20" customWidth="1"/>
    <col min="29" max="29" width="8" style="20" bestFit="1" customWidth="1"/>
    <col min="30" max="30" width="5.69921875" style="20" bestFit="1" customWidth="1"/>
    <col min="31" max="31" width="5.796875" style="20" hidden="1" customWidth="1"/>
    <col min="32" max="32" width="5.19921875" style="20" hidden="1" customWidth="1"/>
    <col min="33" max="33" width="7.296875" style="20" hidden="1" customWidth="1"/>
    <col min="34" max="16384" width="4.296875" style="20" hidden="1"/>
  </cols>
  <sheetData>
    <row r="1" spans="1:218" ht="18" customHeight="1" x14ac:dyDescent="0.3">
      <c r="A1" s="369" t="s">
        <v>7</v>
      </c>
      <c r="B1" s="372" t="s">
        <v>46</v>
      </c>
      <c r="C1" s="373"/>
      <c r="D1" s="381" t="s">
        <v>70</v>
      </c>
      <c r="E1" s="376" t="s">
        <v>40</v>
      </c>
      <c r="F1" s="354" t="s">
        <v>43</v>
      </c>
      <c r="G1" s="355"/>
      <c r="H1" s="355"/>
      <c r="I1" s="355"/>
      <c r="J1" s="355"/>
      <c r="K1" s="355"/>
      <c r="L1" s="355"/>
      <c r="M1" s="355"/>
      <c r="N1" s="355"/>
      <c r="O1" s="356"/>
      <c r="P1" s="360" t="s">
        <v>42</v>
      </c>
      <c r="Q1" s="361"/>
      <c r="R1" s="361"/>
      <c r="S1" s="361"/>
      <c r="T1" s="362"/>
      <c r="U1" s="68"/>
      <c r="V1" s="77"/>
      <c r="W1" s="77"/>
      <c r="X1" s="77"/>
      <c r="Y1" s="77"/>
      <c r="Z1" s="366" t="s">
        <v>6</v>
      </c>
      <c r="AA1" s="347" t="s">
        <v>2</v>
      </c>
    </row>
    <row r="2" spans="1:218" ht="78.75" customHeight="1" thickBot="1" x14ac:dyDescent="0.35">
      <c r="A2" s="370"/>
      <c r="B2" s="374"/>
      <c r="C2" s="375"/>
      <c r="D2" s="382"/>
      <c r="E2" s="377"/>
      <c r="F2" s="357"/>
      <c r="G2" s="358"/>
      <c r="H2" s="358"/>
      <c r="I2" s="358"/>
      <c r="J2" s="358"/>
      <c r="K2" s="358"/>
      <c r="L2" s="358"/>
      <c r="M2" s="358"/>
      <c r="N2" s="358"/>
      <c r="O2" s="359"/>
      <c r="P2" s="363" t="s">
        <v>77</v>
      </c>
      <c r="Q2" s="446" t="s">
        <v>38</v>
      </c>
      <c r="R2" s="448" t="s">
        <v>34</v>
      </c>
      <c r="S2" s="450" t="s">
        <v>39</v>
      </c>
      <c r="T2" s="50"/>
      <c r="U2" s="67"/>
      <c r="V2" s="69" t="s">
        <v>41</v>
      </c>
      <c r="W2" s="69"/>
      <c r="X2" s="69"/>
      <c r="Y2" s="69"/>
      <c r="Z2" s="367"/>
      <c r="AA2" s="348"/>
    </row>
    <row r="3" spans="1:218" s="24" customFormat="1" ht="18" customHeight="1" thickBot="1" x14ac:dyDescent="0.4">
      <c r="A3" s="370"/>
      <c r="B3" s="21" t="s">
        <v>0</v>
      </c>
      <c r="C3" s="22" t="s">
        <v>1</v>
      </c>
      <c r="D3" s="382"/>
      <c r="E3" s="377"/>
      <c r="F3" s="456">
        <v>1</v>
      </c>
      <c r="G3" s="457">
        <v>2</v>
      </c>
      <c r="H3" s="457">
        <v>3</v>
      </c>
      <c r="I3" s="457">
        <v>4</v>
      </c>
      <c r="J3" s="457">
        <v>5</v>
      </c>
      <c r="K3" s="456">
        <v>6</v>
      </c>
      <c r="L3" s="457">
        <v>7</v>
      </c>
      <c r="M3" s="458">
        <v>8</v>
      </c>
      <c r="N3" s="457">
        <v>9</v>
      </c>
      <c r="O3" s="88" t="s">
        <v>35</v>
      </c>
      <c r="P3" s="364"/>
      <c r="Q3" s="447"/>
      <c r="R3" s="449"/>
      <c r="S3" s="451"/>
      <c r="T3" s="51" t="s">
        <v>35</v>
      </c>
      <c r="U3" s="456">
        <v>1</v>
      </c>
      <c r="V3" s="457">
        <v>2</v>
      </c>
      <c r="W3" s="457">
        <v>3</v>
      </c>
      <c r="X3" s="456">
        <v>4</v>
      </c>
      <c r="Y3" s="52" t="s">
        <v>35</v>
      </c>
      <c r="Z3" s="368"/>
      <c r="AA3" s="348"/>
      <c r="AB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</row>
    <row r="4" spans="1:218" s="24" customFormat="1" ht="18" customHeight="1" thickBot="1" x14ac:dyDescent="0.35">
      <c r="A4" s="371"/>
      <c r="B4" s="379" t="s">
        <v>3</v>
      </c>
      <c r="C4" s="380"/>
      <c r="D4" s="382"/>
      <c r="E4" s="378"/>
      <c r="F4" s="307">
        <v>4</v>
      </c>
      <c r="G4" s="308">
        <v>2</v>
      </c>
      <c r="H4" s="308">
        <v>4</v>
      </c>
      <c r="I4" s="308">
        <v>4</v>
      </c>
      <c r="J4" s="308">
        <v>3</v>
      </c>
      <c r="K4" s="309">
        <v>3</v>
      </c>
      <c r="L4" s="309">
        <v>3</v>
      </c>
      <c r="M4" s="310">
        <v>4</v>
      </c>
      <c r="N4" s="308">
        <v>3</v>
      </c>
      <c r="O4" s="90">
        <f>SUM(F4:N4)</f>
        <v>30</v>
      </c>
      <c r="P4" s="365"/>
      <c r="Q4" s="71">
        <v>18</v>
      </c>
      <c r="R4" s="66">
        <v>9</v>
      </c>
      <c r="S4" s="81">
        <v>3</v>
      </c>
      <c r="T4" s="49">
        <f>SUM(Q4:S4)</f>
        <v>30</v>
      </c>
      <c r="U4" s="71">
        <v>4</v>
      </c>
      <c r="V4" s="66">
        <v>4</v>
      </c>
      <c r="W4" s="66">
        <v>4</v>
      </c>
      <c r="X4" s="71">
        <v>3</v>
      </c>
      <c r="Y4" s="49">
        <v>15</v>
      </c>
      <c r="Z4" s="78">
        <f>SUM(O4+T4+Y4)</f>
        <v>75</v>
      </c>
      <c r="AA4" s="349"/>
      <c r="AB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</row>
    <row r="5" spans="1:218" s="38" customFormat="1" ht="20.149999999999999" customHeight="1" thickBot="1" x14ac:dyDescent="0.4">
      <c r="A5" s="27">
        <v>1</v>
      </c>
      <c r="B5" s="14"/>
      <c r="C5" s="16"/>
      <c r="D5" s="163"/>
      <c r="E5" s="164"/>
      <c r="F5" s="146"/>
      <c r="G5" s="146"/>
      <c r="H5" s="146"/>
      <c r="I5" s="146"/>
      <c r="J5" s="146"/>
      <c r="K5" s="146"/>
      <c r="L5" s="146"/>
      <c r="M5" s="146"/>
      <c r="N5" s="146"/>
      <c r="O5" s="116" t="str">
        <f t="shared" ref="O5:O68" si="0">IF(SUM(F5:N5)&gt;0,SUM(F5:N5)," ")</f>
        <v xml:space="preserve"> </v>
      </c>
      <c r="P5" s="117"/>
      <c r="Q5" s="99"/>
      <c r="R5" s="99"/>
      <c r="S5" s="100"/>
      <c r="T5" s="151" t="str">
        <f>IF(SUM(Q5:S5)&gt;0,SUM(Q5:S5)," ")</f>
        <v xml:space="preserve"> </v>
      </c>
      <c r="U5" s="156"/>
      <c r="V5" s="118"/>
      <c r="W5" s="118"/>
      <c r="X5" s="157"/>
      <c r="Y5" s="154" t="str">
        <f t="shared" ref="Y5:Y68" si="1">IF(SUM(U5:X5)&gt;0,IF(E5&lt;&gt;"",SUM(W5:X5),SUM(U5:X5)),"")</f>
        <v/>
      </c>
      <c r="Z5" s="102" t="str">
        <f t="shared" ref="Z5:Z68" si="2">IF(SUM(F5:N5) +SUM(Q5:S5)+SUM(U5:X5)&gt;0,IF(E5&lt;&gt;"",SUM(F5:N5) +SUM(Q5:S5)+SUM(W5:X5),SUM(F5:N5) +SUM(Q5:S5)+SUM(U5:X5)),"")</f>
        <v/>
      </c>
      <c r="AA5" s="297" t="str">
        <f t="shared" ref="AA5:AA68" si="3">IF(Z5&lt;&gt;"",IF(E5&lt;&gt;"",VLOOKUP(Z5,$AC$17:$AD$22,2),VLOOKUP(Z5,$AC$6:$AD$11,2)),"")</f>
        <v/>
      </c>
      <c r="AB5" s="53" t="str">
        <f>IF($E5=" ","Leertaste bei D!","")</f>
        <v/>
      </c>
      <c r="AC5" s="36" t="s">
        <v>5</v>
      </c>
      <c r="AD5" s="36" t="s">
        <v>4</v>
      </c>
      <c r="AE5" s="38" t="str">
        <f t="shared" ref="AE5:AE30" si="4">(IF(C5&lt;&gt;"",VLOOKUP(Z5,$AG$7:$AH$12,2)-VLOOKUP(Z5,$AG$18:$AH$23,2),""))</f>
        <v/>
      </c>
      <c r="AF5" s="36" t="s">
        <v>4</v>
      </c>
      <c r="AG5" s="43" t="str">
        <f>AC5</f>
        <v>Punkte</v>
      </c>
      <c r="AH5" s="37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</row>
    <row r="6" spans="1:218" ht="20.149999999999999" customHeight="1" thickBot="1" x14ac:dyDescent="0.4">
      <c r="A6" s="28">
        <v>2</v>
      </c>
      <c r="B6" s="1"/>
      <c r="C6" s="4"/>
      <c r="D6" s="161"/>
      <c r="E6" s="165"/>
      <c r="F6" s="146"/>
      <c r="G6" s="146"/>
      <c r="H6" s="146"/>
      <c r="I6" s="146"/>
      <c r="J6" s="146"/>
      <c r="K6" s="146"/>
      <c r="L6" s="146"/>
      <c r="M6" s="146"/>
      <c r="N6" s="146"/>
      <c r="O6" s="121" t="str">
        <f t="shared" si="0"/>
        <v xml:space="preserve"> </v>
      </c>
      <c r="P6" s="122"/>
      <c r="Q6" s="104"/>
      <c r="R6" s="104"/>
      <c r="S6" s="107"/>
      <c r="T6" s="152" t="str">
        <f t="shared" ref="T6:T151" si="5">IF(SUM(Q6:S6)&gt;0,SUM(Q6:S6)," ")</f>
        <v xml:space="preserve"> </v>
      </c>
      <c r="U6" s="158"/>
      <c r="V6" s="123"/>
      <c r="W6" s="123"/>
      <c r="X6" s="159"/>
      <c r="Y6" s="155" t="str">
        <f t="shared" si="1"/>
        <v/>
      </c>
      <c r="Z6" s="114" t="str">
        <f t="shared" si="2"/>
        <v/>
      </c>
      <c r="AA6" s="297" t="str">
        <f t="shared" si="3"/>
        <v/>
      </c>
      <c r="AB6" s="53" t="str">
        <f t="shared" ref="AB6:AB30" si="6">IF($E6=" ","Leertaste bei D!","")</f>
        <v/>
      </c>
      <c r="AC6" s="44">
        <v>0</v>
      </c>
      <c r="AD6" s="36">
        <v>6</v>
      </c>
      <c r="AE6" s="38" t="str">
        <f t="shared" si="4"/>
        <v/>
      </c>
      <c r="AF6" s="36" t="s">
        <v>16</v>
      </c>
      <c r="AG6" s="43">
        <f>AC12</f>
        <v>75</v>
      </c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</row>
    <row r="7" spans="1:218" ht="20.149999999999999" customHeight="1" thickBot="1" x14ac:dyDescent="0.4">
      <c r="A7" s="28">
        <v>3</v>
      </c>
      <c r="B7" s="1"/>
      <c r="C7" s="4"/>
      <c r="D7" s="161"/>
      <c r="E7" s="165"/>
      <c r="F7" s="146"/>
      <c r="G7" s="146"/>
      <c r="H7" s="146"/>
      <c r="I7" s="146"/>
      <c r="J7" s="146"/>
      <c r="K7" s="146"/>
      <c r="L7" s="146"/>
      <c r="M7" s="146"/>
      <c r="N7" s="146"/>
      <c r="O7" s="121" t="str">
        <f t="shared" si="0"/>
        <v xml:space="preserve"> </v>
      </c>
      <c r="P7" s="122"/>
      <c r="Q7" s="104"/>
      <c r="R7" s="104"/>
      <c r="S7" s="107"/>
      <c r="T7" s="152" t="str">
        <f t="shared" si="5"/>
        <v xml:space="preserve"> </v>
      </c>
      <c r="U7" s="158"/>
      <c r="V7" s="123"/>
      <c r="W7" s="123"/>
      <c r="X7" s="159"/>
      <c r="Y7" s="155" t="str">
        <f t="shared" si="1"/>
        <v/>
      </c>
      <c r="Z7" s="114" t="str">
        <f t="shared" si="2"/>
        <v/>
      </c>
      <c r="AA7" s="297" t="str">
        <f t="shared" si="3"/>
        <v/>
      </c>
      <c r="AB7" s="53" t="str">
        <f t="shared" si="6"/>
        <v/>
      </c>
      <c r="AC7" s="44">
        <v>15</v>
      </c>
      <c r="AD7" s="36">
        <v>5</v>
      </c>
      <c r="AE7" s="38" t="str">
        <f t="shared" si="4"/>
        <v/>
      </c>
      <c r="AF7" s="36">
        <v>1</v>
      </c>
      <c r="AG7" s="43">
        <f>AC11</f>
        <v>67.5</v>
      </c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</row>
    <row r="8" spans="1:218" ht="20.149999999999999" customHeight="1" thickBot="1" x14ac:dyDescent="0.4">
      <c r="A8" s="28">
        <v>4</v>
      </c>
      <c r="B8" s="1"/>
      <c r="C8" s="4"/>
      <c r="D8" s="161"/>
      <c r="E8" s="165"/>
      <c r="F8" s="146"/>
      <c r="G8" s="146"/>
      <c r="H8" s="146"/>
      <c r="I8" s="146"/>
      <c r="J8" s="146"/>
      <c r="K8" s="146"/>
      <c r="L8" s="146"/>
      <c r="M8" s="146"/>
      <c r="N8" s="146"/>
      <c r="O8" s="121" t="str">
        <f t="shared" si="0"/>
        <v xml:space="preserve"> </v>
      </c>
      <c r="P8" s="122"/>
      <c r="Q8" s="104"/>
      <c r="R8" s="104"/>
      <c r="S8" s="107"/>
      <c r="T8" s="152" t="str">
        <f t="shared" si="5"/>
        <v xml:space="preserve"> </v>
      </c>
      <c r="U8" s="158"/>
      <c r="V8" s="123"/>
      <c r="W8" s="123"/>
      <c r="X8" s="159"/>
      <c r="Y8" s="155" t="str">
        <f t="shared" si="1"/>
        <v/>
      </c>
      <c r="Z8" s="114" t="str">
        <f t="shared" si="2"/>
        <v/>
      </c>
      <c r="AA8" s="297" t="str">
        <f t="shared" si="3"/>
        <v/>
      </c>
      <c r="AB8" s="53" t="str">
        <f t="shared" si="6"/>
        <v/>
      </c>
      <c r="AC8" s="44">
        <v>33.5</v>
      </c>
      <c r="AD8" s="36">
        <v>4</v>
      </c>
      <c r="AE8" s="38" t="str">
        <f t="shared" si="4"/>
        <v/>
      </c>
      <c r="AF8" s="36">
        <v>2</v>
      </c>
      <c r="AG8" s="43">
        <f>AC10</f>
        <v>56</v>
      </c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</row>
    <row r="9" spans="1:218" ht="20.149999999999999" customHeight="1" thickBot="1" x14ac:dyDescent="0.4">
      <c r="A9" s="28">
        <v>5</v>
      </c>
      <c r="B9" s="82"/>
      <c r="C9" s="4"/>
      <c r="D9" s="161"/>
      <c r="E9" s="166"/>
      <c r="F9" s="146"/>
      <c r="G9" s="146"/>
      <c r="H9" s="146"/>
      <c r="I9" s="146"/>
      <c r="J9" s="146"/>
      <c r="K9" s="146"/>
      <c r="L9" s="146"/>
      <c r="M9" s="146"/>
      <c r="N9" s="146"/>
      <c r="O9" s="121" t="str">
        <f t="shared" si="0"/>
        <v xml:space="preserve"> </v>
      </c>
      <c r="P9" s="122"/>
      <c r="Q9" s="104"/>
      <c r="R9" s="104"/>
      <c r="S9" s="107"/>
      <c r="T9" s="152" t="str">
        <f t="shared" si="5"/>
        <v xml:space="preserve"> </v>
      </c>
      <c r="U9" s="158"/>
      <c r="V9" s="123"/>
      <c r="W9" s="123"/>
      <c r="X9" s="159"/>
      <c r="Y9" s="155" t="str">
        <f t="shared" si="1"/>
        <v/>
      </c>
      <c r="Z9" s="114" t="str">
        <f t="shared" si="2"/>
        <v/>
      </c>
      <c r="AA9" s="297" t="str">
        <f t="shared" si="3"/>
        <v/>
      </c>
      <c r="AB9" s="53" t="str">
        <f t="shared" si="6"/>
        <v/>
      </c>
      <c r="AC9" s="44">
        <v>45</v>
      </c>
      <c r="AD9" s="36">
        <v>3</v>
      </c>
      <c r="AE9" s="38" t="str">
        <f t="shared" si="4"/>
        <v/>
      </c>
      <c r="AF9" s="36">
        <v>3</v>
      </c>
      <c r="AG9" s="43">
        <f>AC9</f>
        <v>45</v>
      </c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</row>
    <row r="10" spans="1:218" ht="20.149999999999999" customHeight="1" thickBot="1" x14ac:dyDescent="0.4">
      <c r="A10" s="28">
        <v>6</v>
      </c>
      <c r="B10" s="1"/>
      <c r="C10" s="4"/>
      <c r="D10" s="161"/>
      <c r="E10" s="165"/>
      <c r="F10" s="146"/>
      <c r="G10" s="146"/>
      <c r="H10" s="146"/>
      <c r="I10" s="146"/>
      <c r="J10" s="146"/>
      <c r="K10" s="146"/>
      <c r="L10" s="146"/>
      <c r="M10" s="146"/>
      <c r="N10" s="146"/>
      <c r="O10" s="121" t="str">
        <f t="shared" si="0"/>
        <v xml:space="preserve"> </v>
      </c>
      <c r="P10" s="122"/>
      <c r="Q10" s="104"/>
      <c r="R10" s="104"/>
      <c r="S10" s="107"/>
      <c r="T10" s="152" t="str">
        <f t="shared" si="5"/>
        <v xml:space="preserve"> </v>
      </c>
      <c r="U10" s="158"/>
      <c r="V10" s="123"/>
      <c r="W10" s="123"/>
      <c r="X10" s="159"/>
      <c r="Y10" s="155" t="str">
        <f t="shared" si="1"/>
        <v/>
      </c>
      <c r="Z10" s="114" t="str">
        <f t="shared" si="2"/>
        <v/>
      </c>
      <c r="AA10" s="297" t="str">
        <f t="shared" si="3"/>
        <v/>
      </c>
      <c r="AB10" s="53" t="str">
        <f t="shared" si="6"/>
        <v/>
      </c>
      <c r="AC10" s="44">
        <v>56</v>
      </c>
      <c r="AD10" s="36">
        <v>2</v>
      </c>
      <c r="AE10" s="38" t="str">
        <f t="shared" si="4"/>
        <v/>
      </c>
      <c r="AF10" s="36">
        <v>4</v>
      </c>
      <c r="AG10" s="45">
        <f>AC8</f>
        <v>33.5</v>
      </c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</row>
    <row r="11" spans="1:218" ht="20.149999999999999" customHeight="1" thickBot="1" x14ac:dyDescent="0.4">
      <c r="A11" s="28">
        <v>7</v>
      </c>
      <c r="B11" s="1"/>
      <c r="C11" s="4"/>
      <c r="D11" s="161"/>
      <c r="E11" s="165"/>
      <c r="F11" s="146"/>
      <c r="G11" s="146"/>
      <c r="H11" s="146"/>
      <c r="I11" s="146"/>
      <c r="J11" s="146"/>
      <c r="K11" s="146"/>
      <c r="L11" s="146"/>
      <c r="M11" s="146"/>
      <c r="N11" s="146"/>
      <c r="O11" s="121" t="str">
        <f t="shared" si="0"/>
        <v xml:space="preserve"> </v>
      </c>
      <c r="P11" s="122"/>
      <c r="Q11" s="104"/>
      <c r="R11" s="104"/>
      <c r="S11" s="107"/>
      <c r="T11" s="152" t="str">
        <f t="shared" si="5"/>
        <v xml:space="preserve"> </v>
      </c>
      <c r="U11" s="158"/>
      <c r="V11" s="123"/>
      <c r="W11" s="123"/>
      <c r="X11" s="159"/>
      <c r="Y11" s="155" t="str">
        <f t="shared" si="1"/>
        <v/>
      </c>
      <c r="Z11" s="114" t="str">
        <f t="shared" si="2"/>
        <v/>
      </c>
      <c r="AA11" s="297" t="str">
        <f t="shared" si="3"/>
        <v/>
      </c>
      <c r="AB11" s="53" t="str">
        <f t="shared" si="6"/>
        <v/>
      </c>
      <c r="AC11" s="44">
        <v>67.5</v>
      </c>
      <c r="AD11" s="36">
        <v>1</v>
      </c>
      <c r="AE11" s="38" t="str">
        <f t="shared" si="4"/>
        <v/>
      </c>
      <c r="AF11" s="36">
        <v>5</v>
      </c>
      <c r="AG11" s="43">
        <f>AC7</f>
        <v>15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</row>
    <row r="12" spans="1:218" ht="20.149999999999999" customHeight="1" thickBot="1" x14ac:dyDescent="0.4">
      <c r="A12" s="28">
        <v>8</v>
      </c>
      <c r="B12" s="1"/>
      <c r="C12" s="4"/>
      <c r="D12" s="161"/>
      <c r="E12" s="165"/>
      <c r="F12" s="146"/>
      <c r="G12" s="146"/>
      <c r="H12" s="146"/>
      <c r="I12" s="146"/>
      <c r="J12" s="146"/>
      <c r="K12" s="146"/>
      <c r="L12" s="146"/>
      <c r="M12" s="146"/>
      <c r="N12" s="146"/>
      <c r="O12" s="121" t="str">
        <f t="shared" si="0"/>
        <v xml:space="preserve"> </v>
      </c>
      <c r="P12" s="122"/>
      <c r="Q12" s="104"/>
      <c r="R12" s="104"/>
      <c r="S12" s="107"/>
      <c r="T12" s="152" t="str">
        <f t="shared" si="5"/>
        <v xml:space="preserve"> </v>
      </c>
      <c r="U12" s="158"/>
      <c r="V12" s="123"/>
      <c r="W12" s="123"/>
      <c r="X12" s="159"/>
      <c r="Y12" s="155" t="str">
        <f t="shared" si="1"/>
        <v/>
      </c>
      <c r="Z12" s="114" t="str">
        <f t="shared" si="2"/>
        <v/>
      </c>
      <c r="AA12" s="297" t="str">
        <f t="shared" si="3"/>
        <v/>
      </c>
      <c r="AB12" s="53" t="str">
        <f t="shared" si="6"/>
        <v/>
      </c>
      <c r="AC12" s="44">
        <v>75</v>
      </c>
      <c r="AD12" s="36" t="s">
        <v>16</v>
      </c>
      <c r="AE12" s="38" t="str">
        <f t="shared" si="4"/>
        <v/>
      </c>
      <c r="AF12" s="36">
        <v>6</v>
      </c>
      <c r="AG12" s="43">
        <f>AC6</f>
        <v>0</v>
      </c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</row>
    <row r="13" spans="1:218" ht="20.149999999999999" customHeight="1" thickBot="1" x14ac:dyDescent="0.4">
      <c r="A13" s="28">
        <v>9</v>
      </c>
      <c r="B13" s="1"/>
      <c r="C13" s="4"/>
      <c r="D13" s="161"/>
      <c r="E13" s="165"/>
      <c r="F13" s="146"/>
      <c r="G13" s="146"/>
      <c r="H13" s="146"/>
      <c r="I13" s="146"/>
      <c r="J13" s="146"/>
      <c r="K13" s="146"/>
      <c r="L13" s="146"/>
      <c r="M13" s="146"/>
      <c r="N13" s="146"/>
      <c r="O13" s="121" t="str">
        <f t="shared" si="0"/>
        <v xml:space="preserve"> </v>
      </c>
      <c r="P13" s="122"/>
      <c r="Q13" s="104"/>
      <c r="R13" s="104"/>
      <c r="S13" s="107"/>
      <c r="T13" s="152" t="str">
        <f t="shared" si="5"/>
        <v xml:space="preserve"> </v>
      </c>
      <c r="U13" s="158"/>
      <c r="V13" s="123"/>
      <c r="W13" s="123"/>
      <c r="X13" s="159"/>
      <c r="Y13" s="155" t="str">
        <f t="shared" si="1"/>
        <v/>
      </c>
      <c r="Z13" s="114" t="str">
        <f t="shared" si="2"/>
        <v/>
      </c>
      <c r="AA13" s="297" t="str">
        <f t="shared" si="3"/>
        <v/>
      </c>
      <c r="AB13" s="53" t="str">
        <f t="shared" si="6"/>
        <v/>
      </c>
      <c r="AC13" s="37"/>
      <c r="AD13" s="37"/>
      <c r="AE13" s="38" t="str">
        <f t="shared" si="4"/>
        <v/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</row>
    <row r="14" spans="1:218" ht="20.149999999999999" customHeight="1" thickBot="1" x14ac:dyDescent="0.4">
      <c r="A14" s="28">
        <v>10</v>
      </c>
      <c r="B14" s="1"/>
      <c r="C14" s="4"/>
      <c r="D14" s="161"/>
      <c r="E14" s="165"/>
      <c r="F14" s="146"/>
      <c r="G14" s="146"/>
      <c r="H14" s="146"/>
      <c r="I14" s="146"/>
      <c r="J14" s="146"/>
      <c r="K14" s="146"/>
      <c r="L14" s="146"/>
      <c r="M14" s="146"/>
      <c r="N14" s="146"/>
      <c r="O14" s="121" t="str">
        <f t="shared" si="0"/>
        <v xml:space="preserve"> </v>
      </c>
      <c r="P14" s="122"/>
      <c r="Q14" s="104"/>
      <c r="R14" s="104"/>
      <c r="S14" s="107"/>
      <c r="T14" s="152" t="str">
        <f t="shared" si="5"/>
        <v xml:space="preserve"> </v>
      </c>
      <c r="U14" s="158"/>
      <c r="V14" s="123"/>
      <c r="W14" s="123"/>
      <c r="X14" s="159"/>
      <c r="Y14" s="155" t="str">
        <f t="shared" si="1"/>
        <v/>
      </c>
      <c r="Z14" s="114" t="str">
        <f t="shared" si="2"/>
        <v/>
      </c>
      <c r="AA14" s="297" t="str">
        <f t="shared" si="3"/>
        <v/>
      </c>
      <c r="AB14" s="53" t="str">
        <f t="shared" si="6"/>
        <v/>
      </c>
      <c r="AC14" s="350" t="s">
        <v>47</v>
      </c>
      <c r="AD14" s="351"/>
      <c r="AE14" s="38" t="str">
        <f t="shared" si="4"/>
        <v/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</row>
    <row r="15" spans="1:218" ht="20.149999999999999" customHeight="1" thickBot="1" x14ac:dyDescent="0.45">
      <c r="A15" s="28">
        <v>11</v>
      </c>
      <c r="B15" s="1"/>
      <c r="C15" s="4"/>
      <c r="D15" s="161"/>
      <c r="E15" s="167"/>
      <c r="F15" s="146"/>
      <c r="G15" s="146"/>
      <c r="H15" s="146"/>
      <c r="I15" s="146"/>
      <c r="J15" s="146"/>
      <c r="K15" s="146"/>
      <c r="L15" s="146"/>
      <c r="M15" s="146"/>
      <c r="N15" s="146"/>
      <c r="O15" s="121" t="str">
        <f t="shared" si="0"/>
        <v xml:space="preserve"> </v>
      </c>
      <c r="P15" s="122"/>
      <c r="Q15" s="104"/>
      <c r="R15" s="104"/>
      <c r="S15" s="107"/>
      <c r="T15" s="152" t="str">
        <f t="shared" si="5"/>
        <v xml:space="preserve"> </v>
      </c>
      <c r="U15" s="158"/>
      <c r="V15" s="123"/>
      <c r="W15" s="123"/>
      <c r="X15" s="159"/>
      <c r="Y15" s="155" t="str">
        <f t="shared" si="1"/>
        <v/>
      </c>
      <c r="Z15" s="114" t="str">
        <f t="shared" si="2"/>
        <v/>
      </c>
      <c r="AA15" s="297" t="str">
        <f t="shared" si="3"/>
        <v/>
      </c>
      <c r="AB15" s="53" t="str">
        <f t="shared" si="6"/>
        <v/>
      </c>
      <c r="AC15" s="352"/>
      <c r="AD15" s="353"/>
      <c r="AE15" s="38" t="str">
        <f t="shared" si="4"/>
        <v/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</row>
    <row r="16" spans="1:218" ht="20.149999999999999" customHeight="1" thickBot="1" x14ac:dyDescent="0.4">
      <c r="A16" s="28">
        <v>12</v>
      </c>
      <c r="B16" s="1"/>
      <c r="C16" s="4"/>
      <c r="D16" s="161"/>
      <c r="E16" s="165"/>
      <c r="F16" s="146"/>
      <c r="G16" s="146"/>
      <c r="H16" s="146"/>
      <c r="I16" s="146"/>
      <c r="J16" s="146"/>
      <c r="K16" s="146"/>
      <c r="L16" s="146"/>
      <c r="M16" s="146"/>
      <c r="N16" s="146"/>
      <c r="O16" s="121" t="str">
        <f t="shared" si="0"/>
        <v xml:space="preserve"> </v>
      </c>
      <c r="P16" s="122"/>
      <c r="Q16" s="104"/>
      <c r="R16" s="104"/>
      <c r="S16" s="107"/>
      <c r="T16" s="152" t="str">
        <f t="shared" si="5"/>
        <v xml:space="preserve"> </v>
      </c>
      <c r="U16" s="158"/>
      <c r="V16" s="123"/>
      <c r="W16" s="123"/>
      <c r="X16" s="159"/>
      <c r="Y16" s="155" t="str">
        <f t="shared" si="1"/>
        <v/>
      </c>
      <c r="Z16" s="114" t="str">
        <f t="shared" si="2"/>
        <v/>
      </c>
      <c r="AA16" s="297" t="str">
        <f t="shared" si="3"/>
        <v/>
      </c>
      <c r="AB16" s="53" t="str">
        <f t="shared" si="6"/>
        <v/>
      </c>
      <c r="AC16" s="36" t="s">
        <v>5</v>
      </c>
      <c r="AD16" s="36" t="s">
        <v>4</v>
      </c>
      <c r="AE16" s="38" t="str">
        <f t="shared" si="4"/>
        <v/>
      </c>
      <c r="AF16" s="36" t="s">
        <v>4</v>
      </c>
      <c r="AG16" s="43" t="str">
        <f>AC16</f>
        <v>Punkte</v>
      </c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</row>
    <row r="17" spans="1:218" ht="20.149999999999999" customHeight="1" thickBot="1" x14ac:dyDescent="0.4">
      <c r="A17" s="28">
        <v>13</v>
      </c>
      <c r="B17" s="1"/>
      <c r="C17" s="4"/>
      <c r="D17" s="161"/>
      <c r="E17" s="165"/>
      <c r="F17" s="146"/>
      <c r="G17" s="146"/>
      <c r="H17" s="146"/>
      <c r="I17" s="146"/>
      <c r="J17" s="146"/>
      <c r="K17" s="146"/>
      <c r="L17" s="146"/>
      <c r="M17" s="146"/>
      <c r="N17" s="146"/>
      <c r="O17" s="121" t="str">
        <f t="shared" si="0"/>
        <v xml:space="preserve"> </v>
      </c>
      <c r="P17" s="122"/>
      <c r="Q17" s="104"/>
      <c r="R17" s="104"/>
      <c r="S17" s="107"/>
      <c r="T17" s="152" t="str">
        <f t="shared" si="5"/>
        <v xml:space="preserve"> </v>
      </c>
      <c r="U17" s="158"/>
      <c r="V17" s="123"/>
      <c r="W17" s="123"/>
      <c r="X17" s="159"/>
      <c r="Y17" s="155" t="str">
        <f t="shared" si="1"/>
        <v/>
      </c>
      <c r="Z17" s="114" t="str">
        <f t="shared" si="2"/>
        <v/>
      </c>
      <c r="AA17" s="297" t="str">
        <f t="shared" si="3"/>
        <v/>
      </c>
      <c r="AB17" s="53" t="str">
        <f t="shared" si="6"/>
        <v/>
      </c>
      <c r="AC17" s="44">
        <v>0</v>
      </c>
      <c r="AD17" s="36">
        <v>6</v>
      </c>
      <c r="AE17" s="38" t="str">
        <f t="shared" si="4"/>
        <v/>
      </c>
      <c r="AF17" s="36" t="s">
        <v>16</v>
      </c>
      <c r="AG17" s="43">
        <f>AC23</f>
        <v>65.5</v>
      </c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</row>
    <row r="18" spans="1:218" ht="20.149999999999999" customHeight="1" thickBot="1" x14ac:dyDescent="0.4">
      <c r="A18" s="28">
        <v>14</v>
      </c>
      <c r="B18" s="1"/>
      <c r="C18" s="4"/>
      <c r="D18" s="161"/>
      <c r="E18" s="165"/>
      <c r="F18" s="146"/>
      <c r="G18" s="146"/>
      <c r="H18" s="146"/>
      <c r="I18" s="146"/>
      <c r="J18" s="146"/>
      <c r="K18" s="146"/>
      <c r="L18" s="146"/>
      <c r="M18" s="146"/>
      <c r="N18" s="146"/>
      <c r="O18" s="121" t="str">
        <f t="shared" si="0"/>
        <v xml:space="preserve"> </v>
      </c>
      <c r="P18" s="122"/>
      <c r="Q18" s="104"/>
      <c r="R18" s="104"/>
      <c r="S18" s="107"/>
      <c r="T18" s="152" t="str">
        <f t="shared" si="5"/>
        <v xml:space="preserve"> </v>
      </c>
      <c r="U18" s="158"/>
      <c r="V18" s="123"/>
      <c r="W18" s="123"/>
      <c r="X18" s="159"/>
      <c r="Y18" s="155" t="str">
        <f t="shared" si="1"/>
        <v/>
      </c>
      <c r="Z18" s="114" t="str">
        <f t="shared" si="2"/>
        <v/>
      </c>
      <c r="AA18" s="297" t="str">
        <f t="shared" si="3"/>
        <v/>
      </c>
      <c r="AB18" s="53" t="str">
        <f t="shared" si="6"/>
        <v/>
      </c>
      <c r="AC18" s="44">
        <v>13</v>
      </c>
      <c r="AD18" s="36">
        <v>5</v>
      </c>
      <c r="AE18" s="38" t="str">
        <f t="shared" si="4"/>
        <v/>
      </c>
      <c r="AF18" s="36">
        <v>1</v>
      </c>
      <c r="AG18" s="43">
        <f>AC22</f>
        <v>58.5</v>
      </c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</row>
    <row r="19" spans="1:218" ht="20.149999999999999" customHeight="1" thickBot="1" x14ac:dyDescent="0.4">
      <c r="A19" s="28">
        <v>15</v>
      </c>
      <c r="B19" s="1"/>
      <c r="C19" s="4"/>
      <c r="D19" s="161"/>
      <c r="E19" s="165"/>
      <c r="F19" s="146"/>
      <c r="G19" s="146"/>
      <c r="H19" s="146"/>
      <c r="I19" s="146"/>
      <c r="J19" s="146"/>
      <c r="K19" s="146"/>
      <c r="L19" s="146"/>
      <c r="M19" s="146"/>
      <c r="N19" s="146"/>
      <c r="O19" s="121" t="str">
        <f t="shared" si="0"/>
        <v xml:space="preserve"> </v>
      </c>
      <c r="P19" s="122"/>
      <c r="Q19" s="104"/>
      <c r="R19" s="104"/>
      <c r="S19" s="107"/>
      <c r="T19" s="152" t="str">
        <f t="shared" si="5"/>
        <v xml:space="preserve"> </v>
      </c>
      <c r="U19" s="158"/>
      <c r="V19" s="123"/>
      <c r="W19" s="123"/>
      <c r="X19" s="159"/>
      <c r="Y19" s="155" t="str">
        <f t="shared" si="1"/>
        <v/>
      </c>
      <c r="Z19" s="114" t="str">
        <f t="shared" si="2"/>
        <v/>
      </c>
      <c r="AA19" s="297" t="str">
        <f t="shared" si="3"/>
        <v/>
      </c>
      <c r="AB19" s="53" t="str">
        <f t="shared" si="6"/>
        <v/>
      </c>
      <c r="AC19" s="44">
        <v>29</v>
      </c>
      <c r="AD19" s="36">
        <v>4</v>
      </c>
      <c r="AE19" s="38" t="str">
        <f t="shared" si="4"/>
        <v/>
      </c>
      <c r="AF19" s="36">
        <v>2</v>
      </c>
      <c r="AG19" s="43">
        <f>AC21</f>
        <v>49</v>
      </c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</row>
    <row r="20" spans="1:218" ht="20.149999999999999" customHeight="1" thickBot="1" x14ac:dyDescent="0.4">
      <c r="A20" s="28">
        <v>16</v>
      </c>
      <c r="B20" s="1"/>
      <c r="C20" s="4"/>
      <c r="D20" s="161"/>
      <c r="E20" s="165"/>
      <c r="F20" s="146"/>
      <c r="G20" s="146"/>
      <c r="H20" s="146"/>
      <c r="I20" s="146"/>
      <c r="J20" s="146"/>
      <c r="K20" s="146"/>
      <c r="L20" s="146"/>
      <c r="M20" s="146"/>
      <c r="N20" s="146"/>
      <c r="O20" s="121" t="str">
        <f t="shared" si="0"/>
        <v xml:space="preserve"> </v>
      </c>
      <c r="P20" s="122"/>
      <c r="Q20" s="104"/>
      <c r="R20" s="104"/>
      <c r="S20" s="107"/>
      <c r="T20" s="152" t="str">
        <f t="shared" si="5"/>
        <v xml:space="preserve"> </v>
      </c>
      <c r="U20" s="158"/>
      <c r="V20" s="123"/>
      <c r="W20" s="123"/>
      <c r="X20" s="159"/>
      <c r="Y20" s="155" t="str">
        <f t="shared" si="1"/>
        <v/>
      </c>
      <c r="Z20" s="114" t="str">
        <f t="shared" si="2"/>
        <v/>
      </c>
      <c r="AA20" s="297" t="str">
        <f t="shared" si="3"/>
        <v/>
      </c>
      <c r="AB20" s="53" t="str">
        <f t="shared" si="6"/>
        <v/>
      </c>
      <c r="AC20" s="44">
        <v>39</v>
      </c>
      <c r="AD20" s="36">
        <v>3</v>
      </c>
      <c r="AE20" s="38" t="str">
        <f t="shared" si="4"/>
        <v/>
      </c>
      <c r="AF20" s="36">
        <v>3</v>
      </c>
      <c r="AG20" s="43">
        <f>AC20</f>
        <v>39</v>
      </c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</row>
    <row r="21" spans="1:218" ht="20.149999999999999" customHeight="1" thickBot="1" x14ac:dyDescent="0.4">
      <c r="A21" s="28">
        <v>17</v>
      </c>
      <c r="B21" s="1"/>
      <c r="C21" s="4"/>
      <c r="D21" s="161"/>
      <c r="E21" s="165"/>
      <c r="F21" s="146"/>
      <c r="G21" s="146"/>
      <c r="H21" s="146"/>
      <c r="I21" s="146"/>
      <c r="J21" s="146"/>
      <c r="K21" s="146"/>
      <c r="L21" s="146"/>
      <c r="M21" s="146"/>
      <c r="N21" s="146"/>
      <c r="O21" s="121" t="str">
        <f t="shared" si="0"/>
        <v xml:space="preserve"> </v>
      </c>
      <c r="P21" s="122"/>
      <c r="Q21" s="104"/>
      <c r="R21" s="104"/>
      <c r="S21" s="107"/>
      <c r="T21" s="152" t="str">
        <f t="shared" si="5"/>
        <v xml:space="preserve"> </v>
      </c>
      <c r="U21" s="158"/>
      <c r="V21" s="123"/>
      <c r="W21" s="123"/>
      <c r="X21" s="159"/>
      <c r="Y21" s="155" t="str">
        <f t="shared" si="1"/>
        <v/>
      </c>
      <c r="Z21" s="114" t="str">
        <f t="shared" si="2"/>
        <v/>
      </c>
      <c r="AA21" s="297" t="str">
        <f t="shared" si="3"/>
        <v/>
      </c>
      <c r="AB21" s="53" t="str">
        <f t="shared" si="6"/>
        <v/>
      </c>
      <c r="AC21" s="44">
        <v>49</v>
      </c>
      <c r="AD21" s="36">
        <v>2</v>
      </c>
      <c r="AE21" s="38" t="str">
        <f t="shared" si="4"/>
        <v/>
      </c>
      <c r="AF21" s="36">
        <v>4</v>
      </c>
      <c r="AG21" s="46">
        <f>AC19</f>
        <v>29</v>
      </c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</row>
    <row r="22" spans="1:218" ht="20.149999999999999" customHeight="1" thickBot="1" x14ac:dyDescent="0.4">
      <c r="A22" s="28">
        <v>18</v>
      </c>
      <c r="B22" s="1"/>
      <c r="C22" s="4"/>
      <c r="D22" s="161"/>
      <c r="E22" s="165"/>
      <c r="F22" s="146"/>
      <c r="G22" s="146"/>
      <c r="H22" s="146"/>
      <c r="I22" s="146"/>
      <c r="J22" s="146"/>
      <c r="K22" s="146"/>
      <c r="L22" s="146"/>
      <c r="M22" s="146"/>
      <c r="N22" s="146"/>
      <c r="O22" s="121" t="str">
        <f t="shared" si="0"/>
        <v xml:space="preserve"> </v>
      </c>
      <c r="P22" s="122"/>
      <c r="Q22" s="104"/>
      <c r="R22" s="104"/>
      <c r="S22" s="107"/>
      <c r="T22" s="152" t="str">
        <f t="shared" si="5"/>
        <v xml:space="preserve"> </v>
      </c>
      <c r="U22" s="158"/>
      <c r="V22" s="123"/>
      <c r="W22" s="123"/>
      <c r="X22" s="159"/>
      <c r="Y22" s="155" t="str">
        <f t="shared" si="1"/>
        <v/>
      </c>
      <c r="Z22" s="114" t="str">
        <f t="shared" si="2"/>
        <v/>
      </c>
      <c r="AA22" s="297" t="str">
        <f t="shared" si="3"/>
        <v/>
      </c>
      <c r="AB22" s="53" t="str">
        <f t="shared" si="6"/>
        <v/>
      </c>
      <c r="AC22" s="44">
        <v>58.5</v>
      </c>
      <c r="AD22" s="36">
        <v>1</v>
      </c>
      <c r="AE22" s="38" t="str">
        <f t="shared" si="4"/>
        <v/>
      </c>
      <c r="AF22" s="36">
        <v>5</v>
      </c>
      <c r="AG22" s="43">
        <f>AC18</f>
        <v>13</v>
      </c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</row>
    <row r="23" spans="1:218" ht="20.149999999999999" customHeight="1" thickBot="1" x14ac:dyDescent="0.4">
      <c r="A23" s="28">
        <v>19</v>
      </c>
      <c r="B23" s="1"/>
      <c r="C23" s="4"/>
      <c r="D23" s="161"/>
      <c r="E23" s="165"/>
      <c r="F23" s="146"/>
      <c r="G23" s="146"/>
      <c r="H23" s="146"/>
      <c r="I23" s="146"/>
      <c r="J23" s="146"/>
      <c r="K23" s="146"/>
      <c r="L23" s="146"/>
      <c r="M23" s="146"/>
      <c r="N23" s="146"/>
      <c r="O23" s="121" t="str">
        <f t="shared" si="0"/>
        <v xml:space="preserve"> </v>
      </c>
      <c r="P23" s="122"/>
      <c r="Q23" s="104"/>
      <c r="R23" s="104"/>
      <c r="S23" s="107"/>
      <c r="T23" s="152" t="str">
        <f t="shared" si="5"/>
        <v xml:space="preserve"> </v>
      </c>
      <c r="U23" s="158"/>
      <c r="V23" s="123"/>
      <c r="W23" s="123"/>
      <c r="X23" s="159"/>
      <c r="Y23" s="155" t="str">
        <f t="shared" si="1"/>
        <v/>
      </c>
      <c r="Z23" s="114" t="str">
        <f t="shared" si="2"/>
        <v/>
      </c>
      <c r="AA23" s="297" t="str">
        <f t="shared" si="3"/>
        <v/>
      </c>
      <c r="AB23" s="53" t="str">
        <f t="shared" si="6"/>
        <v/>
      </c>
      <c r="AC23" s="44">
        <v>65.5</v>
      </c>
      <c r="AD23" s="36" t="s">
        <v>16</v>
      </c>
      <c r="AE23" s="38" t="str">
        <f t="shared" si="4"/>
        <v/>
      </c>
      <c r="AF23" s="36">
        <v>6</v>
      </c>
      <c r="AG23" s="43">
        <f>AC17</f>
        <v>0</v>
      </c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</row>
    <row r="24" spans="1:218" ht="20.149999999999999" customHeight="1" thickBot="1" x14ac:dyDescent="0.4">
      <c r="A24" s="28">
        <v>20</v>
      </c>
      <c r="B24" s="1"/>
      <c r="C24" s="4"/>
      <c r="D24" s="161"/>
      <c r="E24" s="165"/>
      <c r="F24" s="146"/>
      <c r="G24" s="146"/>
      <c r="H24" s="146"/>
      <c r="I24" s="146"/>
      <c r="J24" s="146"/>
      <c r="K24" s="146"/>
      <c r="L24" s="146"/>
      <c r="M24" s="146"/>
      <c r="N24" s="146"/>
      <c r="O24" s="121" t="str">
        <f t="shared" si="0"/>
        <v xml:space="preserve"> </v>
      </c>
      <c r="P24" s="122"/>
      <c r="Q24" s="104"/>
      <c r="R24" s="104"/>
      <c r="S24" s="107"/>
      <c r="T24" s="152" t="str">
        <f t="shared" si="5"/>
        <v xml:space="preserve"> </v>
      </c>
      <c r="U24" s="158"/>
      <c r="V24" s="123"/>
      <c r="W24" s="123"/>
      <c r="X24" s="159"/>
      <c r="Y24" s="155" t="str">
        <f t="shared" si="1"/>
        <v/>
      </c>
      <c r="Z24" s="114" t="str">
        <f t="shared" si="2"/>
        <v/>
      </c>
      <c r="AA24" s="297" t="str">
        <f t="shared" si="3"/>
        <v/>
      </c>
      <c r="AB24" s="53" t="str">
        <f t="shared" si="6"/>
        <v/>
      </c>
      <c r="AC24" s="37" t="str">
        <f>IF(ROUNDDOWN(F24,0)-F19&lt;0,"Fehler","")</f>
        <v/>
      </c>
      <c r="AD24" s="37"/>
      <c r="AE24" s="38" t="str">
        <f t="shared" si="4"/>
        <v/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</row>
    <row r="25" spans="1:218" ht="20.149999999999999" customHeight="1" thickBot="1" x14ac:dyDescent="0.4">
      <c r="A25" s="28">
        <v>21</v>
      </c>
      <c r="B25" s="1"/>
      <c r="C25" s="4"/>
      <c r="D25" s="161"/>
      <c r="E25" s="165"/>
      <c r="F25" s="146"/>
      <c r="G25" s="146"/>
      <c r="H25" s="146"/>
      <c r="I25" s="146"/>
      <c r="J25" s="146"/>
      <c r="K25" s="146"/>
      <c r="L25" s="146"/>
      <c r="M25" s="146"/>
      <c r="N25" s="146"/>
      <c r="O25" s="121" t="str">
        <f t="shared" si="0"/>
        <v xml:space="preserve"> </v>
      </c>
      <c r="P25" s="122"/>
      <c r="Q25" s="104"/>
      <c r="R25" s="104"/>
      <c r="S25" s="107"/>
      <c r="T25" s="152" t="str">
        <f t="shared" si="5"/>
        <v xml:space="preserve"> </v>
      </c>
      <c r="U25" s="158"/>
      <c r="V25" s="123"/>
      <c r="W25" s="123"/>
      <c r="X25" s="159"/>
      <c r="Y25" s="155" t="str">
        <f t="shared" si="1"/>
        <v/>
      </c>
      <c r="Z25" s="114" t="str">
        <f t="shared" si="2"/>
        <v/>
      </c>
      <c r="AA25" s="297" t="str">
        <f t="shared" si="3"/>
        <v/>
      </c>
      <c r="AB25" s="53" t="str">
        <f t="shared" si="6"/>
        <v/>
      </c>
      <c r="AC25" s="37"/>
      <c r="AD25" s="37"/>
      <c r="AE25" s="38" t="str">
        <f t="shared" si="4"/>
        <v/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</row>
    <row r="26" spans="1:218" ht="20.149999999999999" customHeight="1" thickBot="1" x14ac:dyDescent="0.4">
      <c r="A26" s="28">
        <v>22</v>
      </c>
      <c r="B26" s="1"/>
      <c r="C26" s="4"/>
      <c r="D26" s="161"/>
      <c r="E26" s="165"/>
      <c r="F26" s="146"/>
      <c r="G26" s="147"/>
      <c r="H26" s="147"/>
      <c r="I26" s="147"/>
      <c r="J26" s="147"/>
      <c r="K26" s="147"/>
      <c r="L26" s="147"/>
      <c r="M26" s="147"/>
      <c r="N26" s="147"/>
      <c r="O26" s="121" t="str">
        <f t="shared" si="0"/>
        <v xml:space="preserve"> </v>
      </c>
      <c r="P26" s="122"/>
      <c r="Q26" s="104"/>
      <c r="R26" s="104"/>
      <c r="S26" s="107"/>
      <c r="T26" s="152" t="str">
        <f t="shared" si="5"/>
        <v xml:space="preserve"> </v>
      </c>
      <c r="U26" s="158"/>
      <c r="V26" s="123"/>
      <c r="W26" s="123"/>
      <c r="X26" s="159"/>
      <c r="Y26" s="155" t="str">
        <f t="shared" si="1"/>
        <v/>
      </c>
      <c r="Z26" s="114" t="str">
        <f t="shared" si="2"/>
        <v/>
      </c>
      <c r="AA26" s="297" t="str">
        <f t="shared" si="3"/>
        <v/>
      </c>
      <c r="AB26" s="53" t="str">
        <f t="shared" si="6"/>
        <v/>
      </c>
      <c r="AC26" s="37"/>
      <c r="AD26" s="37"/>
      <c r="AE26" s="38" t="str">
        <f t="shared" si="4"/>
        <v/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</row>
    <row r="27" spans="1:218" ht="20.149999999999999" customHeight="1" thickBot="1" x14ac:dyDescent="0.4">
      <c r="A27" s="28">
        <v>23</v>
      </c>
      <c r="B27" s="1"/>
      <c r="C27" s="4"/>
      <c r="D27" s="161"/>
      <c r="E27" s="165"/>
      <c r="F27" s="146"/>
      <c r="G27" s="147"/>
      <c r="H27" s="147"/>
      <c r="I27" s="147"/>
      <c r="J27" s="147"/>
      <c r="K27" s="147"/>
      <c r="L27" s="147"/>
      <c r="M27" s="147"/>
      <c r="N27" s="147"/>
      <c r="O27" s="121" t="str">
        <f t="shared" si="0"/>
        <v xml:space="preserve"> </v>
      </c>
      <c r="P27" s="122"/>
      <c r="Q27" s="104"/>
      <c r="R27" s="104"/>
      <c r="S27" s="107"/>
      <c r="T27" s="152" t="str">
        <f t="shared" si="5"/>
        <v xml:space="preserve"> </v>
      </c>
      <c r="U27" s="158"/>
      <c r="V27" s="123"/>
      <c r="W27" s="123"/>
      <c r="X27" s="159"/>
      <c r="Y27" s="155" t="str">
        <f t="shared" si="1"/>
        <v/>
      </c>
      <c r="Z27" s="114" t="str">
        <f t="shared" si="2"/>
        <v/>
      </c>
      <c r="AA27" s="297" t="str">
        <f t="shared" si="3"/>
        <v/>
      </c>
      <c r="AB27" s="53" t="str">
        <f t="shared" si="6"/>
        <v/>
      </c>
      <c r="AC27" s="37"/>
      <c r="AD27" s="37"/>
      <c r="AE27" s="38" t="str">
        <f t="shared" si="4"/>
        <v/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</row>
    <row r="28" spans="1:218" ht="20.149999999999999" customHeight="1" thickBot="1" x14ac:dyDescent="0.4">
      <c r="A28" s="28">
        <v>24</v>
      </c>
      <c r="B28" s="1"/>
      <c r="C28" s="4"/>
      <c r="D28" s="161"/>
      <c r="E28" s="165"/>
      <c r="F28" s="146"/>
      <c r="G28" s="147"/>
      <c r="H28" s="147"/>
      <c r="I28" s="147"/>
      <c r="J28" s="147"/>
      <c r="K28" s="147"/>
      <c r="L28" s="147"/>
      <c r="M28" s="147"/>
      <c r="N28" s="147"/>
      <c r="O28" s="121" t="str">
        <f t="shared" si="0"/>
        <v xml:space="preserve"> </v>
      </c>
      <c r="P28" s="122"/>
      <c r="Q28" s="104"/>
      <c r="R28" s="104"/>
      <c r="S28" s="107"/>
      <c r="T28" s="152" t="str">
        <f t="shared" si="5"/>
        <v xml:space="preserve"> </v>
      </c>
      <c r="U28" s="158"/>
      <c r="V28" s="123"/>
      <c r="W28" s="123"/>
      <c r="X28" s="159"/>
      <c r="Y28" s="155" t="str">
        <f t="shared" si="1"/>
        <v/>
      </c>
      <c r="Z28" s="114" t="str">
        <f t="shared" si="2"/>
        <v/>
      </c>
      <c r="AA28" s="297" t="str">
        <f t="shared" si="3"/>
        <v/>
      </c>
      <c r="AB28" s="53" t="str">
        <f t="shared" si="6"/>
        <v/>
      </c>
      <c r="AC28" s="37"/>
      <c r="AD28" s="37"/>
      <c r="AE28" s="38" t="str">
        <f t="shared" si="4"/>
        <v/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</row>
    <row r="29" spans="1:218" ht="20.149999999999999" customHeight="1" thickBot="1" x14ac:dyDescent="0.4">
      <c r="A29" s="28">
        <v>25</v>
      </c>
      <c r="B29" s="1"/>
      <c r="C29" s="4"/>
      <c r="D29" s="161"/>
      <c r="E29" s="165"/>
      <c r="F29" s="146"/>
      <c r="G29" s="147"/>
      <c r="H29" s="147"/>
      <c r="I29" s="147"/>
      <c r="J29" s="147"/>
      <c r="K29" s="147"/>
      <c r="L29" s="147"/>
      <c r="M29" s="147"/>
      <c r="N29" s="147"/>
      <c r="O29" s="121" t="str">
        <f t="shared" si="0"/>
        <v xml:space="preserve"> </v>
      </c>
      <c r="P29" s="122"/>
      <c r="Q29" s="104"/>
      <c r="R29" s="104"/>
      <c r="S29" s="107"/>
      <c r="T29" s="152" t="str">
        <f t="shared" si="5"/>
        <v xml:space="preserve"> </v>
      </c>
      <c r="U29" s="158"/>
      <c r="V29" s="123"/>
      <c r="W29" s="123"/>
      <c r="X29" s="159"/>
      <c r="Y29" s="155" t="str">
        <f t="shared" si="1"/>
        <v/>
      </c>
      <c r="Z29" s="114" t="str">
        <f t="shared" si="2"/>
        <v/>
      </c>
      <c r="AA29" s="297" t="str">
        <f t="shared" si="3"/>
        <v/>
      </c>
      <c r="AB29" s="53" t="str">
        <f t="shared" si="6"/>
        <v/>
      </c>
      <c r="AC29" s="37"/>
      <c r="AD29" s="37"/>
      <c r="AE29" s="38" t="str">
        <f t="shared" si="4"/>
        <v/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</row>
    <row r="30" spans="1:218" ht="20.149999999999999" customHeight="1" thickBot="1" x14ac:dyDescent="0.4">
      <c r="A30" s="28">
        <v>26</v>
      </c>
      <c r="B30" s="1"/>
      <c r="C30" s="4"/>
      <c r="D30" s="161"/>
      <c r="E30" s="165"/>
      <c r="F30" s="146"/>
      <c r="G30" s="147"/>
      <c r="H30" s="147"/>
      <c r="I30" s="147"/>
      <c r="J30" s="147"/>
      <c r="K30" s="147"/>
      <c r="L30" s="147"/>
      <c r="M30" s="147"/>
      <c r="N30" s="147"/>
      <c r="O30" s="121" t="str">
        <f t="shared" si="0"/>
        <v xml:space="preserve"> </v>
      </c>
      <c r="P30" s="122"/>
      <c r="Q30" s="104"/>
      <c r="R30" s="104"/>
      <c r="S30" s="107"/>
      <c r="T30" s="152" t="str">
        <f t="shared" si="5"/>
        <v xml:space="preserve"> </v>
      </c>
      <c r="U30" s="158"/>
      <c r="V30" s="123"/>
      <c r="W30" s="123"/>
      <c r="X30" s="159"/>
      <c r="Y30" s="155" t="str">
        <f t="shared" si="1"/>
        <v/>
      </c>
      <c r="Z30" s="114" t="str">
        <f t="shared" si="2"/>
        <v/>
      </c>
      <c r="AA30" s="297" t="str">
        <f t="shared" si="3"/>
        <v/>
      </c>
      <c r="AB30" s="53" t="str">
        <f t="shared" si="6"/>
        <v/>
      </c>
      <c r="AC30" s="37"/>
      <c r="AD30" s="37"/>
      <c r="AE30" s="38" t="str">
        <f t="shared" si="4"/>
        <v/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</row>
    <row r="31" spans="1:218" ht="20.149999999999999" customHeight="1" thickBot="1" x14ac:dyDescent="0.4">
      <c r="A31" s="28">
        <v>27</v>
      </c>
      <c r="B31" s="1"/>
      <c r="C31" s="4"/>
      <c r="D31" s="161"/>
      <c r="E31" s="165"/>
      <c r="F31" s="146"/>
      <c r="G31" s="147"/>
      <c r="H31" s="147"/>
      <c r="I31" s="147"/>
      <c r="J31" s="147"/>
      <c r="K31" s="147"/>
      <c r="L31" s="147"/>
      <c r="M31" s="147"/>
      <c r="N31" s="147"/>
      <c r="O31" s="121" t="str">
        <f t="shared" si="0"/>
        <v xml:space="preserve"> </v>
      </c>
      <c r="P31" s="122"/>
      <c r="Q31" s="104"/>
      <c r="R31" s="104"/>
      <c r="S31" s="107"/>
      <c r="T31" s="152" t="str">
        <f t="shared" si="5"/>
        <v xml:space="preserve"> </v>
      </c>
      <c r="U31" s="158"/>
      <c r="V31" s="123"/>
      <c r="W31" s="123"/>
      <c r="X31" s="159"/>
      <c r="Y31" s="155" t="str">
        <f t="shared" si="1"/>
        <v/>
      </c>
      <c r="Z31" s="114" t="str">
        <f t="shared" si="2"/>
        <v/>
      </c>
      <c r="AA31" s="297" t="str">
        <f t="shared" si="3"/>
        <v/>
      </c>
      <c r="AB31" s="53"/>
      <c r="AC31" s="37"/>
      <c r="AD31" s="37"/>
      <c r="AE31" s="38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</row>
    <row r="32" spans="1:218" ht="20.149999999999999" customHeight="1" thickBot="1" x14ac:dyDescent="0.4">
      <c r="A32" s="28">
        <v>28</v>
      </c>
      <c r="B32" s="1"/>
      <c r="C32" s="4"/>
      <c r="D32" s="161"/>
      <c r="E32" s="165"/>
      <c r="F32" s="146"/>
      <c r="G32" s="147"/>
      <c r="H32" s="147"/>
      <c r="I32" s="147"/>
      <c r="J32" s="147"/>
      <c r="K32" s="147"/>
      <c r="L32" s="147"/>
      <c r="M32" s="147"/>
      <c r="N32" s="147"/>
      <c r="O32" s="121" t="str">
        <f t="shared" si="0"/>
        <v xml:space="preserve"> </v>
      </c>
      <c r="P32" s="122"/>
      <c r="Q32" s="104"/>
      <c r="R32" s="104"/>
      <c r="S32" s="107"/>
      <c r="T32" s="152" t="str">
        <f t="shared" si="5"/>
        <v xml:space="preserve"> </v>
      </c>
      <c r="U32" s="158"/>
      <c r="V32" s="123"/>
      <c r="W32" s="123"/>
      <c r="X32" s="159"/>
      <c r="Y32" s="155" t="str">
        <f t="shared" si="1"/>
        <v/>
      </c>
      <c r="Z32" s="114" t="str">
        <f t="shared" si="2"/>
        <v/>
      </c>
      <c r="AA32" s="297" t="str">
        <f t="shared" si="3"/>
        <v/>
      </c>
      <c r="AB32" s="53"/>
      <c r="AC32" s="37"/>
      <c r="AD32" s="37"/>
      <c r="AE32" s="38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</row>
    <row r="33" spans="1:218" ht="20.149999999999999" customHeight="1" thickBot="1" x14ac:dyDescent="0.4">
      <c r="A33" s="28">
        <v>29</v>
      </c>
      <c r="B33" s="1"/>
      <c r="C33" s="4"/>
      <c r="D33" s="161"/>
      <c r="E33" s="165"/>
      <c r="F33" s="146"/>
      <c r="G33" s="147"/>
      <c r="H33" s="147"/>
      <c r="I33" s="147"/>
      <c r="J33" s="147"/>
      <c r="K33" s="147"/>
      <c r="L33" s="147"/>
      <c r="M33" s="147"/>
      <c r="N33" s="147"/>
      <c r="O33" s="121" t="str">
        <f t="shared" si="0"/>
        <v xml:space="preserve"> </v>
      </c>
      <c r="P33" s="122"/>
      <c r="Q33" s="104"/>
      <c r="R33" s="104"/>
      <c r="S33" s="107"/>
      <c r="T33" s="152" t="str">
        <f t="shared" si="5"/>
        <v xml:space="preserve"> </v>
      </c>
      <c r="U33" s="158"/>
      <c r="V33" s="123"/>
      <c r="W33" s="123"/>
      <c r="X33" s="159"/>
      <c r="Y33" s="155" t="str">
        <f t="shared" si="1"/>
        <v/>
      </c>
      <c r="Z33" s="114" t="str">
        <f t="shared" si="2"/>
        <v/>
      </c>
      <c r="AA33" s="297" t="str">
        <f t="shared" si="3"/>
        <v/>
      </c>
      <c r="AB33" s="53"/>
      <c r="AC33" s="37"/>
      <c r="AD33" s="37"/>
      <c r="AE33" s="38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</row>
    <row r="34" spans="1:218" ht="20.149999999999999" customHeight="1" thickBot="1" x14ac:dyDescent="0.4">
      <c r="A34" s="28">
        <v>30</v>
      </c>
      <c r="B34" s="1"/>
      <c r="C34" s="4"/>
      <c r="D34" s="161"/>
      <c r="E34" s="165"/>
      <c r="F34" s="146"/>
      <c r="G34" s="147"/>
      <c r="H34" s="147"/>
      <c r="I34" s="147"/>
      <c r="J34" s="147"/>
      <c r="K34" s="147"/>
      <c r="L34" s="147"/>
      <c r="M34" s="147"/>
      <c r="N34" s="147"/>
      <c r="O34" s="121" t="str">
        <f t="shared" si="0"/>
        <v xml:space="preserve"> </v>
      </c>
      <c r="P34" s="122"/>
      <c r="Q34" s="104"/>
      <c r="R34" s="104"/>
      <c r="S34" s="107"/>
      <c r="T34" s="152" t="str">
        <f t="shared" si="5"/>
        <v xml:space="preserve"> </v>
      </c>
      <c r="U34" s="158"/>
      <c r="V34" s="123"/>
      <c r="W34" s="123"/>
      <c r="X34" s="159"/>
      <c r="Y34" s="155" t="str">
        <f t="shared" si="1"/>
        <v/>
      </c>
      <c r="Z34" s="114" t="str">
        <f t="shared" si="2"/>
        <v/>
      </c>
      <c r="AA34" s="297" t="str">
        <f t="shared" si="3"/>
        <v/>
      </c>
      <c r="AB34" s="53"/>
      <c r="AC34" s="37"/>
      <c r="AD34" s="37"/>
      <c r="AE34" s="38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</row>
    <row r="35" spans="1:218" ht="20.149999999999999" customHeight="1" thickBot="1" x14ac:dyDescent="0.4">
      <c r="A35" s="28">
        <v>31</v>
      </c>
      <c r="B35" s="1"/>
      <c r="C35" s="4"/>
      <c r="D35" s="161"/>
      <c r="E35" s="165"/>
      <c r="F35" s="146"/>
      <c r="G35" s="147"/>
      <c r="H35" s="147"/>
      <c r="I35" s="147"/>
      <c r="J35" s="147"/>
      <c r="K35" s="147"/>
      <c r="L35" s="147"/>
      <c r="M35" s="147"/>
      <c r="N35" s="147"/>
      <c r="O35" s="121" t="str">
        <f t="shared" si="0"/>
        <v xml:space="preserve"> </v>
      </c>
      <c r="P35" s="122"/>
      <c r="Q35" s="104"/>
      <c r="R35" s="104"/>
      <c r="S35" s="107"/>
      <c r="T35" s="152" t="str">
        <f t="shared" si="5"/>
        <v xml:space="preserve"> </v>
      </c>
      <c r="U35" s="158"/>
      <c r="V35" s="123"/>
      <c r="W35" s="123"/>
      <c r="X35" s="159"/>
      <c r="Y35" s="155" t="str">
        <f t="shared" si="1"/>
        <v/>
      </c>
      <c r="Z35" s="114" t="str">
        <f t="shared" si="2"/>
        <v/>
      </c>
      <c r="AA35" s="297" t="str">
        <f t="shared" si="3"/>
        <v/>
      </c>
      <c r="AB35" s="53"/>
      <c r="AC35" s="37"/>
      <c r="AD35" s="37"/>
      <c r="AE35" s="38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</row>
    <row r="36" spans="1:218" ht="20.149999999999999" customHeight="1" thickBot="1" x14ac:dyDescent="0.4">
      <c r="A36" s="28">
        <v>32</v>
      </c>
      <c r="B36" s="1"/>
      <c r="C36" s="4"/>
      <c r="D36" s="161"/>
      <c r="E36" s="165"/>
      <c r="F36" s="146"/>
      <c r="G36" s="147"/>
      <c r="H36" s="147"/>
      <c r="I36" s="147"/>
      <c r="J36" s="147"/>
      <c r="K36" s="147"/>
      <c r="L36" s="147"/>
      <c r="M36" s="147"/>
      <c r="N36" s="147"/>
      <c r="O36" s="121" t="str">
        <f t="shared" si="0"/>
        <v xml:space="preserve"> </v>
      </c>
      <c r="P36" s="122"/>
      <c r="Q36" s="104"/>
      <c r="R36" s="104"/>
      <c r="S36" s="107"/>
      <c r="T36" s="152" t="str">
        <f t="shared" si="5"/>
        <v xml:space="preserve"> </v>
      </c>
      <c r="U36" s="158"/>
      <c r="V36" s="123"/>
      <c r="W36" s="123"/>
      <c r="X36" s="159"/>
      <c r="Y36" s="155" t="str">
        <f t="shared" si="1"/>
        <v/>
      </c>
      <c r="Z36" s="114" t="str">
        <f t="shared" si="2"/>
        <v/>
      </c>
      <c r="AA36" s="297" t="str">
        <f t="shared" si="3"/>
        <v/>
      </c>
      <c r="AB36" s="53"/>
      <c r="AC36" s="37"/>
      <c r="AD36" s="37"/>
      <c r="AE36" s="38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</row>
    <row r="37" spans="1:218" ht="20.149999999999999" customHeight="1" thickBot="1" x14ac:dyDescent="0.4">
      <c r="A37" s="28">
        <v>33</v>
      </c>
      <c r="B37" s="1"/>
      <c r="C37" s="4"/>
      <c r="D37" s="161"/>
      <c r="E37" s="165"/>
      <c r="F37" s="146"/>
      <c r="G37" s="147"/>
      <c r="H37" s="147"/>
      <c r="I37" s="147"/>
      <c r="J37" s="147"/>
      <c r="K37" s="147"/>
      <c r="L37" s="147"/>
      <c r="M37" s="147"/>
      <c r="N37" s="147"/>
      <c r="O37" s="121" t="str">
        <f t="shared" si="0"/>
        <v xml:space="preserve"> </v>
      </c>
      <c r="P37" s="122"/>
      <c r="Q37" s="104"/>
      <c r="R37" s="104"/>
      <c r="S37" s="107"/>
      <c r="T37" s="152" t="str">
        <f t="shared" si="5"/>
        <v xml:space="preserve"> </v>
      </c>
      <c r="U37" s="158"/>
      <c r="V37" s="123"/>
      <c r="W37" s="123"/>
      <c r="X37" s="159"/>
      <c r="Y37" s="155" t="str">
        <f t="shared" si="1"/>
        <v/>
      </c>
      <c r="Z37" s="114" t="str">
        <f t="shared" si="2"/>
        <v/>
      </c>
      <c r="AA37" s="297" t="str">
        <f t="shared" si="3"/>
        <v/>
      </c>
      <c r="AB37" s="53"/>
      <c r="AC37" s="37"/>
      <c r="AD37" s="37"/>
      <c r="AE37" s="38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</row>
    <row r="38" spans="1:218" ht="20.149999999999999" customHeight="1" thickBot="1" x14ac:dyDescent="0.4">
      <c r="A38" s="28">
        <v>34</v>
      </c>
      <c r="B38" s="1"/>
      <c r="C38" s="4"/>
      <c r="D38" s="161"/>
      <c r="E38" s="165"/>
      <c r="F38" s="146"/>
      <c r="G38" s="147"/>
      <c r="H38" s="147"/>
      <c r="I38" s="147"/>
      <c r="J38" s="147"/>
      <c r="K38" s="147"/>
      <c r="L38" s="147"/>
      <c r="M38" s="147"/>
      <c r="N38" s="147"/>
      <c r="O38" s="121" t="str">
        <f t="shared" si="0"/>
        <v xml:space="preserve"> </v>
      </c>
      <c r="P38" s="122"/>
      <c r="Q38" s="104"/>
      <c r="R38" s="104"/>
      <c r="S38" s="107"/>
      <c r="T38" s="152" t="str">
        <f t="shared" si="5"/>
        <v xml:space="preserve"> </v>
      </c>
      <c r="U38" s="158"/>
      <c r="V38" s="123"/>
      <c r="W38" s="123"/>
      <c r="X38" s="159"/>
      <c r="Y38" s="155" t="str">
        <f t="shared" si="1"/>
        <v/>
      </c>
      <c r="Z38" s="114" t="str">
        <f t="shared" si="2"/>
        <v/>
      </c>
      <c r="AA38" s="297" t="str">
        <f t="shared" si="3"/>
        <v/>
      </c>
      <c r="AB38" s="53"/>
      <c r="AC38" s="37"/>
      <c r="AD38" s="37"/>
      <c r="AE38" s="38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</row>
    <row r="39" spans="1:218" ht="20.149999999999999" customHeight="1" thickBot="1" x14ac:dyDescent="0.4">
      <c r="A39" s="28">
        <v>35</v>
      </c>
      <c r="B39" s="1"/>
      <c r="C39" s="4"/>
      <c r="D39" s="161"/>
      <c r="E39" s="165"/>
      <c r="F39" s="146"/>
      <c r="G39" s="147"/>
      <c r="H39" s="147"/>
      <c r="I39" s="147"/>
      <c r="J39" s="147"/>
      <c r="K39" s="147"/>
      <c r="L39" s="147"/>
      <c r="M39" s="147"/>
      <c r="N39" s="147"/>
      <c r="O39" s="121" t="str">
        <f t="shared" si="0"/>
        <v xml:space="preserve"> </v>
      </c>
      <c r="P39" s="122"/>
      <c r="Q39" s="104"/>
      <c r="R39" s="104"/>
      <c r="S39" s="107"/>
      <c r="T39" s="152" t="str">
        <f t="shared" si="5"/>
        <v xml:space="preserve"> </v>
      </c>
      <c r="U39" s="158"/>
      <c r="V39" s="123"/>
      <c r="W39" s="123"/>
      <c r="X39" s="159"/>
      <c r="Y39" s="155" t="str">
        <f t="shared" si="1"/>
        <v/>
      </c>
      <c r="Z39" s="114" t="str">
        <f t="shared" si="2"/>
        <v/>
      </c>
      <c r="AA39" s="297" t="str">
        <f t="shared" si="3"/>
        <v/>
      </c>
      <c r="AB39" s="53"/>
      <c r="AC39" s="37"/>
      <c r="AD39" s="37"/>
      <c r="AE39" s="38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</row>
    <row r="40" spans="1:218" ht="20.149999999999999" customHeight="1" thickBot="1" x14ac:dyDescent="0.4">
      <c r="A40" s="28">
        <v>36</v>
      </c>
      <c r="B40" s="1"/>
      <c r="C40" s="4"/>
      <c r="D40" s="161"/>
      <c r="E40" s="165"/>
      <c r="F40" s="146"/>
      <c r="G40" s="147"/>
      <c r="H40" s="147"/>
      <c r="I40" s="147"/>
      <c r="J40" s="147"/>
      <c r="K40" s="147"/>
      <c r="L40" s="147"/>
      <c r="M40" s="147"/>
      <c r="N40" s="147"/>
      <c r="O40" s="121" t="str">
        <f t="shared" si="0"/>
        <v xml:space="preserve"> </v>
      </c>
      <c r="P40" s="122"/>
      <c r="Q40" s="104"/>
      <c r="R40" s="104"/>
      <c r="S40" s="107"/>
      <c r="T40" s="152" t="str">
        <f t="shared" si="5"/>
        <v xml:space="preserve"> </v>
      </c>
      <c r="U40" s="158"/>
      <c r="V40" s="123"/>
      <c r="W40" s="123"/>
      <c r="X40" s="159"/>
      <c r="Y40" s="155" t="str">
        <f t="shared" si="1"/>
        <v/>
      </c>
      <c r="Z40" s="114" t="str">
        <f t="shared" si="2"/>
        <v/>
      </c>
      <c r="AA40" s="297" t="str">
        <f t="shared" si="3"/>
        <v/>
      </c>
      <c r="AB40" s="53"/>
      <c r="AC40" s="37"/>
      <c r="AD40" s="37"/>
      <c r="AE40" s="38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</row>
    <row r="41" spans="1:218" ht="20.149999999999999" customHeight="1" thickBot="1" x14ac:dyDescent="0.4">
      <c r="A41" s="28">
        <v>37</v>
      </c>
      <c r="B41" s="1"/>
      <c r="C41" s="4"/>
      <c r="D41" s="161"/>
      <c r="E41" s="165"/>
      <c r="F41" s="146"/>
      <c r="G41" s="147"/>
      <c r="H41" s="147"/>
      <c r="I41" s="147"/>
      <c r="J41" s="147"/>
      <c r="K41" s="147"/>
      <c r="L41" s="147"/>
      <c r="M41" s="147"/>
      <c r="N41" s="147"/>
      <c r="O41" s="121" t="str">
        <f t="shared" si="0"/>
        <v xml:space="preserve"> </v>
      </c>
      <c r="P41" s="122"/>
      <c r="Q41" s="104"/>
      <c r="R41" s="104"/>
      <c r="S41" s="107"/>
      <c r="T41" s="152" t="str">
        <f t="shared" si="5"/>
        <v xml:space="preserve"> </v>
      </c>
      <c r="U41" s="158"/>
      <c r="V41" s="123"/>
      <c r="W41" s="123"/>
      <c r="X41" s="159"/>
      <c r="Y41" s="155" t="str">
        <f t="shared" si="1"/>
        <v/>
      </c>
      <c r="Z41" s="114" t="str">
        <f t="shared" si="2"/>
        <v/>
      </c>
      <c r="AA41" s="297" t="str">
        <f t="shared" si="3"/>
        <v/>
      </c>
      <c r="AB41" s="53"/>
      <c r="AC41" s="37"/>
      <c r="AD41" s="37"/>
      <c r="AE41" s="38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</row>
    <row r="42" spans="1:218" ht="20.149999999999999" customHeight="1" thickBot="1" x14ac:dyDescent="0.4">
      <c r="A42" s="28">
        <v>38</v>
      </c>
      <c r="B42" s="1"/>
      <c r="C42" s="4"/>
      <c r="D42" s="161"/>
      <c r="E42" s="165"/>
      <c r="F42" s="146"/>
      <c r="G42" s="147"/>
      <c r="H42" s="147"/>
      <c r="I42" s="147"/>
      <c r="J42" s="147"/>
      <c r="K42" s="147"/>
      <c r="L42" s="147"/>
      <c r="M42" s="147"/>
      <c r="N42" s="147"/>
      <c r="O42" s="121" t="str">
        <f t="shared" si="0"/>
        <v xml:space="preserve"> </v>
      </c>
      <c r="P42" s="122"/>
      <c r="Q42" s="104"/>
      <c r="R42" s="104"/>
      <c r="S42" s="107"/>
      <c r="T42" s="152" t="str">
        <f t="shared" si="5"/>
        <v xml:space="preserve"> </v>
      </c>
      <c r="U42" s="158"/>
      <c r="V42" s="123"/>
      <c r="W42" s="123"/>
      <c r="X42" s="159"/>
      <c r="Y42" s="155" t="str">
        <f t="shared" si="1"/>
        <v/>
      </c>
      <c r="Z42" s="114" t="str">
        <f t="shared" si="2"/>
        <v/>
      </c>
      <c r="AA42" s="297" t="str">
        <f t="shared" si="3"/>
        <v/>
      </c>
      <c r="AB42" s="53"/>
      <c r="AC42" s="37"/>
      <c r="AD42" s="37"/>
      <c r="AE42" s="38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</row>
    <row r="43" spans="1:218" ht="20.149999999999999" customHeight="1" thickBot="1" x14ac:dyDescent="0.4">
      <c r="A43" s="28">
        <v>39</v>
      </c>
      <c r="B43" s="1"/>
      <c r="C43" s="4"/>
      <c r="D43" s="161"/>
      <c r="E43" s="165"/>
      <c r="F43" s="146"/>
      <c r="G43" s="147"/>
      <c r="H43" s="147"/>
      <c r="I43" s="147"/>
      <c r="J43" s="147"/>
      <c r="K43" s="147"/>
      <c r="L43" s="147"/>
      <c r="M43" s="147"/>
      <c r="N43" s="147"/>
      <c r="O43" s="121" t="str">
        <f t="shared" si="0"/>
        <v xml:space="preserve"> </v>
      </c>
      <c r="P43" s="122"/>
      <c r="Q43" s="104"/>
      <c r="R43" s="104"/>
      <c r="S43" s="107"/>
      <c r="T43" s="152" t="str">
        <f t="shared" si="5"/>
        <v xml:space="preserve"> </v>
      </c>
      <c r="U43" s="158"/>
      <c r="V43" s="123"/>
      <c r="W43" s="123"/>
      <c r="X43" s="159"/>
      <c r="Y43" s="155" t="str">
        <f t="shared" si="1"/>
        <v/>
      </c>
      <c r="Z43" s="114" t="str">
        <f t="shared" si="2"/>
        <v/>
      </c>
      <c r="AA43" s="297" t="str">
        <f t="shared" si="3"/>
        <v/>
      </c>
      <c r="AB43" s="53"/>
      <c r="AC43" s="37"/>
      <c r="AD43" s="37"/>
      <c r="AE43" s="38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</row>
    <row r="44" spans="1:218" ht="20.149999999999999" customHeight="1" thickBot="1" x14ac:dyDescent="0.4">
      <c r="A44" s="28">
        <v>40</v>
      </c>
      <c r="B44" s="1"/>
      <c r="C44" s="4"/>
      <c r="D44" s="161"/>
      <c r="E44" s="165"/>
      <c r="F44" s="146"/>
      <c r="G44" s="147"/>
      <c r="H44" s="147"/>
      <c r="I44" s="147"/>
      <c r="J44" s="147"/>
      <c r="K44" s="147"/>
      <c r="L44" s="147"/>
      <c r="M44" s="147"/>
      <c r="N44" s="147"/>
      <c r="O44" s="121" t="str">
        <f t="shared" si="0"/>
        <v xml:space="preserve"> </v>
      </c>
      <c r="P44" s="122"/>
      <c r="Q44" s="104"/>
      <c r="R44" s="104"/>
      <c r="S44" s="107"/>
      <c r="T44" s="152" t="str">
        <f t="shared" si="5"/>
        <v xml:space="preserve"> </v>
      </c>
      <c r="U44" s="158"/>
      <c r="V44" s="123"/>
      <c r="W44" s="123"/>
      <c r="X44" s="159"/>
      <c r="Y44" s="155" t="str">
        <f t="shared" si="1"/>
        <v/>
      </c>
      <c r="Z44" s="114" t="str">
        <f t="shared" si="2"/>
        <v/>
      </c>
      <c r="AA44" s="297" t="str">
        <f t="shared" si="3"/>
        <v/>
      </c>
      <c r="AB44" s="53"/>
      <c r="AC44" s="37"/>
      <c r="AD44" s="37"/>
      <c r="AE44" s="38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</row>
    <row r="45" spans="1:218" ht="20.149999999999999" customHeight="1" thickBot="1" x14ac:dyDescent="0.4">
      <c r="A45" s="28">
        <v>41</v>
      </c>
      <c r="B45" s="1"/>
      <c r="C45" s="4"/>
      <c r="D45" s="161"/>
      <c r="E45" s="165"/>
      <c r="F45" s="146"/>
      <c r="G45" s="147"/>
      <c r="H45" s="147"/>
      <c r="I45" s="147"/>
      <c r="J45" s="147"/>
      <c r="K45" s="147"/>
      <c r="L45" s="147"/>
      <c r="M45" s="147"/>
      <c r="N45" s="147"/>
      <c r="O45" s="121" t="str">
        <f t="shared" si="0"/>
        <v xml:space="preserve"> </v>
      </c>
      <c r="P45" s="122"/>
      <c r="Q45" s="104"/>
      <c r="R45" s="104"/>
      <c r="S45" s="107"/>
      <c r="T45" s="152" t="str">
        <f t="shared" si="5"/>
        <v xml:space="preserve"> </v>
      </c>
      <c r="U45" s="158"/>
      <c r="V45" s="123"/>
      <c r="W45" s="123"/>
      <c r="X45" s="159"/>
      <c r="Y45" s="155" t="str">
        <f t="shared" si="1"/>
        <v/>
      </c>
      <c r="Z45" s="114" t="str">
        <f t="shared" si="2"/>
        <v/>
      </c>
      <c r="AA45" s="297" t="str">
        <f t="shared" si="3"/>
        <v/>
      </c>
      <c r="AB45" s="53"/>
      <c r="AC45" s="37"/>
      <c r="AD45" s="37"/>
      <c r="AE45" s="38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</row>
    <row r="46" spans="1:218" ht="20.149999999999999" customHeight="1" thickBot="1" x14ac:dyDescent="0.4">
      <c r="A46" s="28">
        <v>42</v>
      </c>
      <c r="B46" s="1"/>
      <c r="C46" s="4"/>
      <c r="D46" s="161"/>
      <c r="E46" s="165"/>
      <c r="F46" s="146"/>
      <c r="G46" s="147"/>
      <c r="H46" s="147"/>
      <c r="I46" s="147"/>
      <c r="J46" s="147"/>
      <c r="K46" s="147"/>
      <c r="L46" s="147"/>
      <c r="M46" s="147"/>
      <c r="N46" s="147"/>
      <c r="O46" s="121" t="str">
        <f t="shared" si="0"/>
        <v xml:space="preserve"> </v>
      </c>
      <c r="P46" s="122"/>
      <c r="Q46" s="104"/>
      <c r="R46" s="104"/>
      <c r="S46" s="107"/>
      <c r="T46" s="152" t="str">
        <f t="shared" si="5"/>
        <v xml:space="preserve"> </v>
      </c>
      <c r="U46" s="158"/>
      <c r="V46" s="123"/>
      <c r="W46" s="123"/>
      <c r="X46" s="159"/>
      <c r="Y46" s="155" t="str">
        <f t="shared" si="1"/>
        <v/>
      </c>
      <c r="Z46" s="114" t="str">
        <f t="shared" si="2"/>
        <v/>
      </c>
      <c r="AA46" s="297" t="str">
        <f t="shared" si="3"/>
        <v/>
      </c>
      <c r="AB46" s="53"/>
      <c r="AC46" s="37"/>
      <c r="AD46" s="37"/>
      <c r="AE46" s="38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</row>
    <row r="47" spans="1:218" ht="20.149999999999999" customHeight="1" thickBot="1" x14ac:dyDescent="0.4">
      <c r="A47" s="28">
        <v>43</v>
      </c>
      <c r="B47" s="1"/>
      <c r="C47" s="4"/>
      <c r="D47" s="161"/>
      <c r="E47" s="165"/>
      <c r="F47" s="146"/>
      <c r="G47" s="147"/>
      <c r="H47" s="147"/>
      <c r="I47" s="147"/>
      <c r="J47" s="147"/>
      <c r="K47" s="147"/>
      <c r="L47" s="147"/>
      <c r="M47" s="147"/>
      <c r="N47" s="147"/>
      <c r="O47" s="121" t="str">
        <f t="shared" si="0"/>
        <v xml:space="preserve"> </v>
      </c>
      <c r="P47" s="122"/>
      <c r="Q47" s="104"/>
      <c r="R47" s="104"/>
      <c r="S47" s="107"/>
      <c r="T47" s="152" t="str">
        <f t="shared" si="5"/>
        <v xml:space="preserve"> </v>
      </c>
      <c r="U47" s="158"/>
      <c r="V47" s="123"/>
      <c r="W47" s="123"/>
      <c r="X47" s="159"/>
      <c r="Y47" s="155" t="str">
        <f t="shared" si="1"/>
        <v/>
      </c>
      <c r="Z47" s="114" t="str">
        <f t="shared" si="2"/>
        <v/>
      </c>
      <c r="AA47" s="297" t="str">
        <f t="shared" si="3"/>
        <v/>
      </c>
      <c r="AB47" s="53"/>
      <c r="AC47" s="37"/>
      <c r="AD47" s="37"/>
      <c r="AE47" s="38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</row>
    <row r="48" spans="1:218" ht="20.149999999999999" customHeight="1" thickBot="1" x14ac:dyDescent="0.4">
      <c r="A48" s="28">
        <v>44</v>
      </c>
      <c r="B48" s="1"/>
      <c r="C48" s="4"/>
      <c r="D48" s="161"/>
      <c r="E48" s="165"/>
      <c r="F48" s="146"/>
      <c r="G48" s="147"/>
      <c r="H48" s="147"/>
      <c r="I48" s="147"/>
      <c r="J48" s="147"/>
      <c r="K48" s="147"/>
      <c r="L48" s="147"/>
      <c r="M48" s="147"/>
      <c r="N48" s="147"/>
      <c r="O48" s="121" t="str">
        <f t="shared" si="0"/>
        <v xml:space="preserve"> </v>
      </c>
      <c r="P48" s="122"/>
      <c r="Q48" s="104"/>
      <c r="R48" s="104"/>
      <c r="S48" s="107"/>
      <c r="T48" s="152" t="str">
        <f t="shared" si="5"/>
        <v xml:space="preserve"> </v>
      </c>
      <c r="U48" s="158"/>
      <c r="V48" s="123"/>
      <c r="W48" s="123"/>
      <c r="X48" s="159"/>
      <c r="Y48" s="155" t="str">
        <f t="shared" si="1"/>
        <v/>
      </c>
      <c r="Z48" s="114" t="str">
        <f t="shared" si="2"/>
        <v/>
      </c>
      <c r="AA48" s="297" t="str">
        <f t="shared" si="3"/>
        <v/>
      </c>
      <c r="AB48" s="53"/>
      <c r="AC48" s="37"/>
      <c r="AD48" s="37"/>
      <c r="AE48" s="38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</row>
    <row r="49" spans="1:218" ht="20.149999999999999" customHeight="1" thickBot="1" x14ac:dyDescent="0.4">
      <c r="A49" s="28">
        <v>45</v>
      </c>
      <c r="B49" s="1"/>
      <c r="C49" s="4"/>
      <c r="D49" s="161"/>
      <c r="E49" s="165"/>
      <c r="F49" s="146"/>
      <c r="G49" s="147"/>
      <c r="H49" s="147"/>
      <c r="I49" s="147"/>
      <c r="J49" s="147"/>
      <c r="K49" s="147"/>
      <c r="L49" s="147"/>
      <c r="M49" s="147"/>
      <c r="N49" s="147"/>
      <c r="O49" s="121" t="str">
        <f t="shared" si="0"/>
        <v xml:space="preserve"> </v>
      </c>
      <c r="P49" s="122"/>
      <c r="Q49" s="104"/>
      <c r="R49" s="104"/>
      <c r="S49" s="107"/>
      <c r="T49" s="152" t="str">
        <f t="shared" si="5"/>
        <v xml:space="preserve"> </v>
      </c>
      <c r="U49" s="158"/>
      <c r="V49" s="123"/>
      <c r="W49" s="123"/>
      <c r="X49" s="159"/>
      <c r="Y49" s="155" t="str">
        <f t="shared" si="1"/>
        <v/>
      </c>
      <c r="Z49" s="114" t="str">
        <f t="shared" si="2"/>
        <v/>
      </c>
      <c r="AA49" s="297" t="str">
        <f t="shared" si="3"/>
        <v/>
      </c>
      <c r="AB49" s="53"/>
      <c r="AC49" s="37"/>
      <c r="AD49" s="37"/>
      <c r="AE49" s="38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</row>
    <row r="50" spans="1:218" ht="20.149999999999999" customHeight="1" thickBot="1" x14ac:dyDescent="0.4">
      <c r="A50" s="28">
        <v>46</v>
      </c>
      <c r="B50" s="1"/>
      <c r="C50" s="4"/>
      <c r="D50" s="161"/>
      <c r="E50" s="165"/>
      <c r="F50" s="146"/>
      <c r="G50" s="147"/>
      <c r="H50" s="147"/>
      <c r="I50" s="147"/>
      <c r="J50" s="147"/>
      <c r="K50" s="147"/>
      <c r="L50" s="147"/>
      <c r="M50" s="147"/>
      <c r="N50" s="147"/>
      <c r="O50" s="121" t="str">
        <f t="shared" si="0"/>
        <v xml:space="preserve"> </v>
      </c>
      <c r="P50" s="122"/>
      <c r="Q50" s="104"/>
      <c r="R50" s="104"/>
      <c r="S50" s="107"/>
      <c r="T50" s="152" t="str">
        <f t="shared" si="5"/>
        <v xml:space="preserve"> </v>
      </c>
      <c r="U50" s="158"/>
      <c r="V50" s="123"/>
      <c r="W50" s="123"/>
      <c r="X50" s="159"/>
      <c r="Y50" s="155" t="str">
        <f t="shared" si="1"/>
        <v/>
      </c>
      <c r="Z50" s="114" t="str">
        <f t="shared" si="2"/>
        <v/>
      </c>
      <c r="AA50" s="297" t="str">
        <f t="shared" si="3"/>
        <v/>
      </c>
      <c r="AB50" s="53"/>
      <c r="AC50" s="37"/>
      <c r="AD50" s="37"/>
      <c r="AE50" s="38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</row>
    <row r="51" spans="1:218" ht="20.149999999999999" customHeight="1" thickBot="1" x14ac:dyDescent="0.4">
      <c r="A51" s="28">
        <v>47</v>
      </c>
      <c r="B51" s="1"/>
      <c r="C51" s="4"/>
      <c r="D51" s="161"/>
      <c r="E51" s="165"/>
      <c r="F51" s="146"/>
      <c r="G51" s="147"/>
      <c r="H51" s="147"/>
      <c r="I51" s="147"/>
      <c r="J51" s="147"/>
      <c r="K51" s="147"/>
      <c r="L51" s="147"/>
      <c r="M51" s="147"/>
      <c r="N51" s="147"/>
      <c r="O51" s="121" t="str">
        <f t="shared" si="0"/>
        <v xml:space="preserve"> </v>
      </c>
      <c r="P51" s="122"/>
      <c r="Q51" s="104"/>
      <c r="R51" s="104"/>
      <c r="S51" s="107"/>
      <c r="T51" s="152" t="str">
        <f t="shared" si="5"/>
        <v xml:space="preserve"> </v>
      </c>
      <c r="U51" s="158"/>
      <c r="V51" s="123"/>
      <c r="W51" s="123"/>
      <c r="X51" s="159"/>
      <c r="Y51" s="155" t="str">
        <f t="shared" si="1"/>
        <v/>
      </c>
      <c r="Z51" s="114" t="str">
        <f t="shared" si="2"/>
        <v/>
      </c>
      <c r="AA51" s="297" t="str">
        <f t="shared" si="3"/>
        <v/>
      </c>
      <c r="AB51" s="53"/>
      <c r="AC51" s="37"/>
      <c r="AD51" s="37"/>
      <c r="AE51" s="38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</row>
    <row r="52" spans="1:218" ht="20.149999999999999" customHeight="1" thickBot="1" x14ac:dyDescent="0.4">
      <c r="A52" s="28">
        <v>48</v>
      </c>
      <c r="B52" s="1"/>
      <c r="C52" s="4"/>
      <c r="D52" s="161"/>
      <c r="E52" s="165"/>
      <c r="F52" s="146"/>
      <c r="G52" s="147"/>
      <c r="H52" s="147"/>
      <c r="I52" s="147"/>
      <c r="J52" s="147"/>
      <c r="K52" s="147"/>
      <c r="L52" s="147"/>
      <c r="M52" s="147"/>
      <c r="N52" s="147"/>
      <c r="O52" s="121" t="str">
        <f t="shared" si="0"/>
        <v xml:space="preserve"> </v>
      </c>
      <c r="P52" s="122"/>
      <c r="Q52" s="104"/>
      <c r="R52" s="104"/>
      <c r="S52" s="107"/>
      <c r="T52" s="152" t="str">
        <f t="shared" si="5"/>
        <v xml:space="preserve"> </v>
      </c>
      <c r="U52" s="158"/>
      <c r="V52" s="123"/>
      <c r="W52" s="123"/>
      <c r="X52" s="159"/>
      <c r="Y52" s="155" t="str">
        <f t="shared" si="1"/>
        <v/>
      </c>
      <c r="Z52" s="114" t="str">
        <f t="shared" si="2"/>
        <v/>
      </c>
      <c r="AA52" s="297" t="str">
        <f t="shared" si="3"/>
        <v/>
      </c>
      <c r="AB52" s="53"/>
      <c r="AC52" s="37"/>
      <c r="AD52" s="37"/>
      <c r="AE52" s="38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</row>
    <row r="53" spans="1:218" ht="20.149999999999999" customHeight="1" thickBot="1" x14ac:dyDescent="0.4">
      <c r="A53" s="28">
        <v>49</v>
      </c>
      <c r="B53" s="1"/>
      <c r="C53" s="4"/>
      <c r="D53" s="161"/>
      <c r="E53" s="165"/>
      <c r="F53" s="146"/>
      <c r="G53" s="147"/>
      <c r="H53" s="147"/>
      <c r="I53" s="147"/>
      <c r="J53" s="147"/>
      <c r="K53" s="147"/>
      <c r="L53" s="147"/>
      <c r="M53" s="147"/>
      <c r="N53" s="147"/>
      <c r="O53" s="121" t="str">
        <f t="shared" si="0"/>
        <v xml:space="preserve"> </v>
      </c>
      <c r="P53" s="122"/>
      <c r="Q53" s="104"/>
      <c r="R53" s="104"/>
      <c r="S53" s="107"/>
      <c r="T53" s="152" t="str">
        <f t="shared" si="5"/>
        <v xml:space="preserve"> </v>
      </c>
      <c r="U53" s="158"/>
      <c r="V53" s="123"/>
      <c r="W53" s="123"/>
      <c r="X53" s="159"/>
      <c r="Y53" s="155" t="str">
        <f t="shared" si="1"/>
        <v/>
      </c>
      <c r="Z53" s="114" t="str">
        <f t="shared" si="2"/>
        <v/>
      </c>
      <c r="AA53" s="297" t="str">
        <f t="shared" si="3"/>
        <v/>
      </c>
      <c r="AB53" s="53"/>
      <c r="AC53" s="37"/>
      <c r="AD53" s="37"/>
      <c r="AE53" s="38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</row>
    <row r="54" spans="1:218" ht="20.149999999999999" customHeight="1" thickBot="1" x14ac:dyDescent="0.4">
      <c r="A54" s="28">
        <v>50</v>
      </c>
      <c r="B54" s="1"/>
      <c r="C54" s="4"/>
      <c r="D54" s="161"/>
      <c r="E54" s="165"/>
      <c r="F54" s="146"/>
      <c r="G54" s="147"/>
      <c r="H54" s="147"/>
      <c r="I54" s="147"/>
      <c r="J54" s="147"/>
      <c r="K54" s="147"/>
      <c r="L54" s="147"/>
      <c r="M54" s="147"/>
      <c r="N54" s="147"/>
      <c r="O54" s="121" t="str">
        <f t="shared" si="0"/>
        <v xml:space="preserve"> </v>
      </c>
      <c r="P54" s="122"/>
      <c r="Q54" s="104"/>
      <c r="R54" s="104"/>
      <c r="S54" s="107"/>
      <c r="T54" s="152" t="str">
        <f t="shared" si="5"/>
        <v xml:space="preserve"> </v>
      </c>
      <c r="U54" s="158"/>
      <c r="V54" s="123"/>
      <c r="W54" s="123"/>
      <c r="X54" s="159"/>
      <c r="Y54" s="155" t="str">
        <f t="shared" si="1"/>
        <v/>
      </c>
      <c r="Z54" s="114" t="str">
        <f t="shared" si="2"/>
        <v/>
      </c>
      <c r="AA54" s="297" t="str">
        <f t="shared" si="3"/>
        <v/>
      </c>
      <c r="AB54" s="53"/>
      <c r="AC54" s="37"/>
      <c r="AD54" s="37"/>
      <c r="AE54" s="38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</row>
    <row r="55" spans="1:218" ht="20.149999999999999" customHeight="1" thickBot="1" x14ac:dyDescent="0.4">
      <c r="A55" s="28">
        <v>51</v>
      </c>
      <c r="B55" s="1"/>
      <c r="C55" s="4"/>
      <c r="D55" s="161"/>
      <c r="E55" s="165"/>
      <c r="F55" s="146"/>
      <c r="G55" s="147"/>
      <c r="H55" s="147"/>
      <c r="I55" s="147"/>
      <c r="J55" s="147"/>
      <c r="K55" s="147"/>
      <c r="L55" s="147"/>
      <c r="M55" s="147"/>
      <c r="N55" s="147"/>
      <c r="O55" s="121" t="str">
        <f t="shared" si="0"/>
        <v xml:space="preserve"> </v>
      </c>
      <c r="P55" s="122"/>
      <c r="Q55" s="104"/>
      <c r="R55" s="104"/>
      <c r="S55" s="107"/>
      <c r="T55" s="152" t="str">
        <f t="shared" si="5"/>
        <v xml:space="preserve"> </v>
      </c>
      <c r="U55" s="158"/>
      <c r="V55" s="123"/>
      <c r="W55" s="123"/>
      <c r="X55" s="159"/>
      <c r="Y55" s="155" t="str">
        <f t="shared" si="1"/>
        <v/>
      </c>
      <c r="Z55" s="114" t="str">
        <f t="shared" si="2"/>
        <v/>
      </c>
      <c r="AA55" s="297" t="str">
        <f t="shared" si="3"/>
        <v/>
      </c>
      <c r="AB55" s="53"/>
      <c r="AC55" s="37"/>
      <c r="AD55" s="37"/>
      <c r="AE55" s="38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</row>
    <row r="56" spans="1:218" ht="20.149999999999999" customHeight="1" thickBot="1" x14ac:dyDescent="0.4">
      <c r="A56" s="28">
        <v>52</v>
      </c>
      <c r="B56" s="1"/>
      <c r="C56" s="4"/>
      <c r="D56" s="161"/>
      <c r="E56" s="165"/>
      <c r="F56" s="146"/>
      <c r="G56" s="147"/>
      <c r="H56" s="147"/>
      <c r="I56" s="147"/>
      <c r="J56" s="147"/>
      <c r="K56" s="147"/>
      <c r="L56" s="147"/>
      <c r="M56" s="147"/>
      <c r="N56" s="147"/>
      <c r="O56" s="121" t="str">
        <f t="shared" si="0"/>
        <v xml:space="preserve"> </v>
      </c>
      <c r="P56" s="122"/>
      <c r="Q56" s="104"/>
      <c r="R56" s="104"/>
      <c r="S56" s="107"/>
      <c r="T56" s="152" t="str">
        <f t="shared" si="5"/>
        <v xml:space="preserve"> </v>
      </c>
      <c r="U56" s="158"/>
      <c r="V56" s="123"/>
      <c r="W56" s="123"/>
      <c r="X56" s="159"/>
      <c r="Y56" s="155" t="str">
        <f t="shared" si="1"/>
        <v/>
      </c>
      <c r="Z56" s="114" t="str">
        <f t="shared" si="2"/>
        <v/>
      </c>
      <c r="AA56" s="297" t="str">
        <f t="shared" si="3"/>
        <v/>
      </c>
      <c r="AB56" s="53"/>
      <c r="AC56" s="37"/>
      <c r="AD56" s="37"/>
      <c r="AE56" s="38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</row>
    <row r="57" spans="1:218" ht="20.149999999999999" customHeight="1" thickBot="1" x14ac:dyDescent="0.4">
      <c r="A57" s="28">
        <v>53</v>
      </c>
      <c r="B57" s="1"/>
      <c r="C57" s="4"/>
      <c r="D57" s="161"/>
      <c r="E57" s="165"/>
      <c r="F57" s="146"/>
      <c r="G57" s="147"/>
      <c r="H57" s="147"/>
      <c r="I57" s="147"/>
      <c r="J57" s="147"/>
      <c r="K57" s="147"/>
      <c r="L57" s="147"/>
      <c r="M57" s="147"/>
      <c r="N57" s="147"/>
      <c r="O57" s="121" t="str">
        <f t="shared" si="0"/>
        <v xml:space="preserve"> </v>
      </c>
      <c r="P57" s="122"/>
      <c r="Q57" s="104"/>
      <c r="R57" s="104"/>
      <c r="S57" s="107"/>
      <c r="T57" s="152" t="str">
        <f t="shared" si="5"/>
        <v xml:space="preserve"> </v>
      </c>
      <c r="U57" s="158"/>
      <c r="V57" s="123"/>
      <c r="W57" s="123"/>
      <c r="X57" s="159"/>
      <c r="Y57" s="155" t="str">
        <f t="shared" si="1"/>
        <v/>
      </c>
      <c r="Z57" s="114" t="str">
        <f t="shared" si="2"/>
        <v/>
      </c>
      <c r="AA57" s="297" t="str">
        <f t="shared" si="3"/>
        <v/>
      </c>
      <c r="AB57" s="53"/>
      <c r="AC57" s="37"/>
      <c r="AD57" s="37"/>
      <c r="AE57" s="38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</row>
    <row r="58" spans="1:218" ht="20.149999999999999" customHeight="1" thickBot="1" x14ac:dyDescent="0.4">
      <c r="A58" s="28">
        <v>54</v>
      </c>
      <c r="B58" s="1"/>
      <c r="C58" s="4"/>
      <c r="D58" s="161"/>
      <c r="E58" s="165"/>
      <c r="F58" s="146"/>
      <c r="G58" s="147"/>
      <c r="H58" s="147"/>
      <c r="I58" s="147"/>
      <c r="J58" s="147"/>
      <c r="K58" s="147"/>
      <c r="L58" s="147"/>
      <c r="M58" s="147"/>
      <c r="N58" s="147"/>
      <c r="O58" s="121" t="str">
        <f t="shared" si="0"/>
        <v xml:space="preserve"> </v>
      </c>
      <c r="P58" s="122"/>
      <c r="Q58" s="104"/>
      <c r="R58" s="104"/>
      <c r="S58" s="107"/>
      <c r="T58" s="152" t="str">
        <f t="shared" si="5"/>
        <v xml:space="preserve"> </v>
      </c>
      <c r="U58" s="158"/>
      <c r="V58" s="123"/>
      <c r="W58" s="123"/>
      <c r="X58" s="159"/>
      <c r="Y58" s="155" t="str">
        <f t="shared" si="1"/>
        <v/>
      </c>
      <c r="Z58" s="114" t="str">
        <f t="shared" si="2"/>
        <v/>
      </c>
      <c r="AA58" s="297" t="str">
        <f t="shared" si="3"/>
        <v/>
      </c>
      <c r="AB58" s="53"/>
      <c r="AC58" s="37"/>
      <c r="AD58" s="37"/>
      <c r="AE58" s="38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</row>
    <row r="59" spans="1:218" ht="20.149999999999999" customHeight="1" thickBot="1" x14ac:dyDescent="0.4">
      <c r="A59" s="28">
        <v>55</v>
      </c>
      <c r="B59" s="1"/>
      <c r="C59" s="4"/>
      <c r="D59" s="161"/>
      <c r="E59" s="165"/>
      <c r="F59" s="146"/>
      <c r="G59" s="147"/>
      <c r="H59" s="147"/>
      <c r="I59" s="147"/>
      <c r="J59" s="147"/>
      <c r="K59" s="147"/>
      <c r="L59" s="147"/>
      <c r="M59" s="147"/>
      <c r="N59" s="147"/>
      <c r="O59" s="121" t="str">
        <f t="shared" si="0"/>
        <v xml:space="preserve"> </v>
      </c>
      <c r="P59" s="122"/>
      <c r="Q59" s="104"/>
      <c r="R59" s="104"/>
      <c r="S59" s="107"/>
      <c r="T59" s="152" t="str">
        <f t="shared" si="5"/>
        <v xml:space="preserve"> </v>
      </c>
      <c r="U59" s="158"/>
      <c r="V59" s="123"/>
      <c r="W59" s="123"/>
      <c r="X59" s="159"/>
      <c r="Y59" s="155" t="str">
        <f t="shared" si="1"/>
        <v/>
      </c>
      <c r="Z59" s="114" t="str">
        <f t="shared" si="2"/>
        <v/>
      </c>
      <c r="AA59" s="297" t="str">
        <f t="shared" si="3"/>
        <v/>
      </c>
      <c r="AB59" s="53"/>
      <c r="AC59" s="37"/>
      <c r="AD59" s="37"/>
      <c r="AE59" s="38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</row>
    <row r="60" spans="1:218" ht="20.149999999999999" customHeight="1" thickBot="1" x14ac:dyDescent="0.4">
      <c r="A60" s="28">
        <v>56</v>
      </c>
      <c r="B60" s="1"/>
      <c r="C60" s="4"/>
      <c r="D60" s="161"/>
      <c r="E60" s="165"/>
      <c r="F60" s="146"/>
      <c r="G60" s="147"/>
      <c r="H60" s="147"/>
      <c r="I60" s="147"/>
      <c r="J60" s="147"/>
      <c r="K60" s="147"/>
      <c r="L60" s="147"/>
      <c r="M60" s="147"/>
      <c r="N60" s="147"/>
      <c r="O60" s="121" t="str">
        <f t="shared" si="0"/>
        <v xml:space="preserve"> </v>
      </c>
      <c r="P60" s="122"/>
      <c r="Q60" s="104"/>
      <c r="R60" s="104"/>
      <c r="S60" s="107"/>
      <c r="T60" s="152" t="str">
        <f t="shared" si="5"/>
        <v xml:space="preserve"> </v>
      </c>
      <c r="U60" s="158"/>
      <c r="V60" s="123"/>
      <c r="W60" s="123"/>
      <c r="X60" s="159"/>
      <c r="Y60" s="155" t="str">
        <f t="shared" si="1"/>
        <v/>
      </c>
      <c r="Z60" s="114" t="str">
        <f t="shared" si="2"/>
        <v/>
      </c>
      <c r="AA60" s="297" t="str">
        <f t="shared" si="3"/>
        <v/>
      </c>
      <c r="AB60" s="53"/>
      <c r="AC60" s="37"/>
      <c r="AD60" s="37"/>
      <c r="AE60" s="38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</row>
    <row r="61" spans="1:218" ht="20.149999999999999" customHeight="1" thickBot="1" x14ac:dyDescent="0.4">
      <c r="A61" s="28">
        <v>57</v>
      </c>
      <c r="B61" s="1"/>
      <c r="C61" s="4"/>
      <c r="D61" s="161"/>
      <c r="E61" s="165"/>
      <c r="F61" s="146"/>
      <c r="G61" s="147"/>
      <c r="H61" s="147"/>
      <c r="I61" s="147"/>
      <c r="J61" s="147"/>
      <c r="K61" s="147"/>
      <c r="L61" s="147"/>
      <c r="M61" s="147"/>
      <c r="N61" s="147"/>
      <c r="O61" s="121" t="str">
        <f t="shared" si="0"/>
        <v xml:space="preserve"> </v>
      </c>
      <c r="P61" s="122"/>
      <c r="Q61" s="104"/>
      <c r="R61" s="104"/>
      <c r="S61" s="107"/>
      <c r="T61" s="152" t="str">
        <f t="shared" si="5"/>
        <v xml:space="preserve"> </v>
      </c>
      <c r="U61" s="158"/>
      <c r="V61" s="123"/>
      <c r="W61" s="123"/>
      <c r="X61" s="159"/>
      <c r="Y61" s="155" t="str">
        <f t="shared" si="1"/>
        <v/>
      </c>
      <c r="Z61" s="114" t="str">
        <f t="shared" si="2"/>
        <v/>
      </c>
      <c r="AA61" s="297" t="str">
        <f t="shared" si="3"/>
        <v/>
      </c>
      <c r="AB61" s="53"/>
      <c r="AC61" s="37"/>
      <c r="AD61" s="37"/>
      <c r="AE61" s="38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</row>
    <row r="62" spans="1:218" ht="20.149999999999999" customHeight="1" thickBot="1" x14ac:dyDescent="0.4">
      <c r="A62" s="28">
        <v>58</v>
      </c>
      <c r="B62" s="1"/>
      <c r="C62" s="4"/>
      <c r="D62" s="161"/>
      <c r="E62" s="165"/>
      <c r="F62" s="146"/>
      <c r="G62" s="147"/>
      <c r="H62" s="147"/>
      <c r="I62" s="147"/>
      <c r="J62" s="147"/>
      <c r="K62" s="147"/>
      <c r="L62" s="147"/>
      <c r="M62" s="147"/>
      <c r="N62" s="147"/>
      <c r="O62" s="121" t="str">
        <f t="shared" si="0"/>
        <v xml:space="preserve"> </v>
      </c>
      <c r="P62" s="122"/>
      <c r="Q62" s="104"/>
      <c r="R62" s="104"/>
      <c r="S62" s="107"/>
      <c r="T62" s="152" t="str">
        <f t="shared" si="5"/>
        <v xml:space="preserve"> </v>
      </c>
      <c r="U62" s="158"/>
      <c r="V62" s="123"/>
      <c r="W62" s="123"/>
      <c r="X62" s="159"/>
      <c r="Y62" s="155" t="str">
        <f t="shared" si="1"/>
        <v/>
      </c>
      <c r="Z62" s="114" t="str">
        <f t="shared" si="2"/>
        <v/>
      </c>
      <c r="AA62" s="297" t="str">
        <f t="shared" si="3"/>
        <v/>
      </c>
      <c r="AB62" s="53"/>
      <c r="AC62" s="37"/>
      <c r="AD62" s="37"/>
      <c r="AE62" s="38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</row>
    <row r="63" spans="1:218" ht="20.149999999999999" customHeight="1" thickBot="1" x14ac:dyDescent="0.4">
      <c r="A63" s="28">
        <v>59</v>
      </c>
      <c r="B63" s="1"/>
      <c r="C63" s="4"/>
      <c r="D63" s="161"/>
      <c r="E63" s="165"/>
      <c r="F63" s="146"/>
      <c r="G63" s="147"/>
      <c r="H63" s="147"/>
      <c r="I63" s="147"/>
      <c r="J63" s="147"/>
      <c r="K63" s="147"/>
      <c r="L63" s="147"/>
      <c r="M63" s="147"/>
      <c r="N63" s="147"/>
      <c r="O63" s="121" t="str">
        <f t="shared" si="0"/>
        <v xml:space="preserve"> </v>
      </c>
      <c r="P63" s="122"/>
      <c r="Q63" s="104"/>
      <c r="R63" s="104"/>
      <c r="S63" s="107"/>
      <c r="T63" s="152" t="str">
        <f t="shared" si="5"/>
        <v xml:space="preserve"> </v>
      </c>
      <c r="U63" s="158"/>
      <c r="V63" s="123"/>
      <c r="W63" s="123"/>
      <c r="X63" s="159"/>
      <c r="Y63" s="155" t="str">
        <f t="shared" si="1"/>
        <v/>
      </c>
      <c r="Z63" s="114" t="str">
        <f t="shared" si="2"/>
        <v/>
      </c>
      <c r="AA63" s="297" t="str">
        <f t="shared" si="3"/>
        <v/>
      </c>
      <c r="AB63" s="53"/>
      <c r="AC63" s="37"/>
      <c r="AD63" s="37"/>
      <c r="AE63" s="38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</row>
    <row r="64" spans="1:218" ht="20.149999999999999" customHeight="1" thickBot="1" x14ac:dyDescent="0.4">
      <c r="A64" s="28">
        <v>60</v>
      </c>
      <c r="B64" s="1"/>
      <c r="C64" s="4"/>
      <c r="D64" s="161"/>
      <c r="E64" s="165"/>
      <c r="F64" s="146"/>
      <c r="G64" s="147"/>
      <c r="H64" s="147"/>
      <c r="I64" s="147"/>
      <c r="J64" s="147"/>
      <c r="K64" s="147"/>
      <c r="L64" s="147"/>
      <c r="M64" s="147"/>
      <c r="N64" s="147"/>
      <c r="O64" s="121" t="str">
        <f t="shared" si="0"/>
        <v xml:space="preserve"> </v>
      </c>
      <c r="P64" s="122"/>
      <c r="Q64" s="104"/>
      <c r="R64" s="104"/>
      <c r="S64" s="107"/>
      <c r="T64" s="152" t="str">
        <f t="shared" si="5"/>
        <v xml:space="preserve"> </v>
      </c>
      <c r="U64" s="158"/>
      <c r="V64" s="123"/>
      <c r="W64" s="123"/>
      <c r="X64" s="159"/>
      <c r="Y64" s="155" t="str">
        <f t="shared" si="1"/>
        <v/>
      </c>
      <c r="Z64" s="114" t="str">
        <f t="shared" si="2"/>
        <v/>
      </c>
      <c r="AA64" s="297" t="str">
        <f t="shared" si="3"/>
        <v/>
      </c>
      <c r="AB64" s="53"/>
      <c r="AC64" s="37"/>
      <c r="AD64" s="37"/>
      <c r="AE64" s="38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</row>
    <row r="65" spans="1:218" ht="20.149999999999999" customHeight="1" thickBot="1" x14ac:dyDescent="0.4">
      <c r="A65" s="28">
        <v>61</v>
      </c>
      <c r="B65" s="1"/>
      <c r="C65" s="4"/>
      <c r="D65" s="161"/>
      <c r="E65" s="165"/>
      <c r="F65" s="146"/>
      <c r="G65" s="147"/>
      <c r="H65" s="147"/>
      <c r="I65" s="147"/>
      <c r="J65" s="147"/>
      <c r="K65" s="147"/>
      <c r="L65" s="147"/>
      <c r="M65" s="147"/>
      <c r="N65" s="147"/>
      <c r="O65" s="121" t="str">
        <f t="shared" si="0"/>
        <v xml:space="preserve"> </v>
      </c>
      <c r="P65" s="122"/>
      <c r="Q65" s="104"/>
      <c r="R65" s="104"/>
      <c r="S65" s="107"/>
      <c r="T65" s="152" t="str">
        <f t="shared" si="5"/>
        <v xml:space="preserve"> </v>
      </c>
      <c r="U65" s="158"/>
      <c r="V65" s="123"/>
      <c r="W65" s="123"/>
      <c r="X65" s="159"/>
      <c r="Y65" s="155" t="str">
        <f t="shared" si="1"/>
        <v/>
      </c>
      <c r="Z65" s="114" t="str">
        <f t="shared" si="2"/>
        <v/>
      </c>
      <c r="AA65" s="297" t="str">
        <f t="shared" si="3"/>
        <v/>
      </c>
      <c r="AB65" s="53"/>
      <c r="AC65" s="37"/>
      <c r="AD65" s="37"/>
      <c r="AE65" s="38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</row>
    <row r="66" spans="1:218" ht="20.149999999999999" customHeight="1" thickBot="1" x14ac:dyDescent="0.4">
      <c r="A66" s="28">
        <v>62</v>
      </c>
      <c r="B66" s="1"/>
      <c r="C66" s="4"/>
      <c r="D66" s="161"/>
      <c r="E66" s="165"/>
      <c r="F66" s="146"/>
      <c r="G66" s="147"/>
      <c r="H66" s="147"/>
      <c r="I66" s="147"/>
      <c r="J66" s="147"/>
      <c r="K66" s="147"/>
      <c r="L66" s="147"/>
      <c r="M66" s="147"/>
      <c r="N66" s="147"/>
      <c r="O66" s="121" t="str">
        <f t="shared" si="0"/>
        <v xml:space="preserve"> </v>
      </c>
      <c r="P66" s="122"/>
      <c r="Q66" s="104"/>
      <c r="R66" s="104"/>
      <c r="S66" s="107"/>
      <c r="T66" s="152" t="str">
        <f t="shared" si="5"/>
        <v xml:space="preserve"> </v>
      </c>
      <c r="U66" s="158"/>
      <c r="V66" s="123"/>
      <c r="W66" s="123"/>
      <c r="X66" s="159"/>
      <c r="Y66" s="155" t="str">
        <f t="shared" si="1"/>
        <v/>
      </c>
      <c r="Z66" s="114" t="str">
        <f t="shared" si="2"/>
        <v/>
      </c>
      <c r="AA66" s="297" t="str">
        <f t="shared" si="3"/>
        <v/>
      </c>
      <c r="AB66" s="53"/>
      <c r="AC66" s="37"/>
      <c r="AD66" s="37"/>
      <c r="AE66" s="38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</row>
    <row r="67" spans="1:218" ht="20.149999999999999" customHeight="1" thickBot="1" x14ac:dyDescent="0.4">
      <c r="A67" s="28">
        <v>63</v>
      </c>
      <c r="B67" s="1"/>
      <c r="C67" s="4"/>
      <c r="D67" s="161"/>
      <c r="E67" s="165"/>
      <c r="F67" s="146"/>
      <c r="G67" s="147"/>
      <c r="H67" s="147"/>
      <c r="I67" s="147"/>
      <c r="J67" s="147"/>
      <c r="K67" s="147"/>
      <c r="L67" s="147"/>
      <c r="M67" s="147"/>
      <c r="N67" s="147"/>
      <c r="O67" s="121" t="str">
        <f t="shared" si="0"/>
        <v xml:space="preserve"> </v>
      </c>
      <c r="P67" s="122"/>
      <c r="Q67" s="104"/>
      <c r="R67" s="104"/>
      <c r="S67" s="107"/>
      <c r="T67" s="152" t="str">
        <f t="shared" si="5"/>
        <v xml:space="preserve"> </v>
      </c>
      <c r="U67" s="158"/>
      <c r="V67" s="123"/>
      <c r="W67" s="123"/>
      <c r="X67" s="159"/>
      <c r="Y67" s="155" t="str">
        <f t="shared" si="1"/>
        <v/>
      </c>
      <c r="Z67" s="114" t="str">
        <f t="shared" si="2"/>
        <v/>
      </c>
      <c r="AA67" s="297" t="str">
        <f t="shared" si="3"/>
        <v/>
      </c>
      <c r="AB67" s="53"/>
      <c r="AC67" s="37"/>
      <c r="AD67" s="37"/>
      <c r="AE67" s="38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</row>
    <row r="68" spans="1:218" ht="20.149999999999999" customHeight="1" thickBot="1" x14ac:dyDescent="0.4">
      <c r="A68" s="28">
        <v>64</v>
      </c>
      <c r="B68" s="1"/>
      <c r="C68" s="4"/>
      <c r="D68" s="161"/>
      <c r="E68" s="165"/>
      <c r="F68" s="146"/>
      <c r="G68" s="147"/>
      <c r="H68" s="147"/>
      <c r="I68" s="147"/>
      <c r="J68" s="147"/>
      <c r="K68" s="147"/>
      <c r="L68" s="147"/>
      <c r="M68" s="147"/>
      <c r="N68" s="147"/>
      <c r="O68" s="121" t="str">
        <f t="shared" si="0"/>
        <v xml:space="preserve"> </v>
      </c>
      <c r="P68" s="122"/>
      <c r="Q68" s="104"/>
      <c r="R68" s="104"/>
      <c r="S68" s="107"/>
      <c r="T68" s="152" t="str">
        <f t="shared" si="5"/>
        <v xml:space="preserve"> </v>
      </c>
      <c r="U68" s="158"/>
      <c r="V68" s="123"/>
      <c r="W68" s="123"/>
      <c r="X68" s="159"/>
      <c r="Y68" s="155" t="str">
        <f t="shared" si="1"/>
        <v/>
      </c>
      <c r="Z68" s="114" t="str">
        <f t="shared" si="2"/>
        <v/>
      </c>
      <c r="AA68" s="297" t="str">
        <f t="shared" si="3"/>
        <v/>
      </c>
      <c r="AB68" s="53"/>
      <c r="AC68" s="37"/>
      <c r="AD68" s="37"/>
      <c r="AE68" s="38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</row>
    <row r="69" spans="1:218" ht="20.149999999999999" customHeight="1" thickBot="1" x14ac:dyDescent="0.4">
      <c r="A69" s="28">
        <v>65</v>
      </c>
      <c r="B69" s="1"/>
      <c r="C69" s="4"/>
      <c r="D69" s="161"/>
      <c r="E69" s="165"/>
      <c r="F69" s="146"/>
      <c r="G69" s="147"/>
      <c r="H69" s="147"/>
      <c r="I69" s="147"/>
      <c r="J69" s="147"/>
      <c r="K69" s="147"/>
      <c r="L69" s="147"/>
      <c r="M69" s="147"/>
      <c r="N69" s="147"/>
      <c r="O69" s="121" t="str">
        <f t="shared" ref="O69:O132" si="7">IF(SUM(F69:N69)&gt;0,SUM(F69:N69)," ")</f>
        <v xml:space="preserve"> </v>
      </c>
      <c r="P69" s="122"/>
      <c r="Q69" s="104"/>
      <c r="R69" s="104"/>
      <c r="S69" s="107"/>
      <c r="T69" s="152" t="str">
        <f t="shared" si="5"/>
        <v xml:space="preserve"> </v>
      </c>
      <c r="U69" s="158"/>
      <c r="V69" s="123"/>
      <c r="W69" s="123"/>
      <c r="X69" s="159"/>
      <c r="Y69" s="155" t="str">
        <f t="shared" ref="Y69:Y132" si="8">IF(SUM(U69:X69)&gt;0,IF(E69&lt;&gt;"",SUM(W69:X69),SUM(U69:X69)),"")</f>
        <v/>
      </c>
      <c r="Z69" s="114" t="str">
        <f t="shared" ref="Z69:Z132" si="9">IF(SUM(F69:N69) +SUM(Q69:S69)+SUM(U69:X69)&gt;0,IF(E69&lt;&gt;"",SUM(F69:N69) +SUM(Q69:S69)+SUM(W69:X69),SUM(F69:N69) +SUM(Q69:S69)+SUM(U69:X69)),"")</f>
        <v/>
      </c>
      <c r="AA69" s="297" t="str">
        <f t="shared" ref="AA69:AA132" si="10">IF(Z69&lt;&gt;"",IF(E69&lt;&gt;"",VLOOKUP(Z69,$AC$17:$AD$22,2),VLOOKUP(Z69,$AC$6:$AD$11,2)),"")</f>
        <v/>
      </c>
      <c r="AB69" s="53"/>
      <c r="AC69" s="37"/>
      <c r="AD69" s="37"/>
      <c r="AE69" s="38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</row>
    <row r="70" spans="1:218" ht="20.149999999999999" customHeight="1" thickBot="1" x14ac:dyDescent="0.4">
      <c r="A70" s="28">
        <v>66</v>
      </c>
      <c r="B70" s="1"/>
      <c r="C70" s="4"/>
      <c r="D70" s="161"/>
      <c r="E70" s="165"/>
      <c r="F70" s="146"/>
      <c r="G70" s="147"/>
      <c r="H70" s="147"/>
      <c r="I70" s="147"/>
      <c r="J70" s="147"/>
      <c r="K70" s="147"/>
      <c r="L70" s="147"/>
      <c r="M70" s="147"/>
      <c r="N70" s="147"/>
      <c r="O70" s="121" t="str">
        <f t="shared" si="7"/>
        <v xml:space="preserve"> </v>
      </c>
      <c r="P70" s="122"/>
      <c r="Q70" s="104"/>
      <c r="R70" s="104"/>
      <c r="S70" s="107"/>
      <c r="T70" s="152" t="str">
        <f t="shared" si="5"/>
        <v xml:space="preserve"> </v>
      </c>
      <c r="U70" s="158"/>
      <c r="V70" s="123"/>
      <c r="W70" s="123"/>
      <c r="X70" s="159"/>
      <c r="Y70" s="155" t="str">
        <f t="shared" si="8"/>
        <v/>
      </c>
      <c r="Z70" s="114" t="str">
        <f t="shared" si="9"/>
        <v/>
      </c>
      <c r="AA70" s="297" t="str">
        <f t="shared" si="10"/>
        <v/>
      </c>
      <c r="AB70" s="53"/>
      <c r="AC70" s="37"/>
      <c r="AD70" s="37"/>
      <c r="AE70" s="38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</row>
    <row r="71" spans="1:218" ht="20.149999999999999" customHeight="1" thickBot="1" x14ac:dyDescent="0.4">
      <c r="A71" s="28">
        <v>67</v>
      </c>
      <c r="B71" s="1"/>
      <c r="C71" s="4"/>
      <c r="D71" s="161"/>
      <c r="E71" s="165"/>
      <c r="F71" s="146"/>
      <c r="G71" s="147"/>
      <c r="H71" s="147"/>
      <c r="I71" s="147"/>
      <c r="J71" s="147"/>
      <c r="K71" s="147"/>
      <c r="L71" s="147"/>
      <c r="M71" s="147"/>
      <c r="N71" s="147"/>
      <c r="O71" s="121" t="str">
        <f t="shared" si="7"/>
        <v xml:space="preserve"> </v>
      </c>
      <c r="P71" s="122"/>
      <c r="Q71" s="104"/>
      <c r="R71" s="104"/>
      <c r="S71" s="107"/>
      <c r="T71" s="152" t="str">
        <f t="shared" si="5"/>
        <v xml:space="preserve"> </v>
      </c>
      <c r="U71" s="158"/>
      <c r="V71" s="123"/>
      <c r="W71" s="123"/>
      <c r="X71" s="159"/>
      <c r="Y71" s="155" t="str">
        <f t="shared" si="8"/>
        <v/>
      </c>
      <c r="Z71" s="114" t="str">
        <f t="shared" si="9"/>
        <v/>
      </c>
      <c r="AA71" s="297" t="str">
        <f t="shared" si="10"/>
        <v/>
      </c>
      <c r="AB71" s="53"/>
      <c r="AC71" s="37"/>
      <c r="AD71" s="37"/>
      <c r="AE71" s="38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</row>
    <row r="72" spans="1:218" ht="20.149999999999999" customHeight="1" thickBot="1" x14ac:dyDescent="0.4">
      <c r="A72" s="28">
        <v>68</v>
      </c>
      <c r="B72" s="1"/>
      <c r="C72" s="4"/>
      <c r="D72" s="161"/>
      <c r="E72" s="165"/>
      <c r="F72" s="146"/>
      <c r="G72" s="147"/>
      <c r="H72" s="147"/>
      <c r="I72" s="147"/>
      <c r="J72" s="147"/>
      <c r="K72" s="147"/>
      <c r="L72" s="147"/>
      <c r="M72" s="147"/>
      <c r="N72" s="147"/>
      <c r="O72" s="121" t="str">
        <f t="shared" si="7"/>
        <v xml:space="preserve"> </v>
      </c>
      <c r="P72" s="122"/>
      <c r="Q72" s="104"/>
      <c r="R72" s="104"/>
      <c r="S72" s="107"/>
      <c r="T72" s="152" t="str">
        <f t="shared" si="5"/>
        <v xml:space="preserve"> </v>
      </c>
      <c r="U72" s="158"/>
      <c r="V72" s="123"/>
      <c r="W72" s="123"/>
      <c r="X72" s="159"/>
      <c r="Y72" s="155" t="str">
        <f t="shared" si="8"/>
        <v/>
      </c>
      <c r="Z72" s="114" t="str">
        <f t="shared" si="9"/>
        <v/>
      </c>
      <c r="AA72" s="297" t="str">
        <f t="shared" si="10"/>
        <v/>
      </c>
      <c r="AB72" s="53"/>
      <c r="AC72" s="37"/>
      <c r="AD72" s="37"/>
      <c r="AE72" s="38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</row>
    <row r="73" spans="1:218" ht="20.149999999999999" customHeight="1" thickBot="1" x14ac:dyDescent="0.4">
      <c r="A73" s="28">
        <v>69</v>
      </c>
      <c r="B73" s="1"/>
      <c r="C73" s="4"/>
      <c r="D73" s="161"/>
      <c r="E73" s="165"/>
      <c r="F73" s="146"/>
      <c r="G73" s="147"/>
      <c r="H73" s="147"/>
      <c r="I73" s="147"/>
      <c r="J73" s="147"/>
      <c r="K73" s="147"/>
      <c r="L73" s="147"/>
      <c r="M73" s="147"/>
      <c r="N73" s="147"/>
      <c r="O73" s="121" t="str">
        <f t="shared" si="7"/>
        <v xml:space="preserve"> </v>
      </c>
      <c r="P73" s="122"/>
      <c r="Q73" s="104"/>
      <c r="R73" s="104"/>
      <c r="S73" s="107"/>
      <c r="T73" s="152" t="str">
        <f t="shared" si="5"/>
        <v xml:space="preserve"> </v>
      </c>
      <c r="U73" s="158"/>
      <c r="V73" s="123"/>
      <c r="W73" s="123"/>
      <c r="X73" s="159"/>
      <c r="Y73" s="155" t="str">
        <f t="shared" si="8"/>
        <v/>
      </c>
      <c r="Z73" s="114" t="str">
        <f t="shared" si="9"/>
        <v/>
      </c>
      <c r="AA73" s="297" t="str">
        <f t="shared" si="10"/>
        <v/>
      </c>
      <c r="AB73" s="53"/>
      <c r="AC73" s="37"/>
      <c r="AD73" s="37"/>
      <c r="AE73" s="38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</row>
    <row r="74" spans="1:218" ht="20.149999999999999" customHeight="1" thickBot="1" x14ac:dyDescent="0.4">
      <c r="A74" s="28">
        <v>70</v>
      </c>
      <c r="B74" s="1"/>
      <c r="C74" s="4"/>
      <c r="D74" s="161"/>
      <c r="E74" s="165"/>
      <c r="F74" s="146"/>
      <c r="G74" s="147"/>
      <c r="H74" s="147"/>
      <c r="I74" s="147"/>
      <c r="J74" s="147"/>
      <c r="K74" s="147"/>
      <c r="L74" s="147"/>
      <c r="M74" s="147"/>
      <c r="N74" s="147"/>
      <c r="O74" s="121" t="str">
        <f t="shared" si="7"/>
        <v xml:space="preserve"> </v>
      </c>
      <c r="P74" s="122"/>
      <c r="Q74" s="104"/>
      <c r="R74" s="104"/>
      <c r="S74" s="107"/>
      <c r="T74" s="152" t="str">
        <f t="shared" si="5"/>
        <v xml:space="preserve"> </v>
      </c>
      <c r="U74" s="158"/>
      <c r="V74" s="123"/>
      <c r="W74" s="123"/>
      <c r="X74" s="159"/>
      <c r="Y74" s="155" t="str">
        <f t="shared" si="8"/>
        <v/>
      </c>
      <c r="Z74" s="114" t="str">
        <f t="shared" si="9"/>
        <v/>
      </c>
      <c r="AA74" s="297" t="str">
        <f t="shared" si="10"/>
        <v/>
      </c>
      <c r="AB74" s="53"/>
      <c r="AC74" s="37"/>
      <c r="AD74" s="37"/>
      <c r="AE74" s="38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</row>
    <row r="75" spans="1:218" ht="20.149999999999999" customHeight="1" thickBot="1" x14ac:dyDescent="0.4">
      <c r="A75" s="28">
        <v>71</v>
      </c>
      <c r="B75" s="1"/>
      <c r="C75" s="4"/>
      <c r="D75" s="161"/>
      <c r="E75" s="165"/>
      <c r="F75" s="146"/>
      <c r="G75" s="147"/>
      <c r="H75" s="147"/>
      <c r="I75" s="147"/>
      <c r="J75" s="147"/>
      <c r="K75" s="147"/>
      <c r="L75" s="147"/>
      <c r="M75" s="147"/>
      <c r="N75" s="147"/>
      <c r="O75" s="121" t="str">
        <f t="shared" si="7"/>
        <v xml:space="preserve"> </v>
      </c>
      <c r="P75" s="122"/>
      <c r="Q75" s="104"/>
      <c r="R75" s="104"/>
      <c r="S75" s="107"/>
      <c r="T75" s="152" t="str">
        <f t="shared" si="5"/>
        <v xml:space="preserve"> </v>
      </c>
      <c r="U75" s="158"/>
      <c r="V75" s="123"/>
      <c r="W75" s="123"/>
      <c r="X75" s="159"/>
      <c r="Y75" s="155" t="str">
        <f t="shared" si="8"/>
        <v/>
      </c>
      <c r="Z75" s="114" t="str">
        <f t="shared" si="9"/>
        <v/>
      </c>
      <c r="AA75" s="297" t="str">
        <f t="shared" si="10"/>
        <v/>
      </c>
      <c r="AB75" s="53"/>
      <c r="AC75" s="37"/>
      <c r="AD75" s="37"/>
      <c r="AE75" s="38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</row>
    <row r="76" spans="1:218" ht="20.149999999999999" customHeight="1" thickBot="1" x14ac:dyDescent="0.4">
      <c r="A76" s="28">
        <v>72</v>
      </c>
      <c r="B76" s="1"/>
      <c r="C76" s="4"/>
      <c r="D76" s="161"/>
      <c r="E76" s="165"/>
      <c r="F76" s="146"/>
      <c r="G76" s="147"/>
      <c r="H76" s="147"/>
      <c r="I76" s="147"/>
      <c r="J76" s="147"/>
      <c r="K76" s="147"/>
      <c r="L76" s="147"/>
      <c r="M76" s="147"/>
      <c r="N76" s="147"/>
      <c r="O76" s="121" t="str">
        <f t="shared" si="7"/>
        <v xml:space="preserve"> </v>
      </c>
      <c r="P76" s="122"/>
      <c r="Q76" s="104"/>
      <c r="R76" s="104"/>
      <c r="S76" s="107"/>
      <c r="T76" s="152" t="str">
        <f t="shared" si="5"/>
        <v xml:space="preserve"> </v>
      </c>
      <c r="U76" s="158"/>
      <c r="V76" s="123"/>
      <c r="W76" s="123"/>
      <c r="X76" s="159"/>
      <c r="Y76" s="155" t="str">
        <f t="shared" si="8"/>
        <v/>
      </c>
      <c r="Z76" s="114" t="str">
        <f t="shared" si="9"/>
        <v/>
      </c>
      <c r="AA76" s="297" t="str">
        <f t="shared" si="10"/>
        <v/>
      </c>
      <c r="AB76" s="53"/>
      <c r="AC76" s="37"/>
      <c r="AD76" s="37"/>
      <c r="AE76" s="38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</row>
    <row r="77" spans="1:218" ht="20.149999999999999" customHeight="1" thickBot="1" x14ac:dyDescent="0.4">
      <c r="A77" s="28">
        <v>73</v>
      </c>
      <c r="B77" s="1"/>
      <c r="C77" s="4"/>
      <c r="D77" s="161"/>
      <c r="E77" s="165"/>
      <c r="F77" s="146"/>
      <c r="G77" s="147"/>
      <c r="H77" s="147"/>
      <c r="I77" s="147"/>
      <c r="J77" s="147"/>
      <c r="K77" s="147"/>
      <c r="L77" s="147"/>
      <c r="M77" s="147"/>
      <c r="N77" s="147"/>
      <c r="O77" s="121" t="str">
        <f t="shared" si="7"/>
        <v xml:space="preserve"> </v>
      </c>
      <c r="P77" s="122"/>
      <c r="Q77" s="104"/>
      <c r="R77" s="104"/>
      <c r="S77" s="107"/>
      <c r="T77" s="152" t="str">
        <f t="shared" si="5"/>
        <v xml:space="preserve"> </v>
      </c>
      <c r="U77" s="158"/>
      <c r="V77" s="123"/>
      <c r="W77" s="123"/>
      <c r="X77" s="159"/>
      <c r="Y77" s="155" t="str">
        <f t="shared" si="8"/>
        <v/>
      </c>
      <c r="Z77" s="114" t="str">
        <f t="shared" si="9"/>
        <v/>
      </c>
      <c r="AA77" s="297" t="str">
        <f t="shared" si="10"/>
        <v/>
      </c>
      <c r="AB77" s="53"/>
      <c r="AC77" s="37"/>
      <c r="AD77" s="37"/>
      <c r="AE77" s="38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</row>
    <row r="78" spans="1:218" ht="20.149999999999999" customHeight="1" thickBot="1" x14ac:dyDescent="0.4">
      <c r="A78" s="28">
        <v>74</v>
      </c>
      <c r="B78" s="1"/>
      <c r="C78" s="4"/>
      <c r="D78" s="161"/>
      <c r="E78" s="165"/>
      <c r="F78" s="146"/>
      <c r="G78" s="147"/>
      <c r="H78" s="147"/>
      <c r="I78" s="147"/>
      <c r="J78" s="147"/>
      <c r="K78" s="147"/>
      <c r="L78" s="147"/>
      <c r="M78" s="147"/>
      <c r="N78" s="147"/>
      <c r="O78" s="121" t="str">
        <f t="shared" si="7"/>
        <v xml:space="preserve"> </v>
      </c>
      <c r="P78" s="122"/>
      <c r="Q78" s="104"/>
      <c r="R78" s="104"/>
      <c r="S78" s="107"/>
      <c r="T78" s="152" t="str">
        <f t="shared" si="5"/>
        <v xml:space="preserve"> </v>
      </c>
      <c r="U78" s="158"/>
      <c r="V78" s="123"/>
      <c r="W78" s="123"/>
      <c r="X78" s="159"/>
      <c r="Y78" s="155" t="str">
        <f t="shared" si="8"/>
        <v/>
      </c>
      <c r="Z78" s="114" t="str">
        <f t="shared" si="9"/>
        <v/>
      </c>
      <c r="AA78" s="297" t="str">
        <f t="shared" si="10"/>
        <v/>
      </c>
      <c r="AB78" s="53"/>
      <c r="AC78" s="37"/>
      <c r="AD78" s="37"/>
      <c r="AE78" s="38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</row>
    <row r="79" spans="1:218" ht="20.149999999999999" customHeight="1" thickBot="1" x14ac:dyDescent="0.4">
      <c r="A79" s="28">
        <v>75</v>
      </c>
      <c r="B79" s="1"/>
      <c r="C79" s="4"/>
      <c r="D79" s="161"/>
      <c r="E79" s="165"/>
      <c r="F79" s="146"/>
      <c r="G79" s="147"/>
      <c r="H79" s="147"/>
      <c r="I79" s="147"/>
      <c r="J79" s="147"/>
      <c r="K79" s="147"/>
      <c r="L79" s="147"/>
      <c r="M79" s="147"/>
      <c r="N79" s="147"/>
      <c r="O79" s="121" t="str">
        <f t="shared" si="7"/>
        <v xml:space="preserve"> </v>
      </c>
      <c r="P79" s="122"/>
      <c r="Q79" s="104"/>
      <c r="R79" s="104"/>
      <c r="S79" s="107"/>
      <c r="T79" s="152" t="str">
        <f t="shared" si="5"/>
        <v xml:space="preserve"> </v>
      </c>
      <c r="U79" s="158"/>
      <c r="V79" s="123"/>
      <c r="W79" s="123"/>
      <c r="X79" s="159"/>
      <c r="Y79" s="155" t="str">
        <f t="shared" si="8"/>
        <v/>
      </c>
      <c r="Z79" s="114" t="str">
        <f t="shared" si="9"/>
        <v/>
      </c>
      <c r="AA79" s="297" t="str">
        <f t="shared" si="10"/>
        <v/>
      </c>
      <c r="AB79" s="53"/>
      <c r="AC79" s="37"/>
      <c r="AD79" s="37"/>
      <c r="AE79" s="38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</row>
    <row r="80" spans="1:218" ht="20.149999999999999" customHeight="1" thickBot="1" x14ac:dyDescent="0.4">
      <c r="A80" s="28">
        <v>76</v>
      </c>
      <c r="B80" s="1"/>
      <c r="C80" s="4"/>
      <c r="D80" s="161"/>
      <c r="E80" s="165"/>
      <c r="F80" s="146"/>
      <c r="G80" s="147"/>
      <c r="H80" s="147"/>
      <c r="I80" s="147"/>
      <c r="J80" s="147"/>
      <c r="K80" s="147"/>
      <c r="L80" s="147"/>
      <c r="M80" s="147"/>
      <c r="N80" s="147"/>
      <c r="O80" s="121" t="str">
        <f t="shared" si="7"/>
        <v xml:space="preserve"> </v>
      </c>
      <c r="P80" s="122"/>
      <c r="Q80" s="104"/>
      <c r="R80" s="104"/>
      <c r="S80" s="107"/>
      <c r="T80" s="152" t="str">
        <f t="shared" si="5"/>
        <v xml:space="preserve"> </v>
      </c>
      <c r="U80" s="158"/>
      <c r="V80" s="123"/>
      <c r="W80" s="123"/>
      <c r="X80" s="159"/>
      <c r="Y80" s="155" t="str">
        <f t="shared" si="8"/>
        <v/>
      </c>
      <c r="Z80" s="114" t="str">
        <f t="shared" si="9"/>
        <v/>
      </c>
      <c r="AA80" s="297" t="str">
        <f t="shared" si="10"/>
        <v/>
      </c>
      <c r="AB80" s="53"/>
      <c r="AC80" s="37"/>
      <c r="AD80" s="37"/>
      <c r="AE80" s="38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</row>
    <row r="81" spans="1:218" ht="20.149999999999999" customHeight="1" thickBot="1" x14ac:dyDescent="0.4">
      <c r="A81" s="28">
        <v>77</v>
      </c>
      <c r="B81" s="1"/>
      <c r="C81" s="4"/>
      <c r="D81" s="161"/>
      <c r="E81" s="165"/>
      <c r="F81" s="146"/>
      <c r="G81" s="147"/>
      <c r="H81" s="147"/>
      <c r="I81" s="147"/>
      <c r="J81" s="147"/>
      <c r="K81" s="147"/>
      <c r="L81" s="147"/>
      <c r="M81" s="147"/>
      <c r="N81" s="147"/>
      <c r="O81" s="121" t="str">
        <f t="shared" si="7"/>
        <v xml:space="preserve"> </v>
      </c>
      <c r="P81" s="122"/>
      <c r="Q81" s="104"/>
      <c r="R81" s="104"/>
      <c r="S81" s="107"/>
      <c r="T81" s="152" t="str">
        <f t="shared" si="5"/>
        <v xml:space="preserve"> </v>
      </c>
      <c r="U81" s="158"/>
      <c r="V81" s="123"/>
      <c r="W81" s="123"/>
      <c r="X81" s="159"/>
      <c r="Y81" s="155" t="str">
        <f t="shared" si="8"/>
        <v/>
      </c>
      <c r="Z81" s="114" t="str">
        <f t="shared" si="9"/>
        <v/>
      </c>
      <c r="AA81" s="297" t="str">
        <f t="shared" si="10"/>
        <v/>
      </c>
      <c r="AB81" s="53"/>
      <c r="AC81" s="37"/>
      <c r="AD81" s="37"/>
      <c r="AE81" s="38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</row>
    <row r="82" spans="1:218" ht="20.149999999999999" customHeight="1" thickBot="1" x14ac:dyDescent="0.4">
      <c r="A82" s="28">
        <v>78</v>
      </c>
      <c r="B82" s="1"/>
      <c r="C82" s="4"/>
      <c r="D82" s="161"/>
      <c r="E82" s="165"/>
      <c r="F82" s="146"/>
      <c r="G82" s="147"/>
      <c r="H82" s="147"/>
      <c r="I82" s="147"/>
      <c r="J82" s="147"/>
      <c r="K82" s="147"/>
      <c r="L82" s="147"/>
      <c r="M82" s="147"/>
      <c r="N82" s="147"/>
      <c r="O82" s="121" t="str">
        <f t="shared" si="7"/>
        <v xml:space="preserve"> </v>
      </c>
      <c r="P82" s="122"/>
      <c r="Q82" s="104"/>
      <c r="R82" s="104"/>
      <c r="S82" s="107"/>
      <c r="T82" s="152" t="str">
        <f t="shared" si="5"/>
        <v xml:space="preserve"> </v>
      </c>
      <c r="U82" s="158"/>
      <c r="V82" s="123"/>
      <c r="W82" s="123"/>
      <c r="X82" s="159"/>
      <c r="Y82" s="155" t="str">
        <f t="shared" si="8"/>
        <v/>
      </c>
      <c r="Z82" s="114" t="str">
        <f t="shared" si="9"/>
        <v/>
      </c>
      <c r="AA82" s="297" t="str">
        <f t="shared" si="10"/>
        <v/>
      </c>
      <c r="AB82" s="53"/>
      <c r="AC82" s="37"/>
      <c r="AD82" s="37"/>
      <c r="AE82" s="38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</row>
    <row r="83" spans="1:218" ht="20.149999999999999" customHeight="1" thickBot="1" x14ac:dyDescent="0.4">
      <c r="A83" s="28">
        <v>79</v>
      </c>
      <c r="B83" s="1"/>
      <c r="C83" s="4"/>
      <c r="D83" s="161"/>
      <c r="E83" s="165"/>
      <c r="F83" s="146"/>
      <c r="G83" s="147"/>
      <c r="H83" s="147"/>
      <c r="I83" s="147"/>
      <c r="J83" s="147"/>
      <c r="K83" s="147"/>
      <c r="L83" s="147"/>
      <c r="M83" s="147"/>
      <c r="N83" s="147"/>
      <c r="O83" s="121" t="str">
        <f t="shared" si="7"/>
        <v xml:space="preserve"> </v>
      </c>
      <c r="P83" s="122"/>
      <c r="Q83" s="104"/>
      <c r="R83" s="104"/>
      <c r="S83" s="107"/>
      <c r="T83" s="152" t="str">
        <f t="shared" si="5"/>
        <v xml:space="preserve"> </v>
      </c>
      <c r="U83" s="158"/>
      <c r="V83" s="123"/>
      <c r="W83" s="123"/>
      <c r="X83" s="159"/>
      <c r="Y83" s="155" t="str">
        <f t="shared" si="8"/>
        <v/>
      </c>
      <c r="Z83" s="114" t="str">
        <f t="shared" si="9"/>
        <v/>
      </c>
      <c r="AA83" s="297" t="str">
        <f t="shared" si="10"/>
        <v/>
      </c>
      <c r="AB83" s="53"/>
      <c r="AC83" s="37"/>
      <c r="AD83" s="37"/>
      <c r="AE83" s="38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</row>
    <row r="84" spans="1:218" ht="20.149999999999999" customHeight="1" thickBot="1" x14ac:dyDescent="0.4">
      <c r="A84" s="28">
        <v>80</v>
      </c>
      <c r="B84" s="1"/>
      <c r="C84" s="4"/>
      <c r="D84" s="161"/>
      <c r="E84" s="165"/>
      <c r="F84" s="146"/>
      <c r="G84" s="147"/>
      <c r="H84" s="147"/>
      <c r="I84" s="147"/>
      <c r="J84" s="147"/>
      <c r="K84" s="147"/>
      <c r="L84" s="147"/>
      <c r="M84" s="147"/>
      <c r="N84" s="147"/>
      <c r="O84" s="121" t="str">
        <f t="shared" si="7"/>
        <v xml:space="preserve"> </v>
      </c>
      <c r="P84" s="122"/>
      <c r="Q84" s="104"/>
      <c r="R84" s="104"/>
      <c r="S84" s="107"/>
      <c r="T84" s="152" t="str">
        <f t="shared" si="5"/>
        <v xml:space="preserve"> </v>
      </c>
      <c r="U84" s="158"/>
      <c r="V84" s="123"/>
      <c r="W84" s="123"/>
      <c r="X84" s="159"/>
      <c r="Y84" s="155" t="str">
        <f t="shared" si="8"/>
        <v/>
      </c>
      <c r="Z84" s="114" t="str">
        <f t="shared" si="9"/>
        <v/>
      </c>
      <c r="AA84" s="297" t="str">
        <f t="shared" si="10"/>
        <v/>
      </c>
      <c r="AB84" s="53"/>
      <c r="AC84" s="37"/>
      <c r="AD84" s="37"/>
      <c r="AE84" s="38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</row>
    <row r="85" spans="1:218" ht="20.149999999999999" customHeight="1" thickBot="1" x14ac:dyDescent="0.4">
      <c r="A85" s="28">
        <v>81</v>
      </c>
      <c r="B85" s="1"/>
      <c r="C85" s="4"/>
      <c r="D85" s="161"/>
      <c r="E85" s="165"/>
      <c r="F85" s="146"/>
      <c r="G85" s="147"/>
      <c r="H85" s="147"/>
      <c r="I85" s="147"/>
      <c r="J85" s="147"/>
      <c r="K85" s="147"/>
      <c r="L85" s="147"/>
      <c r="M85" s="147"/>
      <c r="N85" s="147"/>
      <c r="O85" s="121" t="str">
        <f t="shared" si="7"/>
        <v xml:space="preserve"> </v>
      </c>
      <c r="P85" s="122"/>
      <c r="Q85" s="104"/>
      <c r="R85" s="104"/>
      <c r="S85" s="107"/>
      <c r="T85" s="152" t="str">
        <f t="shared" si="5"/>
        <v xml:space="preserve"> </v>
      </c>
      <c r="U85" s="158"/>
      <c r="V85" s="123"/>
      <c r="W85" s="123"/>
      <c r="X85" s="159"/>
      <c r="Y85" s="155" t="str">
        <f t="shared" si="8"/>
        <v/>
      </c>
      <c r="Z85" s="114" t="str">
        <f t="shared" si="9"/>
        <v/>
      </c>
      <c r="AA85" s="297" t="str">
        <f t="shared" si="10"/>
        <v/>
      </c>
      <c r="AB85" s="53"/>
      <c r="AC85" s="37"/>
      <c r="AD85" s="37"/>
      <c r="AE85" s="38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</row>
    <row r="86" spans="1:218" ht="20.149999999999999" customHeight="1" thickBot="1" x14ac:dyDescent="0.4">
      <c r="A86" s="28">
        <v>82</v>
      </c>
      <c r="B86" s="1"/>
      <c r="C86" s="4"/>
      <c r="D86" s="161"/>
      <c r="E86" s="165"/>
      <c r="F86" s="146"/>
      <c r="G86" s="147"/>
      <c r="H86" s="147"/>
      <c r="I86" s="147"/>
      <c r="J86" s="147"/>
      <c r="K86" s="147"/>
      <c r="L86" s="147"/>
      <c r="M86" s="147"/>
      <c r="N86" s="147"/>
      <c r="O86" s="121" t="str">
        <f t="shared" si="7"/>
        <v xml:space="preserve"> </v>
      </c>
      <c r="P86" s="122"/>
      <c r="Q86" s="104"/>
      <c r="R86" s="104"/>
      <c r="S86" s="107"/>
      <c r="T86" s="152" t="str">
        <f t="shared" si="5"/>
        <v xml:space="preserve"> </v>
      </c>
      <c r="U86" s="158"/>
      <c r="V86" s="123"/>
      <c r="W86" s="123"/>
      <c r="X86" s="159"/>
      <c r="Y86" s="155" t="str">
        <f t="shared" si="8"/>
        <v/>
      </c>
      <c r="Z86" s="114" t="str">
        <f t="shared" si="9"/>
        <v/>
      </c>
      <c r="AA86" s="297" t="str">
        <f t="shared" si="10"/>
        <v/>
      </c>
      <c r="AB86" s="53"/>
      <c r="AC86" s="37"/>
      <c r="AD86" s="37"/>
      <c r="AE86" s="38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</row>
    <row r="87" spans="1:218" ht="20.149999999999999" customHeight="1" thickBot="1" x14ac:dyDescent="0.4">
      <c r="A87" s="28">
        <v>83</v>
      </c>
      <c r="B87" s="1"/>
      <c r="C87" s="4"/>
      <c r="D87" s="161"/>
      <c r="E87" s="165"/>
      <c r="F87" s="146"/>
      <c r="G87" s="147"/>
      <c r="H87" s="147"/>
      <c r="I87" s="147"/>
      <c r="J87" s="147"/>
      <c r="K87" s="147"/>
      <c r="L87" s="147"/>
      <c r="M87" s="147"/>
      <c r="N87" s="147"/>
      <c r="O87" s="121" t="str">
        <f t="shared" si="7"/>
        <v xml:space="preserve"> </v>
      </c>
      <c r="P87" s="122"/>
      <c r="Q87" s="104"/>
      <c r="R87" s="104"/>
      <c r="S87" s="107"/>
      <c r="T87" s="152" t="str">
        <f t="shared" si="5"/>
        <v xml:space="preserve"> </v>
      </c>
      <c r="U87" s="158"/>
      <c r="V87" s="123"/>
      <c r="W87" s="123"/>
      <c r="X87" s="159"/>
      <c r="Y87" s="155" t="str">
        <f t="shared" si="8"/>
        <v/>
      </c>
      <c r="Z87" s="114" t="str">
        <f t="shared" si="9"/>
        <v/>
      </c>
      <c r="AA87" s="297" t="str">
        <f t="shared" si="10"/>
        <v/>
      </c>
      <c r="AB87" s="53"/>
      <c r="AC87" s="37"/>
      <c r="AD87" s="37"/>
      <c r="AE87" s="38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</row>
    <row r="88" spans="1:218" ht="20.149999999999999" customHeight="1" thickBot="1" x14ac:dyDescent="0.4">
      <c r="A88" s="28">
        <v>84</v>
      </c>
      <c r="B88" s="1"/>
      <c r="C88" s="4"/>
      <c r="D88" s="161"/>
      <c r="E88" s="165"/>
      <c r="F88" s="146"/>
      <c r="G88" s="147"/>
      <c r="H88" s="147"/>
      <c r="I88" s="147"/>
      <c r="J88" s="147"/>
      <c r="K88" s="147"/>
      <c r="L88" s="147"/>
      <c r="M88" s="147"/>
      <c r="N88" s="147"/>
      <c r="O88" s="121" t="str">
        <f t="shared" si="7"/>
        <v xml:space="preserve"> </v>
      </c>
      <c r="P88" s="122"/>
      <c r="Q88" s="104"/>
      <c r="R88" s="104"/>
      <c r="S88" s="107"/>
      <c r="T88" s="152" t="str">
        <f t="shared" si="5"/>
        <v xml:space="preserve"> </v>
      </c>
      <c r="U88" s="158"/>
      <c r="V88" s="123"/>
      <c r="W88" s="123"/>
      <c r="X88" s="159"/>
      <c r="Y88" s="155" t="str">
        <f t="shared" si="8"/>
        <v/>
      </c>
      <c r="Z88" s="114" t="str">
        <f t="shared" si="9"/>
        <v/>
      </c>
      <c r="AA88" s="297" t="str">
        <f t="shared" si="10"/>
        <v/>
      </c>
      <c r="AB88" s="53"/>
      <c r="AC88" s="37"/>
      <c r="AD88" s="37"/>
      <c r="AE88" s="38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</row>
    <row r="89" spans="1:218" ht="20.149999999999999" customHeight="1" thickBot="1" x14ac:dyDescent="0.4">
      <c r="A89" s="28">
        <v>85</v>
      </c>
      <c r="B89" s="1"/>
      <c r="C89" s="4"/>
      <c r="D89" s="161"/>
      <c r="E89" s="165"/>
      <c r="F89" s="146"/>
      <c r="G89" s="147"/>
      <c r="H89" s="147"/>
      <c r="I89" s="147"/>
      <c r="J89" s="147"/>
      <c r="K89" s="147"/>
      <c r="L89" s="147"/>
      <c r="M89" s="147"/>
      <c r="N89" s="147"/>
      <c r="O89" s="121" t="str">
        <f t="shared" si="7"/>
        <v xml:space="preserve"> </v>
      </c>
      <c r="P89" s="122"/>
      <c r="Q89" s="104"/>
      <c r="R89" s="104"/>
      <c r="S89" s="107"/>
      <c r="T89" s="152" t="str">
        <f t="shared" si="5"/>
        <v xml:space="preserve"> </v>
      </c>
      <c r="U89" s="158"/>
      <c r="V89" s="123"/>
      <c r="W89" s="123"/>
      <c r="X89" s="159"/>
      <c r="Y89" s="155" t="str">
        <f t="shared" si="8"/>
        <v/>
      </c>
      <c r="Z89" s="114" t="str">
        <f t="shared" si="9"/>
        <v/>
      </c>
      <c r="AA89" s="297" t="str">
        <f t="shared" si="10"/>
        <v/>
      </c>
      <c r="AB89" s="53"/>
      <c r="AC89" s="37"/>
      <c r="AD89" s="37"/>
      <c r="AE89" s="38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</row>
    <row r="90" spans="1:218" ht="20.149999999999999" customHeight="1" thickBot="1" x14ac:dyDescent="0.4">
      <c r="A90" s="28">
        <v>86</v>
      </c>
      <c r="B90" s="1"/>
      <c r="C90" s="4"/>
      <c r="D90" s="161"/>
      <c r="E90" s="165"/>
      <c r="F90" s="146"/>
      <c r="G90" s="147"/>
      <c r="H90" s="147"/>
      <c r="I90" s="147"/>
      <c r="J90" s="147"/>
      <c r="K90" s="147"/>
      <c r="L90" s="147"/>
      <c r="M90" s="147"/>
      <c r="N90" s="147"/>
      <c r="O90" s="121" t="str">
        <f t="shared" si="7"/>
        <v xml:space="preserve"> </v>
      </c>
      <c r="P90" s="122"/>
      <c r="Q90" s="104"/>
      <c r="R90" s="104"/>
      <c r="S90" s="107"/>
      <c r="T90" s="152" t="str">
        <f t="shared" si="5"/>
        <v xml:space="preserve"> </v>
      </c>
      <c r="U90" s="158"/>
      <c r="V90" s="123"/>
      <c r="W90" s="123"/>
      <c r="X90" s="159"/>
      <c r="Y90" s="155" t="str">
        <f t="shared" si="8"/>
        <v/>
      </c>
      <c r="Z90" s="114" t="str">
        <f t="shared" si="9"/>
        <v/>
      </c>
      <c r="AA90" s="297" t="str">
        <f t="shared" si="10"/>
        <v/>
      </c>
      <c r="AB90" s="53"/>
      <c r="AC90" s="37"/>
      <c r="AD90" s="37"/>
      <c r="AE90" s="38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</row>
    <row r="91" spans="1:218" ht="20.149999999999999" customHeight="1" thickBot="1" x14ac:dyDescent="0.4">
      <c r="A91" s="28">
        <v>87</v>
      </c>
      <c r="B91" s="1"/>
      <c r="C91" s="4"/>
      <c r="D91" s="161"/>
      <c r="E91" s="165"/>
      <c r="F91" s="146"/>
      <c r="G91" s="147"/>
      <c r="H91" s="147"/>
      <c r="I91" s="147"/>
      <c r="J91" s="147"/>
      <c r="K91" s="147"/>
      <c r="L91" s="147"/>
      <c r="M91" s="147"/>
      <c r="N91" s="147"/>
      <c r="O91" s="121" t="str">
        <f t="shared" si="7"/>
        <v xml:space="preserve"> </v>
      </c>
      <c r="P91" s="122"/>
      <c r="Q91" s="104"/>
      <c r="R91" s="104"/>
      <c r="S91" s="107"/>
      <c r="T91" s="152" t="str">
        <f t="shared" si="5"/>
        <v xml:space="preserve"> </v>
      </c>
      <c r="U91" s="158"/>
      <c r="V91" s="123"/>
      <c r="W91" s="123"/>
      <c r="X91" s="159"/>
      <c r="Y91" s="155" t="str">
        <f t="shared" si="8"/>
        <v/>
      </c>
      <c r="Z91" s="114" t="str">
        <f t="shared" si="9"/>
        <v/>
      </c>
      <c r="AA91" s="297" t="str">
        <f t="shared" si="10"/>
        <v/>
      </c>
      <c r="AB91" s="53"/>
      <c r="AC91" s="37"/>
      <c r="AD91" s="37"/>
      <c r="AE91" s="38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</row>
    <row r="92" spans="1:218" ht="20.149999999999999" customHeight="1" thickBot="1" x14ac:dyDescent="0.4">
      <c r="A92" s="28">
        <v>88</v>
      </c>
      <c r="B92" s="1"/>
      <c r="C92" s="4"/>
      <c r="D92" s="161"/>
      <c r="E92" s="165"/>
      <c r="F92" s="146"/>
      <c r="G92" s="147"/>
      <c r="H92" s="147"/>
      <c r="I92" s="147"/>
      <c r="J92" s="147"/>
      <c r="K92" s="147"/>
      <c r="L92" s="147"/>
      <c r="M92" s="147"/>
      <c r="N92" s="147"/>
      <c r="O92" s="121" t="str">
        <f t="shared" si="7"/>
        <v xml:space="preserve"> </v>
      </c>
      <c r="P92" s="122"/>
      <c r="Q92" s="104"/>
      <c r="R92" s="104"/>
      <c r="S92" s="107"/>
      <c r="T92" s="152" t="str">
        <f t="shared" si="5"/>
        <v xml:space="preserve"> </v>
      </c>
      <c r="U92" s="158"/>
      <c r="V92" s="123"/>
      <c r="W92" s="123"/>
      <c r="X92" s="159"/>
      <c r="Y92" s="155" t="str">
        <f t="shared" si="8"/>
        <v/>
      </c>
      <c r="Z92" s="114" t="str">
        <f t="shared" si="9"/>
        <v/>
      </c>
      <c r="AA92" s="297" t="str">
        <f t="shared" si="10"/>
        <v/>
      </c>
      <c r="AB92" s="53"/>
      <c r="AC92" s="37"/>
      <c r="AD92" s="37"/>
      <c r="AE92" s="38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</row>
    <row r="93" spans="1:218" ht="20.149999999999999" customHeight="1" thickBot="1" x14ac:dyDescent="0.4">
      <c r="A93" s="28">
        <v>89</v>
      </c>
      <c r="B93" s="1"/>
      <c r="C93" s="4"/>
      <c r="D93" s="161"/>
      <c r="E93" s="165"/>
      <c r="F93" s="146"/>
      <c r="G93" s="147"/>
      <c r="H93" s="147"/>
      <c r="I93" s="147"/>
      <c r="J93" s="147"/>
      <c r="K93" s="147"/>
      <c r="L93" s="147"/>
      <c r="M93" s="147"/>
      <c r="N93" s="147"/>
      <c r="O93" s="121" t="str">
        <f t="shared" si="7"/>
        <v xml:space="preserve"> </v>
      </c>
      <c r="P93" s="122"/>
      <c r="Q93" s="104"/>
      <c r="R93" s="104"/>
      <c r="S93" s="107"/>
      <c r="T93" s="152" t="str">
        <f t="shared" si="5"/>
        <v xml:space="preserve"> </v>
      </c>
      <c r="U93" s="158"/>
      <c r="V93" s="123"/>
      <c r="W93" s="123"/>
      <c r="X93" s="159"/>
      <c r="Y93" s="155" t="str">
        <f t="shared" si="8"/>
        <v/>
      </c>
      <c r="Z93" s="114" t="str">
        <f t="shared" si="9"/>
        <v/>
      </c>
      <c r="AA93" s="297" t="str">
        <f t="shared" si="10"/>
        <v/>
      </c>
      <c r="AB93" s="53"/>
      <c r="AC93" s="37"/>
      <c r="AD93" s="37"/>
      <c r="AE93" s="38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</row>
    <row r="94" spans="1:218" ht="20.149999999999999" customHeight="1" thickBot="1" x14ac:dyDescent="0.4">
      <c r="A94" s="28">
        <v>90</v>
      </c>
      <c r="B94" s="1"/>
      <c r="C94" s="4"/>
      <c r="D94" s="161"/>
      <c r="E94" s="165"/>
      <c r="F94" s="146"/>
      <c r="G94" s="147"/>
      <c r="H94" s="147"/>
      <c r="I94" s="147"/>
      <c r="J94" s="147"/>
      <c r="K94" s="147"/>
      <c r="L94" s="147"/>
      <c r="M94" s="147"/>
      <c r="N94" s="147"/>
      <c r="O94" s="121" t="str">
        <f t="shared" si="7"/>
        <v xml:space="preserve"> </v>
      </c>
      <c r="P94" s="122"/>
      <c r="Q94" s="104"/>
      <c r="R94" s="104"/>
      <c r="S94" s="107"/>
      <c r="T94" s="152" t="str">
        <f t="shared" si="5"/>
        <v xml:space="preserve"> </v>
      </c>
      <c r="U94" s="158"/>
      <c r="V94" s="123"/>
      <c r="W94" s="123"/>
      <c r="X94" s="159"/>
      <c r="Y94" s="155" t="str">
        <f t="shared" si="8"/>
        <v/>
      </c>
      <c r="Z94" s="114" t="str">
        <f t="shared" si="9"/>
        <v/>
      </c>
      <c r="AA94" s="297" t="str">
        <f t="shared" si="10"/>
        <v/>
      </c>
      <c r="AB94" s="53"/>
      <c r="AC94" s="37"/>
      <c r="AD94" s="37"/>
      <c r="AE94" s="38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</row>
    <row r="95" spans="1:218" ht="20.149999999999999" customHeight="1" thickBot="1" x14ac:dyDescent="0.4">
      <c r="A95" s="28">
        <v>91</v>
      </c>
      <c r="B95" s="1"/>
      <c r="C95" s="4"/>
      <c r="D95" s="161"/>
      <c r="E95" s="165"/>
      <c r="F95" s="146"/>
      <c r="G95" s="147"/>
      <c r="H95" s="147"/>
      <c r="I95" s="147"/>
      <c r="J95" s="147"/>
      <c r="K95" s="147"/>
      <c r="L95" s="147"/>
      <c r="M95" s="147"/>
      <c r="N95" s="147"/>
      <c r="O95" s="121" t="str">
        <f t="shared" si="7"/>
        <v xml:space="preserve"> </v>
      </c>
      <c r="P95" s="122"/>
      <c r="Q95" s="104"/>
      <c r="R95" s="104"/>
      <c r="S95" s="107"/>
      <c r="T95" s="152" t="str">
        <f t="shared" si="5"/>
        <v xml:space="preserve"> </v>
      </c>
      <c r="U95" s="158"/>
      <c r="V95" s="123"/>
      <c r="W95" s="123"/>
      <c r="X95" s="159"/>
      <c r="Y95" s="155" t="str">
        <f t="shared" si="8"/>
        <v/>
      </c>
      <c r="Z95" s="114" t="str">
        <f t="shared" si="9"/>
        <v/>
      </c>
      <c r="AA95" s="297" t="str">
        <f t="shared" si="10"/>
        <v/>
      </c>
      <c r="AB95" s="53"/>
      <c r="AC95" s="37"/>
      <c r="AD95" s="37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</row>
    <row r="96" spans="1:218" ht="20.149999999999999" customHeight="1" thickBot="1" x14ac:dyDescent="0.4">
      <c r="A96" s="28">
        <v>92</v>
      </c>
      <c r="B96" s="1"/>
      <c r="C96" s="4"/>
      <c r="D96" s="161"/>
      <c r="E96" s="165"/>
      <c r="F96" s="146"/>
      <c r="G96" s="147"/>
      <c r="H96" s="147"/>
      <c r="I96" s="147"/>
      <c r="J96" s="147"/>
      <c r="K96" s="147"/>
      <c r="L96" s="147"/>
      <c r="M96" s="147"/>
      <c r="N96" s="147"/>
      <c r="O96" s="121" t="str">
        <f t="shared" si="7"/>
        <v xml:space="preserve"> </v>
      </c>
      <c r="P96" s="122"/>
      <c r="Q96" s="104"/>
      <c r="R96" s="104"/>
      <c r="S96" s="107"/>
      <c r="T96" s="152" t="str">
        <f t="shared" si="5"/>
        <v xml:space="preserve"> </v>
      </c>
      <c r="U96" s="158"/>
      <c r="V96" s="123"/>
      <c r="W96" s="123"/>
      <c r="X96" s="159"/>
      <c r="Y96" s="155" t="str">
        <f t="shared" si="8"/>
        <v/>
      </c>
      <c r="Z96" s="114" t="str">
        <f t="shared" si="9"/>
        <v/>
      </c>
      <c r="AA96" s="297" t="str">
        <f t="shared" si="10"/>
        <v/>
      </c>
      <c r="AB96" s="53"/>
      <c r="AC96" s="37"/>
      <c r="AD96" s="37"/>
      <c r="AE96" s="38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</row>
    <row r="97" spans="1:218" ht="20.149999999999999" customHeight="1" thickBot="1" x14ac:dyDescent="0.4">
      <c r="A97" s="28">
        <v>93</v>
      </c>
      <c r="B97" s="1"/>
      <c r="C97" s="4"/>
      <c r="D97" s="161"/>
      <c r="E97" s="165"/>
      <c r="F97" s="146"/>
      <c r="G97" s="147"/>
      <c r="H97" s="147"/>
      <c r="I97" s="147"/>
      <c r="J97" s="147"/>
      <c r="K97" s="147"/>
      <c r="L97" s="147"/>
      <c r="M97" s="147"/>
      <c r="N97" s="147"/>
      <c r="O97" s="121" t="str">
        <f t="shared" si="7"/>
        <v xml:space="preserve"> </v>
      </c>
      <c r="P97" s="122"/>
      <c r="Q97" s="104"/>
      <c r="R97" s="104"/>
      <c r="S97" s="107"/>
      <c r="T97" s="152" t="str">
        <f t="shared" si="5"/>
        <v xml:space="preserve"> </v>
      </c>
      <c r="U97" s="158"/>
      <c r="V97" s="123"/>
      <c r="W97" s="123"/>
      <c r="X97" s="159"/>
      <c r="Y97" s="155" t="str">
        <f t="shared" si="8"/>
        <v/>
      </c>
      <c r="Z97" s="114" t="str">
        <f t="shared" si="9"/>
        <v/>
      </c>
      <c r="AA97" s="297" t="str">
        <f t="shared" si="10"/>
        <v/>
      </c>
      <c r="AB97" s="53"/>
      <c r="AC97" s="37"/>
      <c r="AD97" s="37"/>
      <c r="AE97" s="38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</row>
    <row r="98" spans="1:218" ht="20.149999999999999" customHeight="1" thickBot="1" x14ac:dyDescent="0.4">
      <c r="A98" s="28">
        <v>94</v>
      </c>
      <c r="B98" s="1"/>
      <c r="C98" s="4"/>
      <c r="D98" s="161"/>
      <c r="E98" s="165"/>
      <c r="F98" s="146"/>
      <c r="G98" s="147"/>
      <c r="H98" s="147"/>
      <c r="I98" s="147"/>
      <c r="J98" s="147"/>
      <c r="K98" s="147"/>
      <c r="L98" s="147"/>
      <c r="M98" s="147"/>
      <c r="N98" s="147"/>
      <c r="O98" s="121" t="str">
        <f t="shared" si="7"/>
        <v xml:space="preserve"> </v>
      </c>
      <c r="P98" s="122"/>
      <c r="Q98" s="104"/>
      <c r="R98" s="104"/>
      <c r="S98" s="107"/>
      <c r="T98" s="152" t="str">
        <f t="shared" si="5"/>
        <v xml:space="preserve"> </v>
      </c>
      <c r="U98" s="158"/>
      <c r="V98" s="123"/>
      <c r="W98" s="123"/>
      <c r="X98" s="159"/>
      <c r="Y98" s="155" t="str">
        <f t="shared" si="8"/>
        <v/>
      </c>
      <c r="Z98" s="114" t="str">
        <f t="shared" si="9"/>
        <v/>
      </c>
      <c r="AA98" s="297" t="str">
        <f t="shared" si="10"/>
        <v/>
      </c>
      <c r="AB98" s="53"/>
      <c r="AC98" s="37"/>
      <c r="AD98" s="37"/>
      <c r="AE98" s="38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</row>
    <row r="99" spans="1:218" ht="20.149999999999999" customHeight="1" thickBot="1" x14ac:dyDescent="0.4">
      <c r="A99" s="28">
        <v>95</v>
      </c>
      <c r="B99" s="1"/>
      <c r="C99" s="4"/>
      <c r="D99" s="161"/>
      <c r="E99" s="165"/>
      <c r="F99" s="146"/>
      <c r="G99" s="147"/>
      <c r="H99" s="147"/>
      <c r="I99" s="147"/>
      <c r="J99" s="147"/>
      <c r="K99" s="147"/>
      <c r="L99" s="147"/>
      <c r="M99" s="147"/>
      <c r="N99" s="147"/>
      <c r="O99" s="121" t="str">
        <f t="shared" si="7"/>
        <v xml:space="preserve"> </v>
      </c>
      <c r="P99" s="122"/>
      <c r="Q99" s="104"/>
      <c r="R99" s="104"/>
      <c r="S99" s="107"/>
      <c r="T99" s="152" t="str">
        <f t="shared" si="5"/>
        <v xml:space="preserve"> </v>
      </c>
      <c r="U99" s="158"/>
      <c r="V99" s="123"/>
      <c r="W99" s="123"/>
      <c r="X99" s="159"/>
      <c r="Y99" s="155" t="str">
        <f t="shared" si="8"/>
        <v/>
      </c>
      <c r="Z99" s="114" t="str">
        <f t="shared" si="9"/>
        <v/>
      </c>
      <c r="AA99" s="297" t="str">
        <f t="shared" si="10"/>
        <v/>
      </c>
      <c r="AB99" s="53"/>
      <c r="AC99" s="37"/>
      <c r="AD99" s="37"/>
      <c r="AE99" s="38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</row>
    <row r="100" spans="1:218" ht="20.149999999999999" customHeight="1" thickBot="1" x14ac:dyDescent="0.4">
      <c r="A100" s="28">
        <v>96</v>
      </c>
      <c r="B100" s="1"/>
      <c r="C100" s="4"/>
      <c r="D100" s="161"/>
      <c r="E100" s="165"/>
      <c r="F100" s="146"/>
      <c r="G100" s="147"/>
      <c r="H100" s="147"/>
      <c r="I100" s="147"/>
      <c r="J100" s="147"/>
      <c r="K100" s="147"/>
      <c r="L100" s="147"/>
      <c r="M100" s="147"/>
      <c r="N100" s="147"/>
      <c r="O100" s="121" t="str">
        <f t="shared" si="7"/>
        <v xml:space="preserve"> </v>
      </c>
      <c r="P100" s="122"/>
      <c r="Q100" s="104"/>
      <c r="R100" s="104"/>
      <c r="S100" s="107"/>
      <c r="T100" s="152" t="str">
        <f t="shared" si="5"/>
        <v xml:space="preserve"> </v>
      </c>
      <c r="U100" s="158"/>
      <c r="V100" s="123"/>
      <c r="W100" s="123"/>
      <c r="X100" s="159"/>
      <c r="Y100" s="155" t="str">
        <f t="shared" si="8"/>
        <v/>
      </c>
      <c r="Z100" s="114" t="str">
        <f t="shared" si="9"/>
        <v/>
      </c>
      <c r="AA100" s="297" t="str">
        <f t="shared" si="10"/>
        <v/>
      </c>
      <c r="AB100" s="53"/>
      <c r="AC100" s="37"/>
      <c r="AD100" s="37"/>
      <c r="AE100" s="38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</row>
    <row r="101" spans="1:218" ht="20.149999999999999" customHeight="1" thickBot="1" x14ac:dyDescent="0.4">
      <c r="A101" s="28">
        <v>97</v>
      </c>
      <c r="B101" s="1"/>
      <c r="C101" s="4"/>
      <c r="D101" s="161"/>
      <c r="E101" s="165"/>
      <c r="F101" s="146"/>
      <c r="G101" s="147"/>
      <c r="H101" s="147"/>
      <c r="I101" s="147"/>
      <c r="J101" s="147"/>
      <c r="K101" s="147"/>
      <c r="L101" s="147"/>
      <c r="M101" s="147"/>
      <c r="N101" s="147"/>
      <c r="O101" s="121" t="str">
        <f t="shared" si="7"/>
        <v xml:space="preserve"> </v>
      </c>
      <c r="P101" s="122"/>
      <c r="Q101" s="104"/>
      <c r="R101" s="104"/>
      <c r="S101" s="107"/>
      <c r="T101" s="152" t="str">
        <f t="shared" si="5"/>
        <v xml:space="preserve"> </v>
      </c>
      <c r="U101" s="158"/>
      <c r="V101" s="123"/>
      <c r="W101" s="123"/>
      <c r="X101" s="159"/>
      <c r="Y101" s="155" t="str">
        <f t="shared" si="8"/>
        <v/>
      </c>
      <c r="Z101" s="114" t="str">
        <f t="shared" si="9"/>
        <v/>
      </c>
      <c r="AA101" s="297" t="str">
        <f t="shared" si="10"/>
        <v/>
      </c>
      <c r="AB101" s="53"/>
      <c r="AC101" s="37"/>
      <c r="AD101" s="37"/>
      <c r="AE101" s="38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</row>
    <row r="102" spans="1:218" ht="20.149999999999999" customHeight="1" thickBot="1" x14ac:dyDescent="0.4">
      <c r="A102" s="28">
        <v>98</v>
      </c>
      <c r="B102" s="1"/>
      <c r="C102" s="4"/>
      <c r="D102" s="161"/>
      <c r="E102" s="165"/>
      <c r="F102" s="146"/>
      <c r="G102" s="147"/>
      <c r="H102" s="147"/>
      <c r="I102" s="147"/>
      <c r="J102" s="147"/>
      <c r="K102" s="147"/>
      <c r="L102" s="147"/>
      <c r="M102" s="147"/>
      <c r="N102" s="147"/>
      <c r="O102" s="121" t="str">
        <f t="shared" si="7"/>
        <v xml:space="preserve"> </v>
      </c>
      <c r="P102" s="122"/>
      <c r="Q102" s="104"/>
      <c r="R102" s="104"/>
      <c r="S102" s="107"/>
      <c r="T102" s="152" t="str">
        <f t="shared" si="5"/>
        <v xml:space="preserve"> </v>
      </c>
      <c r="U102" s="158"/>
      <c r="V102" s="123"/>
      <c r="W102" s="123"/>
      <c r="X102" s="159"/>
      <c r="Y102" s="155" t="str">
        <f t="shared" si="8"/>
        <v/>
      </c>
      <c r="Z102" s="114" t="str">
        <f t="shared" si="9"/>
        <v/>
      </c>
      <c r="AA102" s="297" t="str">
        <f t="shared" si="10"/>
        <v/>
      </c>
      <c r="AB102" s="53"/>
      <c r="AC102" s="37"/>
      <c r="AD102" s="37"/>
      <c r="AE102" s="38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</row>
    <row r="103" spans="1:218" ht="20.149999999999999" customHeight="1" thickBot="1" x14ac:dyDescent="0.4">
      <c r="A103" s="28">
        <v>99</v>
      </c>
      <c r="B103" s="1"/>
      <c r="C103" s="4"/>
      <c r="D103" s="161"/>
      <c r="E103" s="165"/>
      <c r="F103" s="146"/>
      <c r="G103" s="147"/>
      <c r="H103" s="147"/>
      <c r="I103" s="147"/>
      <c r="J103" s="147"/>
      <c r="K103" s="147"/>
      <c r="L103" s="147"/>
      <c r="M103" s="147"/>
      <c r="N103" s="147"/>
      <c r="O103" s="121" t="str">
        <f t="shared" si="7"/>
        <v xml:space="preserve"> </v>
      </c>
      <c r="P103" s="122"/>
      <c r="Q103" s="104"/>
      <c r="R103" s="104"/>
      <c r="S103" s="107"/>
      <c r="T103" s="152" t="str">
        <f t="shared" si="5"/>
        <v xml:space="preserve"> </v>
      </c>
      <c r="U103" s="158"/>
      <c r="V103" s="123"/>
      <c r="W103" s="123"/>
      <c r="X103" s="159"/>
      <c r="Y103" s="155" t="str">
        <f t="shared" si="8"/>
        <v/>
      </c>
      <c r="Z103" s="114" t="str">
        <f t="shared" si="9"/>
        <v/>
      </c>
      <c r="AA103" s="297" t="str">
        <f t="shared" si="10"/>
        <v/>
      </c>
      <c r="AB103" s="53"/>
      <c r="AC103" s="37"/>
      <c r="AD103" s="37"/>
      <c r="AE103" s="38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</row>
    <row r="104" spans="1:218" ht="20.149999999999999" customHeight="1" thickBot="1" x14ac:dyDescent="0.4">
      <c r="A104" s="28">
        <v>100</v>
      </c>
      <c r="B104" s="1"/>
      <c r="C104" s="4"/>
      <c r="D104" s="161"/>
      <c r="E104" s="165"/>
      <c r="F104" s="146"/>
      <c r="G104" s="147"/>
      <c r="H104" s="147"/>
      <c r="I104" s="147"/>
      <c r="J104" s="147"/>
      <c r="K104" s="147"/>
      <c r="L104" s="147"/>
      <c r="M104" s="147"/>
      <c r="N104" s="147"/>
      <c r="O104" s="121" t="str">
        <f t="shared" si="7"/>
        <v xml:space="preserve"> </v>
      </c>
      <c r="P104" s="122"/>
      <c r="Q104" s="104"/>
      <c r="R104" s="104"/>
      <c r="S104" s="107"/>
      <c r="T104" s="152" t="str">
        <f t="shared" si="5"/>
        <v xml:space="preserve"> </v>
      </c>
      <c r="U104" s="158"/>
      <c r="V104" s="123"/>
      <c r="W104" s="123"/>
      <c r="X104" s="159"/>
      <c r="Y104" s="155" t="str">
        <f t="shared" si="8"/>
        <v/>
      </c>
      <c r="Z104" s="114" t="str">
        <f t="shared" si="9"/>
        <v/>
      </c>
      <c r="AA104" s="297" t="str">
        <f t="shared" si="10"/>
        <v/>
      </c>
      <c r="AB104" s="53"/>
      <c r="AC104" s="37"/>
      <c r="AD104" s="37"/>
      <c r="AE104" s="38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</row>
    <row r="105" spans="1:218" ht="20.149999999999999" customHeight="1" thickBot="1" x14ac:dyDescent="0.4">
      <c r="A105" s="28">
        <v>101</v>
      </c>
      <c r="B105" s="1"/>
      <c r="C105" s="4"/>
      <c r="D105" s="161"/>
      <c r="E105" s="165"/>
      <c r="F105" s="146"/>
      <c r="G105" s="147"/>
      <c r="H105" s="147"/>
      <c r="I105" s="147"/>
      <c r="J105" s="147"/>
      <c r="K105" s="147"/>
      <c r="L105" s="147"/>
      <c r="M105" s="147"/>
      <c r="N105" s="147"/>
      <c r="O105" s="121" t="str">
        <f t="shared" si="7"/>
        <v xml:space="preserve"> </v>
      </c>
      <c r="P105" s="122"/>
      <c r="Q105" s="104"/>
      <c r="R105" s="104"/>
      <c r="S105" s="107"/>
      <c r="T105" s="152" t="str">
        <f t="shared" si="5"/>
        <v xml:space="preserve"> </v>
      </c>
      <c r="U105" s="158"/>
      <c r="V105" s="123"/>
      <c r="W105" s="123"/>
      <c r="X105" s="159"/>
      <c r="Y105" s="155" t="str">
        <f t="shared" si="8"/>
        <v/>
      </c>
      <c r="Z105" s="114" t="str">
        <f t="shared" si="9"/>
        <v/>
      </c>
      <c r="AA105" s="297" t="str">
        <f t="shared" si="10"/>
        <v/>
      </c>
      <c r="AB105" s="53"/>
      <c r="AC105" s="37"/>
      <c r="AD105" s="37"/>
      <c r="AE105" s="38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</row>
    <row r="106" spans="1:218" ht="20.149999999999999" customHeight="1" thickBot="1" x14ac:dyDescent="0.4">
      <c r="A106" s="28">
        <v>102</v>
      </c>
      <c r="B106" s="1"/>
      <c r="C106" s="4"/>
      <c r="D106" s="161"/>
      <c r="E106" s="165"/>
      <c r="F106" s="146"/>
      <c r="G106" s="147"/>
      <c r="H106" s="147"/>
      <c r="I106" s="147"/>
      <c r="J106" s="147"/>
      <c r="K106" s="147"/>
      <c r="L106" s="147"/>
      <c r="M106" s="147"/>
      <c r="N106" s="147"/>
      <c r="O106" s="121" t="str">
        <f t="shared" si="7"/>
        <v xml:space="preserve"> </v>
      </c>
      <c r="P106" s="122"/>
      <c r="Q106" s="104"/>
      <c r="R106" s="104"/>
      <c r="S106" s="107"/>
      <c r="T106" s="152" t="str">
        <f t="shared" si="5"/>
        <v xml:space="preserve"> </v>
      </c>
      <c r="U106" s="158"/>
      <c r="V106" s="123"/>
      <c r="W106" s="123"/>
      <c r="X106" s="159"/>
      <c r="Y106" s="155" t="str">
        <f t="shared" si="8"/>
        <v/>
      </c>
      <c r="Z106" s="114" t="str">
        <f t="shared" si="9"/>
        <v/>
      </c>
      <c r="AA106" s="297" t="str">
        <f t="shared" si="10"/>
        <v/>
      </c>
      <c r="AB106" s="53"/>
      <c r="AC106" s="37"/>
      <c r="AD106" s="37"/>
      <c r="AE106" s="38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</row>
    <row r="107" spans="1:218" ht="20.149999999999999" customHeight="1" thickBot="1" x14ac:dyDescent="0.4">
      <c r="A107" s="28">
        <v>103</v>
      </c>
      <c r="B107" s="1"/>
      <c r="C107" s="4"/>
      <c r="D107" s="161"/>
      <c r="E107" s="165"/>
      <c r="F107" s="146"/>
      <c r="G107" s="147"/>
      <c r="H107" s="147"/>
      <c r="I107" s="147"/>
      <c r="J107" s="147"/>
      <c r="K107" s="147"/>
      <c r="L107" s="147"/>
      <c r="M107" s="147"/>
      <c r="N107" s="147"/>
      <c r="O107" s="121" t="str">
        <f t="shared" si="7"/>
        <v xml:space="preserve"> </v>
      </c>
      <c r="P107" s="122"/>
      <c r="Q107" s="104"/>
      <c r="R107" s="104"/>
      <c r="S107" s="107"/>
      <c r="T107" s="152" t="str">
        <f t="shared" si="5"/>
        <v xml:space="preserve"> </v>
      </c>
      <c r="U107" s="158"/>
      <c r="V107" s="123"/>
      <c r="W107" s="123"/>
      <c r="X107" s="159"/>
      <c r="Y107" s="155" t="str">
        <f t="shared" si="8"/>
        <v/>
      </c>
      <c r="Z107" s="114" t="str">
        <f t="shared" si="9"/>
        <v/>
      </c>
      <c r="AA107" s="297" t="str">
        <f t="shared" si="10"/>
        <v/>
      </c>
      <c r="AB107" s="53"/>
      <c r="AC107" s="37"/>
      <c r="AD107" s="37"/>
      <c r="AE107" s="38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</row>
    <row r="108" spans="1:218" ht="20.149999999999999" customHeight="1" thickBot="1" x14ac:dyDescent="0.4">
      <c r="A108" s="28">
        <v>104</v>
      </c>
      <c r="B108" s="1"/>
      <c r="C108" s="4"/>
      <c r="D108" s="161"/>
      <c r="E108" s="165"/>
      <c r="F108" s="146"/>
      <c r="G108" s="147"/>
      <c r="H108" s="147"/>
      <c r="I108" s="147"/>
      <c r="J108" s="147"/>
      <c r="K108" s="147"/>
      <c r="L108" s="147"/>
      <c r="M108" s="147"/>
      <c r="N108" s="147"/>
      <c r="O108" s="121" t="str">
        <f t="shared" si="7"/>
        <v xml:space="preserve"> </v>
      </c>
      <c r="P108" s="122"/>
      <c r="Q108" s="104"/>
      <c r="R108" s="104"/>
      <c r="S108" s="107"/>
      <c r="T108" s="152" t="str">
        <f t="shared" si="5"/>
        <v xml:space="preserve"> </v>
      </c>
      <c r="U108" s="158"/>
      <c r="V108" s="123"/>
      <c r="W108" s="123"/>
      <c r="X108" s="159"/>
      <c r="Y108" s="155" t="str">
        <f t="shared" si="8"/>
        <v/>
      </c>
      <c r="Z108" s="114" t="str">
        <f t="shared" si="9"/>
        <v/>
      </c>
      <c r="AA108" s="297" t="str">
        <f t="shared" si="10"/>
        <v/>
      </c>
      <c r="AB108" s="53"/>
      <c r="AC108" s="37"/>
      <c r="AD108" s="37"/>
      <c r="AE108" s="38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</row>
    <row r="109" spans="1:218" ht="20.149999999999999" customHeight="1" thickBot="1" x14ac:dyDescent="0.4">
      <c r="A109" s="28">
        <v>105</v>
      </c>
      <c r="B109" s="1"/>
      <c r="C109" s="4"/>
      <c r="D109" s="161"/>
      <c r="E109" s="165"/>
      <c r="F109" s="146"/>
      <c r="G109" s="147"/>
      <c r="H109" s="147"/>
      <c r="I109" s="147"/>
      <c r="J109" s="147"/>
      <c r="K109" s="147"/>
      <c r="L109" s="147"/>
      <c r="M109" s="147"/>
      <c r="N109" s="147"/>
      <c r="O109" s="121" t="str">
        <f t="shared" si="7"/>
        <v xml:space="preserve"> </v>
      </c>
      <c r="P109" s="122"/>
      <c r="Q109" s="104"/>
      <c r="R109" s="104"/>
      <c r="S109" s="107"/>
      <c r="T109" s="152" t="str">
        <f t="shared" si="5"/>
        <v xml:space="preserve"> </v>
      </c>
      <c r="U109" s="158"/>
      <c r="V109" s="123"/>
      <c r="W109" s="123"/>
      <c r="X109" s="159"/>
      <c r="Y109" s="155" t="str">
        <f t="shared" si="8"/>
        <v/>
      </c>
      <c r="Z109" s="114" t="str">
        <f t="shared" si="9"/>
        <v/>
      </c>
      <c r="AA109" s="297" t="str">
        <f t="shared" si="10"/>
        <v/>
      </c>
      <c r="AB109" s="53"/>
      <c r="AC109" s="37"/>
      <c r="AD109" s="37"/>
      <c r="AE109" s="38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</row>
    <row r="110" spans="1:218" ht="20.149999999999999" customHeight="1" thickBot="1" x14ac:dyDescent="0.4">
      <c r="A110" s="28">
        <v>106</v>
      </c>
      <c r="B110" s="1"/>
      <c r="C110" s="4"/>
      <c r="D110" s="161"/>
      <c r="E110" s="165"/>
      <c r="F110" s="146"/>
      <c r="G110" s="147"/>
      <c r="H110" s="147"/>
      <c r="I110" s="147"/>
      <c r="J110" s="147"/>
      <c r="K110" s="147"/>
      <c r="L110" s="147"/>
      <c r="M110" s="147"/>
      <c r="N110" s="147"/>
      <c r="O110" s="121" t="str">
        <f t="shared" si="7"/>
        <v xml:space="preserve"> </v>
      </c>
      <c r="P110" s="122"/>
      <c r="Q110" s="104"/>
      <c r="R110" s="104"/>
      <c r="S110" s="107"/>
      <c r="T110" s="152" t="str">
        <f t="shared" si="5"/>
        <v xml:space="preserve"> </v>
      </c>
      <c r="U110" s="158"/>
      <c r="V110" s="123"/>
      <c r="W110" s="123"/>
      <c r="X110" s="159"/>
      <c r="Y110" s="155" t="str">
        <f t="shared" si="8"/>
        <v/>
      </c>
      <c r="Z110" s="114" t="str">
        <f t="shared" si="9"/>
        <v/>
      </c>
      <c r="AA110" s="297" t="str">
        <f t="shared" si="10"/>
        <v/>
      </c>
      <c r="AB110" s="53"/>
      <c r="AC110" s="37"/>
      <c r="AD110" s="37"/>
      <c r="AE110" s="38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</row>
    <row r="111" spans="1:218" ht="20.149999999999999" customHeight="1" thickBot="1" x14ac:dyDescent="0.4">
      <c r="A111" s="28">
        <v>107</v>
      </c>
      <c r="B111" s="1"/>
      <c r="C111" s="4"/>
      <c r="D111" s="161"/>
      <c r="E111" s="165"/>
      <c r="F111" s="146"/>
      <c r="G111" s="147"/>
      <c r="H111" s="147"/>
      <c r="I111" s="147"/>
      <c r="J111" s="147"/>
      <c r="K111" s="147"/>
      <c r="L111" s="147"/>
      <c r="M111" s="147"/>
      <c r="N111" s="147"/>
      <c r="O111" s="121" t="str">
        <f t="shared" si="7"/>
        <v xml:space="preserve"> </v>
      </c>
      <c r="P111" s="122"/>
      <c r="Q111" s="104"/>
      <c r="R111" s="104"/>
      <c r="S111" s="107"/>
      <c r="T111" s="152" t="str">
        <f t="shared" si="5"/>
        <v xml:space="preserve"> </v>
      </c>
      <c r="U111" s="158"/>
      <c r="V111" s="123"/>
      <c r="W111" s="123"/>
      <c r="X111" s="159"/>
      <c r="Y111" s="155" t="str">
        <f t="shared" si="8"/>
        <v/>
      </c>
      <c r="Z111" s="114" t="str">
        <f t="shared" si="9"/>
        <v/>
      </c>
      <c r="AA111" s="297" t="str">
        <f t="shared" si="10"/>
        <v/>
      </c>
      <c r="AB111" s="53"/>
      <c r="AC111" s="37"/>
      <c r="AD111" s="37"/>
      <c r="AE111" s="38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</row>
    <row r="112" spans="1:218" ht="20.149999999999999" customHeight="1" thickBot="1" x14ac:dyDescent="0.4">
      <c r="A112" s="28">
        <v>108</v>
      </c>
      <c r="B112" s="1"/>
      <c r="C112" s="4"/>
      <c r="D112" s="161"/>
      <c r="E112" s="165"/>
      <c r="F112" s="146"/>
      <c r="G112" s="147"/>
      <c r="H112" s="147"/>
      <c r="I112" s="147"/>
      <c r="J112" s="147"/>
      <c r="K112" s="147"/>
      <c r="L112" s="147"/>
      <c r="M112" s="147"/>
      <c r="N112" s="147"/>
      <c r="O112" s="121" t="str">
        <f t="shared" si="7"/>
        <v xml:space="preserve"> </v>
      </c>
      <c r="P112" s="122"/>
      <c r="Q112" s="104"/>
      <c r="R112" s="104"/>
      <c r="S112" s="107"/>
      <c r="T112" s="152" t="str">
        <f t="shared" si="5"/>
        <v xml:space="preserve"> </v>
      </c>
      <c r="U112" s="158"/>
      <c r="V112" s="123"/>
      <c r="W112" s="123"/>
      <c r="X112" s="159"/>
      <c r="Y112" s="155" t="str">
        <f t="shared" si="8"/>
        <v/>
      </c>
      <c r="Z112" s="114" t="str">
        <f t="shared" si="9"/>
        <v/>
      </c>
      <c r="AA112" s="297" t="str">
        <f t="shared" si="10"/>
        <v/>
      </c>
      <c r="AB112" s="53"/>
      <c r="AC112" s="37"/>
      <c r="AD112" s="37"/>
      <c r="AE112" s="38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</row>
    <row r="113" spans="1:218" ht="20.149999999999999" customHeight="1" thickBot="1" x14ac:dyDescent="0.4">
      <c r="A113" s="28">
        <v>109</v>
      </c>
      <c r="B113" s="1"/>
      <c r="C113" s="4"/>
      <c r="D113" s="161"/>
      <c r="E113" s="165"/>
      <c r="F113" s="146"/>
      <c r="G113" s="147"/>
      <c r="H113" s="147"/>
      <c r="I113" s="147"/>
      <c r="J113" s="147"/>
      <c r="K113" s="147"/>
      <c r="L113" s="147"/>
      <c r="M113" s="147"/>
      <c r="N113" s="147"/>
      <c r="O113" s="121" t="str">
        <f t="shared" si="7"/>
        <v xml:space="preserve"> </v>
      </c>
      <c r="P113" s="122"/>
      <c r="Q113" s="104"/>
      <c r="R113" s="104"/>
      <c r="S113" s="107"/>
      <c r="T113" s="152" t="str">
        <f t="shared" si="5"/>
        <v xml:space="preserve"> </v>
      </c>
      <c r="U113" s="158"/>
      <c r="V113" s="123"/>
      <c r="W113" s="123"/>
      <c r="X113" s="159"/>
      <c r="Y113" s="155" t="str">
        <f t="shared" si="8"/>
        <v/>
      </c>
      <c r="Z113" s="114" t="str">
        <f t="shared" si="9"/>
        <v/>
      </c>
      <c r="AA113" s="297" t="str">
        <f t="shared" si="10"/>
        <v/>
      </c>
      <c r="AB113" s="53"/>
      <c r="AC113" s="37"/>
      <c r="AD113" s="37"/>
      <c r="AE113" s="38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</row>
    <row r="114" spans="1:218" ht="20.149999999999999" customHeight="1" thickBot="1" x14ac:dyDescent="0.4">
      <c r="A114" s="28">
        <v>110</v>
      </c>
      <c r="B114" s="1"/>
      <c r="C114" s="4"/>
      <c r="D114" s="161"/>
      <c r="E114" s="165"/>
      <c r="F114" s="146"/>
      <c r="G114" s="147"/>
      <c r="H114" s="147"/>
      <c r="I114" s="147"/>
      <c r="J114" s="147"/>
      <c r="K114" s="147"/>
      <c r="L114" s="147"/>
      <c r="M114" s="147"/>
      <c r="N114" s="147"/>
      <c r="O114" s="121" t="str">
        <f t="shared" si="7"/>
        <v xml:space="preserve"> </v>
      </c>
      <c r="P114" s="122"/>
      <c r="Q114" s="104"/>
      <c r="R114" s="104"/>
      <c r="S114" s="107"/>
      <c r="T114" s="152" t="str">
        <f t="shared" si="5"/>
        <v xml:space="preserve"> </v>
      </c>
      <c r="U114" s="158"/>
      <c r="V114" s="123"/>
      <c r="W114" s="123"/>
      <c r="X114" s="159"/>
      <c r="Y114" s="155" t="str">
        <f t="shared" si="8"/>
        <v/>
      </c>
      <c r="Z114" s="114" t="str">
        <f t="shared" si="9"/>
        <v/>
      </c>
      <c r="AA114" s="297" t="str">
        <f t="shared" si="10"/>
        <v/>
      </c>
      <c r="AB114" s="53"/>
      <c r="AC114" s="37"/>
      <c r="AD114" s="37"/>
      <c r="AE114" s="38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</row>
    <row r="115" spans="1:218" ht="20.149999999999999" customHeight="1" thickBot="1" x14ac:dyDescent="0.4">
      <c r="A115" s="28">
        <v>111</v>
      </c>
      <c r="B115" s="1"/>
      <c r="C115" s="4"/>
      <c r="D115" s="161"/>
      <c r="E115" s="165"/>
      <c r="F115" s="146"/>
      <c r="G115" s="147"/>
      <c r="H115" s="147"/>
      <c r="I115" s="147"/>
      <c r="J115" s="147"/>
      <c r="K115" s="147"/>
      <c r="L115" s="147"/>
      <c r="M115" s="147"/>
      <c r="N115" s="147"/>
      <c r="O115" s="121" t="str">
        <f t="shared" si="7"/>
        <v xml:space="preserve"> </v>
      </c>
      <c r="P115" s="122"/>
      <c r="Q115" s="104"/>
      <c r="R115" s="104"/>
      <c r="S115" s="107"/>
      <c r="T115" s="152" t="str">
        <f t="shared" si="5"/>
        <v xml:space="preserve"> </v>
      </c>
      <c r="U115" s="158"/>
      <c r="V115" s="123"/>
      <c r="W115" s="123"/>
      <c r="X115" s="159"/>
      <c r="Y115" s="155" t="str">
        <f t="shared" si="8"/>
        <v/>
      </c>
      <c r="Z115" s="114" t="str">
        <f t="shared" si="9"/>
        <v/>
      </c>
      <c r="AA115" s="297" t="str">
        <f t="shared" si="10"/>
        <v/>
      </c>
      <c r="AB115" s="53"/>
      <c r="AC115" s="37"/>
      <c r="AD115" s="37"/>
      <c r="AE115" s="38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</row>
    <row r="116" spans="1:218" ht="20.149999999999999" customHeight="1" thickBot="1" x14ac:dyDescent="0.4">
      <c r="A116" s="28">
        <v>112</v>
      </c>
      <c r="B116" s="1"/>
      <c r="C116" s="4"/>
      <c r="D116" s="161"/>
      <c r="E116" s="165"/>
      <c r="F116" s="146"/>
      <c r="G116" s="147"/>
      <c r="H116" s="147"/>
      <c r="I116" s="147"/>
      <c r="J116" s="147"/>
      <c r="K116" s="147"/>
      <c r="L116" s="147"/>
      <c r="M116" s="147"/>
      <c r="N116" s="147"/>
      <c r="O116" s="121" t="str">
        <f t="shared" si="7"/>
        <v xml:space="preserve"> </v>
      </c>
      <c r="P116" s="122"/>
      <c r="Q116" s="104"/>
      <c r="R116" s="104"/>
      <c r="S116" s="107"/>
      <c r="T116" s="152" t="str">
        <f t="shared" si="5"/>
        <v xml:space="preserve"> </v>
      </c>
      <c r="U116" s="158"/>
      <c r="V116" s="123"/>
      <c r="W116" s="123"/>
      <c r="X116" s="159"/>
      <c r="Y116" s="155" t="str">
        <f t="shared" si="8"/>
        <v/>
      </c>
      <c r="Z116" s="114" t="str">
        <f t="shared" si="9"/>
        <v/>
      </c>
      <c r="AA116" s="297" t="str">
        <f t="shared" si="10"/>
        <v/>
      </c>
      <c r="AB116" s="53"/>
      <c r="AC116" s="37"/>
      <c r="AD116" s="37"/>
      <c r="AE116" s="38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</row>
    <row r="117" spans="1:218" ht="20.149999999999999" customHeight="1" thickBot="1" x14ac:dyDescent="0.4">
      <c r="A117" s="28">
        <v>113</v>
      </c>
      <c r="B117" s="1"/>
      <c r="C117" s="4"/>
      <c r="D117" s="161"/>
      <c r="E117" s="165"/>
      <c r="F117" s="146"/>
      <c r="G117" s="147"/>
      <c r="H117" s="147"/>
      <c r="I117" s="147"/>
      <c r="J117" s="147"/>
      <c r="K117" s="147"/>
      <c r="L117" s="147"/>
      <c r="M117" s="147"/>
      <c r="N117" s="147"/>
      <c r="O117" s="121" t="str">
        <f t="shared" si="7"/>
        <v xml:space="preserve"> </v>
      </c>
      <c r="P117" s="122"/>
      <c r="Q117" s="104"/>
      <c r="R117" s="104"/>
      <c r="S117" s="107"/>
      <c r="T117" s="152" t="str">
        <f t="shared" si="5"/>
        <v xml:space="preserve"> </v>
      </c>
      <c r="U117" s="158"/>
      <c r="V117" s="123"/>
      <c r="W117" s="123"/>
      <c r="X117" s="159"/>
      <c r="Y117" s="155" t="str">
        <f t="shared" si="8"/>
        <v/>
      </c>
      <c r="Z117" s="114" t="str">
        <f t="shared" si="9"/>
        <v/>
      </c>
      <c r="AA117" s="297" t="str">
        <f t="shared" si="10"/>
        <v/>
      </c>
      <c r="AB117" s="53"/>
      <c r="AC117" s="37"/>
      <c r="AD117" s="37"/>
      <c r="AE117" s="38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</row>
    <row r="118" spans="1:218" ht="20.149999999999999" customHeight="1" thickBot="1" x14ac:dyDescent="0.4">
      <c r="A118" s="28">
        <v>114</v>
      </c>
      <c r="B118" s="1"/>
      <c r="C118" s="4"/>
      <c r="D118" s="161"/>
      <c r="E118" s="165"/>
      <c r="F118" s="146"/>
      <c r="G118" s="147"/>
      <c r="H118" s="147"/>
      <c r="I118" s="147"/>
      <c r="J118" s="147"/>
      <c r="K118" s="147"/>
      <c r="L118" s="147"/>
      <c r="M118" s="147"/>
      <c r="N118" s="147"/>
      <c r="O118" s="121" t="str">
        <f t="shared" si="7"/>
        <v xml:space="preserve"> </v>
      </c>
      <c r="P118" s="122"/>
      <c r="Q118" s="104"/>
      <c r="R118" s="104"/>
      <c r="S118" s="107"/>
      <c r="T118" s="152" t="str">
        <f t="shared" si="5"/>
        <v xml:space="preserve"> </v>
      </c>
      <c r="U118" s="158"/>
      <c r="V118" s="123"/>
      <c r="W118" s="123"/>
      <c r="X118" s="159"/>
      <c r="Y118" s="155" t="str">
        <f t="shared" si="8"/>
        <v/>
      </c>
      <c r="Z118" s="114" t="str">
        <f t="shared" si="9"/>
        <v/>
      </c>
      <c r="AA118" s="297" t="str">
        <f t="shared" si="10"/>
        <v/>
      </c>
      <c r="AB118" s="53"/>
      <c r="AC118" s="37"/>
      <c r="AD118" s="37"/>
      <c r="AE118" s="38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</row>
    <row r="119" spans="1:218" ht="20.149999999999999" customHeight="1" thickBot="1" x14ac:dyDescent="0.4">
      <c r="A119" s="28">
        <v>115</v>
      </c>
      <c r="B119" s="1"/>
      <c r="C119" s="4"/>
      <c r="D119" s="161"/>
      <c r="E119" s="165"/>
      <c r="F119" s="146"/>
      <c r="G119" s="147"/>
      <c r="H119" s="147"/>
      <c r="I119" s="147"/>
      <c r="J119" s="147"/>
      <c r="K119" s="147"/>
      <c r="L119" s="147"/>
      <c r="M119" s="147"/>
      <c r="N119" s="147"/>
      <c r="O119" s="121" t="str">
        <f t="shared" si="7"/>
        <v xml:space="preserve"> </v>
      </c>
      <c r="P119" s="122"/>
      <c r="Q119" s="104"/>
      <c r="R119" s="104"/>
      <c r="S119" s="107"/>
      <c r="T119" s="152" t="str">
        <f t="shared" si="5"/>
        <v xml:space="preserve"> </v>
      </c>
      <c r="U119" s="158"/>
      <c r="V119" s="123"/>
      <c r="W119" s="123"/>
      <c r="X119" s="159"/>
      <c r="Y119" s="155" t="str">
        <f t="shared" si="8"/>
        <v/>
      </c>
      <c r="Z119" s="114" t="str">
        <f t="shared" si="9"/>
        <v/>
      </c>
      <c r="AA119" s="297" t="str">
        <f t="shared" si="10"/>
        <v/>
      </c>
      <c r="AB119" s="53"/>
      <c r="AC119" s="37"/>
      <c r="AD119" s="37"/>
      <c r="AE119" s="38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</row>
    <row r="120" spans="1:218" ht="20.149999999999999" customHeight="1" thickBot="1" x14ac:dyDescent="0.4">
      <c r="A120" s="28">
        <v>116</v>
      </c>
      <c r="B120" s="1"/>
      <c r="C120" s="4"/>
      <c r="D120" s="161"/>
      <c r="E120" s="165"/>
      <c r="F120" s="146"/>
      <c r="G120" s="147"/>
      <c r="H120" s="147"/>
      <c r="I120" s="147"/>
      <c r="J120" s="147"/>
      <c r="K120" s="147"/>
      <c r="L120" s="147"/>
      <c r="M120" s="147"/>
      <c r="N120" s="147"/>
      <c r="O120" s="121" t="str">
        <f t="shared" si="7"/>
        <v xml:space="preserve"> </v>
      </c>
      <c r="P120" s="122"/>
      <c r="Q120" s="104"/>
      <c r="R120" s="104"/>
      <c r="S120" s="107"/>
      <c r="T120" s="152" t="str">
        <f t="shared" si="5"/>
        <v xml:space="preserve"> </v>
      </c>
      <c r="U120" s="158"/>
      <c r="V120" s="123"/>
      <c r="W120" s="123"/>
      <c r="X120" s="159"/>
      <c r="Y120" s="155" t="str">
        <f t="shared" si="8"/>
        <v/>
      </c>
      <c r="Z120" s="114" t="str">
        <f t="shared" si="9"/>
        <v/>
      </c>
      <c r="AA120" s="297" t="str">
        <f t="shared" si="10"/>
        <v/>
      </c>
      <c r="AB120" s="53"/>
      <c r="AC120" s="37"/>
      <c r="AD120" s="37"/>
      <c r="AE120" s="38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</row>
    <row r="121" spans="1:218" ht="20.149999999999999" customHeight="1" thickBot="1" x14ac:dyDescent="0.4">
      <c r="A121" s="28">
        <v>117</v>
      </c>
      <c r="B121" s="1"/>
      <c r="C121" s="4"/>
      <c r="D121" s="161"/>
      <c r="E121" s="165"/>
      <c r="F121" s="146"/>
      <c r="G121" s="147"/>
      <c r="H121" s="147"/>
      <c r="I121" s="147"/>
      <c r="J121" s="147"/>
      <c r="K121" s="147"/>
      <c r="L121" s="147"/>
      <c r="M121" s="147"/>
      <c r="N121" s="147"/>
      <c r="O121" s="121" t="str">
        <f t="shared" si="7"/>
        <v xml:space="preserve"> </v>
      </c>
      <c r="P121" s="122"/>
      <c r="Q121" s="104"/>
      <c r="R121" s="104"/>
      <c r="S121" s="107"/>
      <c r="T121" s="152" t="str">
        <f t="shared" si="5"/>
        <v xml:space="preserve"> </v>
      </c>
      <c r="U121" s="158"/>
      <c r="V121" s="123"/>
      <c r="W121" s="123"/>
      <c r="X121" s="159"/>
      <c r="Y121" s="155" t="str">
        <f t="shared" si="8"/>
        <v/>
      </c>
      <c r="Z121" s="114" t="str">
        <f t="shared" si="9"/>
        <v/>
      </c>
      <c r="AA121" s="297" t="str">
        <f t="shared" si="10"/>
        <v/>
      </c>
      <c r="AB121" s="53"/>
      <c r="AC121" s="37"/>
      <c r="AD121" s="37"/>
      <c r="AE121" s="38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</row>
    <row r="122" spans="1:218" ht="20.149999999999999" customHeight="1" thickBot="1" x14ac:dyDescent="0.4">
      <c r="A122" s="28">
        <v>118</v>
      </c>
      <c r="B122" s="1"/>
      <c r="C122" s="4"/>
      <c r="D122" s="161"/>
      <c r="E122" s="165"/>
      <c r="F122" s="146"/>
      <c r="G122" s="147"/>
      <c r="H122" s="147"/>
      <c r="I122" s="147"/>
      <c r="J122" s="147"/>
      <c r="K122" s="147"/>
      <c r="L122" s="147"/>
      <c r="M122" s="147"/>
      <c r="N122" s="147"/>
      <c r="O122" s="121" t="str">
        <f t="shared" si="7"/>
        <v xml:space="preserve"> </v>
      </c>
      <c r="P122" s="122"/>
      <c r="Q122" s="104"/>
      <c r="R122" s="104"/>
      <c r="S122" s="107"/>
      <c r="T122" s="152" t="str">
        <f t="shared" si="5"/>
        <v xml:space="preserve"> </v>
      </c>
      <c r="U122" s="158"/>
      <c r="V122" s="123"/>
      <c r="W122" s="123"/>
      <c r="X122" s="159"/>
      <c r="Y122" s="155" t="str">
        <f t="shared" si="8"/>
        <v/>
      </c>
      <c r="Z122" s="114" t="str">
        <f t="shared" si="9"/>
        <v/>
      </c>
      <c r="AA122" s="297" t="str">
        <f t="shared" si="10"/>
        <v/>
      </c>
      <c r="AB122" s="53"/>
      <c r="AC122" s="37"/>
      <c r="AD122" s="37"/>
      <c r="AE122" s="38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</row>
    <row r="123" spans="1:218" ht="20.149999999999999" customHeight="1" thickBot="1" x14ac:dyDescent="0.4">
      <c r="A123" s="28">
        <v>119</v>
      </c>
      <c r="B123" s="1"/>
      <c r="C123" s="4"/>
      <c r="D123" s="161"/>
      <c r="E123" s="165"/>
      <c r="F123" s="146"/>
      <c r="G123" s="147"/>
      <c r="H123" s="147"/>
      <c r="I123" s="147"/>
      <c r="J123" s="147"/>
      <c r="K123" s="147"/>
      <c r="L123" s="147"/>
      <c r="M123" s="147"/>
      <c r="N123" s="147"/>
      <c r="O123" s="121" t="str">
        <f t="shared" si="7"/>
        <v xml:space="preserve"> </v>
      </c>
      <c r="P123" s="122"/>
      <c r="Q123" s="104"/>
      <c r="R123" s="104"/>
      <c r="S123" s="107"/>
      <c r="T123" s="152" t="str">
        <f t="shared" si="5"/>
        <v xml:space="preserve"> </v>
      </c>
      <c r="U123" s="158"/>
      <c r="V123" s="123"/>
      <c r="W123" s="123"/>
      <c r="X123" s="159"/>
      <c r="Y123" s="155" t="str">
        <f t="shared" si="8"/>
        <v/>
      </c>
      <c r="Z123" s="114" t="str">
        <f t="shared" si="9"/>
        <v/>
      </c>
      <c r="AA123" s="297" t="str">
        <f t="shared" si="10"/>
        <v/>
      </c>
      <c r="AB123" s="53"/>
      <c r="AC123" s="37"/>
      <c r="AD123" s="37"/>
      <c r="AE123" s="38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</row>
    <row r="124" spans="1:218" ht="20.149999999999999" customHeight="1" thickBot="1" x14ac:dyDescent="0.4">
      <c r="A124" s="28">
        <v>120</v>
      </c>
      <c r="B124" s="1"/>
      <c r="C124" s="4"/>
      <c r="D124" s="161"/>
      <c r="E124" s="165"/>
      <c r="F124" s="146"/>
      <c r="G124" s="147"/>
      <c r="H124" s="147"/>
      <c r="I124" s="147"/>
      <c r="J124" s="147"/>
      <c r="K124" s="147"/>
      <c r="L124" s="147"/>
      <c r="M124" s="147"/>
      <c r="N124" s="147"/>
      <c r="O124" s="121" t="str">
        <f t="shared" si="7"/>
        <v xml:space="preserve"> </v>
      </c>
      <c r="P124" s="122"/>
      <c r="Q124" s="104"/>
      <c r="R124" s="104"/>
      <c r="S124" s="107"/>
      <c r="T124" s="152" t="str">
        <f t="shared" si="5"/>
        <v xml:space="preserve"> </v>
      </c>
      <c r="U124" s="158"/>
      <c r="V124" s="123"/>
      <c r="W124" s="123"/>
      <c r="X124" s="159"/>
      <c r="Y124" s="155" t="str">
        <f t="shared" si="8"/>
        <v/>
      </c>
      <c r="Z124" s="114" t="str">
        <f t="shared" si="9"/>
        <v/>
      </c>
      <c r="AA124" s="297" t="str">
        <f t="shared" si="10"/>
        <v/>
      </c>
      <c r="AB124" s="53"/>
      <c r="AC124" s="37"/>
      <c r="AD124" s="37"/>
      <c r="AE124" s="38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</row>
    <row r="125" spans="1:218" ht="20.149999999999999" customHeight="1" thickBot="1" x14ac:dyDescent="0.4">
      <c r="A125" s="28">
        <v>121</v>
      </c>
      <c r="B125" s="1"/>
      <c r="C125" s="4"/>
      <c r="D125" s="161"/>
      <c r="E125" s="165"/>
      <c r="F125" s="146"/>
      <c r="G125" s="147"/>
      <c r="H125" s="147"/>
      <c r="I125" s="147"/>
      <c r="J125" s="147"/>
      <c r="K125" s="147"/>
      <c r="L125" s="147"/>
      <c r="M125" s="147"/>
      <c r="N125" s="147"/>
      <c r="O125" s="121" t="str">
        <f t="shared" si="7"/>
        <v xml:space="preserve"> </v>
      </c>
      <c r="P125" s="122"/>
      <c r="Q125" s="104"/>
      <c r="R125" s="104"/>
      <c r="S125" s="107"/>
      <c r="T125" s="152" t="str">
        <f t="shared" si="5"/>
        <v xml:space="preserve"> </v>
      </c>
      <c r="U125" s="158"/>
      <c r="V125" s="123"/>
      <c r="W125" s="123"/>
      <c r="X125" s="159"/>
      <c r="Y125" s="155" t="str">
        <f t="shared" si="8"/>
        <v/>
      </c>
      <c r="Z125" s="114" t="str">
        <f t="shared" si="9"/>
        <v/>
      </c>
      <c r="AA125" s="297" t="str">
        <f t="shared" si="10"/>
        <v/>
      </c>
      <c r="AB125" s="53"/>
      <c r="AC125" s="37"/>
      <c r="AD125" s="37"/>
      <c r="AE125" s="38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</row>
    <row r="126" spans="1:218" ht="20.149999999999999" customHeight="1" thickBot="1" x14ac:dyDescent="0.4">
      <c r="A126" s="28">
        <v>122</v>
      </c>
      <c r="B126" s="1"/>
      <c r="C126" s="4"/>
      <c r="D126" s="161"/>
      <c r="E126" s="165"/>
      <c r="F126" s="146"/>
      <c r="G126" s="147"/>
      <c r="H126" s="147"/>
      <c r="I126" s="147"/>
      <c r="J126" s="147"/>
      <c r="K126" s="147"/>
      <c r="L126" s="147"/>
      <c r="M126" s="147"/>
      <c r="N126" s="147"/>
      <c r="O126" s="121" t="str">
        <f t="shared" si="7"/>
        <v xml:space="preserve"> </v>
      </c>
      <c r="P126" s="122"/>
      <c r="Q126" s="104"/>
      <c r="R126" s="104"/>
      <c r="S126" s="107"/>
      <c r="T126" s="152" t="str">
        <f t="shared" si="5"/>
        <v xml:space="preserve"> </v>
      </c>
      <c r="U126" s="158"/>
      <c r="V126" s="123"/>
      <c r="W126" s="123"/>
      <c r="X126" s="159"/>
      <c r="Y126" s="155" t="str">
        <f t="shared" si="8"/>
        <v/>
      </c>
      <c r="Z126" s="114" t="str">
        <f t="shared" si="9"/>
        <v/>
      </c>
      <c r="AA126" s="297" t="str">
        <f t="shared" si="10"/>
        <v/>
      </c>
      <c r="AB126" s="53"/>
      <c r="AC126" s="37"/>
      <c r="AD126" s="37"/>
      <c r="AE126" s="38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</row>
    <row r="127" spans="1:218" ht="20.149999999999999" customHeight="1" thickBot="1" x14ac:dyDescent="0.4">
      <c r="A127" s="28">
        <v>123</v>
      </c>
      <c r="B127" s="1"/>
      <c r="C127" s="4"/>
      <c r="D127" s="161"/>
      <c r="E127" s="165"/>
      <c r="F127" s="146"/>
      <c r="G127" s="147"/>
      <c r="H127" s="147"/>
      <c r="I127" s="147"/>
      <c r="J127" s="147"/>
      <c r="K127" s="147"/>
      <c r="L127" s="147"/>
      <c r="M127" s="147"/>
      <c r="N127" s="147"/>
      <c r="O127" s="121" t="str">
        <f t="shared" si="7"/>
        <v xml:space="preserve"> </v>
      </c>
      <c r="P127" s="122"/>
      <c r="Q127" s="104"/>
      <c r="R127" s="104"/>
      <c r="S127" s="107"/>
      <c r="T127" s="152" t="str">
        <f t="shared" si="5"/>
        <v xml:space="preserve"> </v>
      </c>
      <c r="U127" s="158"/>
      <c r="V127" s="123"/>
      <c r="W127" s="123"/>
      <c r="X127" s="159"/>
      <c r="Y127" s="155" t="str">
        <f t="shared" si="8"/>
        <v/>
      </c>
      <c r="Z127" s="114" t="str">
        <f t="shared" si="9"/>
        <v/>
      </c>
      <c r="AA127" s="297" t="str">
        <f t="shared" si="10"/>
        <v/>
      </c>
      <c r="AB127" s="53"/>
      <c r="AC127" s="37"/>
      <c r="AD127" s="37"/>
      <c r="AE127" s="38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</row>
    <row r="128" spans="1:218" ht="20.149999999999999" customHeight="1" thickBot="1" x14ac:dyDescent="0.4">
      <c r="A128" s="28">
        <v>124</v>
      </c>
      <c r="B128" s="1"/>
      <c r="C128" s="4"/>
      <c r="D128" s="161"/>
      <c r="E128" s="165"/>
      <c r="F128" s="146"/>
      <c r="G128" s="147"/>
      <c r="H128" s="147"/>
      <c r="I128" s="147"/>
      <c r="J128" s="147"/>
      <c r="K128" s="147"/>
      <c r="L128" s="147"/>
      <c r="M128" s="147"/>
      <c r="N128" s="147"/>
      <c r="O128" s="121" t="str">
        <f t="shared" si="7"/>
        <v xml:space="preserve"> </v>
      </c>
      <c r="P128" s="122"/>
      <c r="Q128" s="104"/>
      <c r="R128" s="104"/>
      <c r="S128" s="107"/>
      <c r="T128" s="152" t="str">
        <f t="shared" si="5"/>
        <v xml:space="preserve"> </v>
      </c>
      <c r="U128" s="158"/>
      <c r="V128" s="123"/>
      <c r="W128" s="123"/>
      <c r="X128" s="159"/>
      <c r="Y128" s="155" t="str">
        <f t="shared" si="8"/>
        <v/>
      </c>
      <c r="Z128" s="114" t="str">
        <f t="shared" si="9"/>
        <v/>
      </c>
      <c r="AA128" s="297" t="str">
        <f t="shared" si="10"/>
        <v/>
      </c>
      <c r="AB128" s="53"/>
      <c r="AC128" s="37"/>
      <c r="AD128" s="37"/>
      <c r="AE128" s="38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</row>
    <row r="129" spans="1:218" ht="20.149999999999999" customHeight="1" thickBot="1" x14ac:dyDescent="0.4">
      <c r="A129" s="28">
        <v>125</v>
      </c>
      <c r="B129" s="1"/>
      <c r="C129" s="4"/>
      <c r="D129" s="161"/>
      <c r="E129" s="165"/>
      <c r="F129" s="146"/>
      <c r="G129" s="147"/>
      <c r="H129" s="147"/>
      <c r="I129" s="147"/>
      <c r="J129" s="147"/>
      <c r="K129" s="147"/>
      <c r="L129" s="147"/>
      <c r="M129" s="147"/>
      <c r="N129" s="147"/>
      <c r="O129" s="121" t="str">
        <f t="shared" si="7"/>
        <v xml:space="preserve"> </v>
      </c>
      <c r="P129" s="122"/>
      <c r="Q129" s="104"/>
      <c r="R129" s="104"/>
      <c r="S129" s="107"/>
      <c r="T129" s="152" t="str">
        <f t="shared" si="5"/>
        <v xml:space="preserve"> </v>
      </c>
      <c r="U129" s="158"/>
      <c r="V129" s="123"/>
      <c r="W129" s="123"/>
      <c r="X129" s="159"/>
      <c r="Y129" s="155" t="str">
        <f t="shared" si="8"/>
        <v/>
      </c>
      <c r="Z129" s="114" t="str">
        <f t="shared" si="9"/>
        <v/>
      </c>
      <c r="AA129" s="297" t="str">
        <f t="shared" si="10"/>
        <v/>
      </c>
      <c r="AB129" s="53"/>
      <c r="AC129" s="37"/>
      <c r="AD129" s="37"/>
      <c r="AE129" s="38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</row>
    <row r="130" spans="1:218" ht="20.149999999999999" customHeight="1" thickBot="1" x14ac:dyDescent="0.4">
      <c r="A130" s="28">
        <v>126</v>
      </c>
      <c r="B130" s="1"/>
      <c r="C130" s="4"/>
      <c r="D130" s="161"/>
      <c r="E130" s="165"/>
      <c r="F130" s="146"/>
      <c r="G130" s="147"/>
      <c r="H130" s="147"/>
      <c r="I130" s="147"/>
      <c r="J130" s="147"/>
      <c r="K130" s="147"/>
      <c r="L130" s="147"/>
      <c r="M130" s="147"/>
      <c r="N130" s="147"/>
      <c r="O130" s="121" t="str">
        <f t="shared" si="7"/>
        <v xml:space="preserve"> </v>
      </c>
      <c r="P130" s="122"/>
      <c r="Q130" s="104"/>
      <c r="R130" s="104"/>
      <c r="S130" s="107"/>
      <c r="T130" s="152" t="str">
        <f t="shared" si="5"/>
        <v xml:space="preserve"> </v>
      </c>
      <c r="U130" s="158"/>
      <c r="V130" s="123"/>
      <c r="W130" s="123"/>
      <c r="X130" s="159"/>
      <c r="Y130" s="155" t="str">
        <f t="shared" si="8"/>
        <v/>
      </c>
      <c r="Z130" s="114" t="str">
        <f t="shared" si="9"/>
        <v/>
      </c>
      <c r="AA130" s="297" t="str">
        <f t="shared" si="10"/>
        <v/>
      </c>
      <c r="AB130" s="53"/>
      <c r="AC130" s="37"/>
      <c r="AD130" s="37"/>
      <c r="AE130" s="38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</row>
    <row r="131" spans="1:218" ht="20.149999999999999" customHeight="1" thickBot="1" x14ac:dyDescent="0.4">
      <c r="A131" s="28">
        <v>127</v>
      </c>
      <c r="B131" s="1"/>
      <c r="C131" s="4"/>
      <c r="D131" s="161"/>
      <c r="E131" s="165"/>
      <c r="F131" s="146"/>
      <c r="G131" s="147"/>
      <c r="H131" s="147"/>
      <c r="I131" s="147"/>
      <c r="J131" s="147"/>
      <c r="K131" s="147"/>
      <c r="L131" s="147"/>
      <c r="M131" s="147"/>
      <c r="N131" s="147"/>
      <c r="O131" s="121" t="str">
        <f t="shared" si="7"/>
        <v xml:space="preserve"> </v>
      </c>
      <c r="P131" s="122"/>
      <c r="Q131" s="104"/>
      <c r="R131" s="104"/>
      <c r="S131" s="107"/>
      <c r="T131" s="152" t="str">
        <f t="shared" si="5"/>
        <v xml:space="preserve"> </v>
      </c>
      <c r="U131" s="158"/>
      <c r="V131" s="123"/>
      <c r="W131" s="123"/>
      <c r="X131" s="159"/>
      <c r="Y131" s="155" t="str">
        <f t="shared" si="8"/>
        <v/>
      </c>
      <c r="Z131" s="114" t="str">
        <f t="shared" si="9"/>
        <v/>
      </c>
      <c r="AA131" s="297" t="str">
        <f t="shared" si="10"/>
        <v/>
      </c>
      <c r="AB131" s="53"/>
      <c r="AC131" s="37"/>
      <c r="AD131" s="37"/>
      <c r="AE131" s="38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</row>
    <row r="132" spans="1:218" ht="20.149999999999999" customHeight="1" thickBot="1" x14ac:dyDescent="0.4">
      <c r="A132" s="28">
        <v>128</v>
      </c>
      <c r="B132" s="1"/>
      <c r="C132" s="4"/>
      <c r="D132" s="161"/>
      <c r="E132" s="165"/>
      <c r="F132" s="146"/>
      <c r="G132" s="147"/>
      <c r="H132" s="147"/>
      <c r="I132" s="147"/>
      <c r="J132" s="147"/>
      <c r="K132" s="147"/>
      <c r="L132" s="147"/>
      <c r="M132" s="147"/>
      <c r="N132" s="147"/>
      <c r="O132" s="121" t="str">
        <f t="shared" si="7"/>
        <v xml:space="preserve"> </v>
      </c>
      <c r="P132" s="122"/>
      <c r="Q132" s="104"/>
      <c r="R132" s="104"/>
      <c r="S132" s="107"/>
      <c r="T132" s="152" t="str">
        <f t="shared" si="5"/>
        <v xml:space="preserve"> </v>
      </c>
      <c r="U132" s="158"/>
      <c r="V132" s="123"/>
      <c r="W132" s="123"/>
      <c r="X132" s="159"/>
      <c r="Y132" s="155" t="str">
        <f t="shared" si="8"/>
        <v/>
      </c>
      <c r="Z132" s="114" t="str">
        <f t="shared" si="9"/>
        <v/>
      </c>
      <c r="AA132" s="297" t="str">
        <f t="shared" si="10"/>
        <v/>
      </c>
      <c r="AB132" s="53"/>
      <c r="AC132" s="37"/>
      <c r="AD132" s="37"/>
      <c r="AE132" s="38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</row>
    <row r="133" spans="1:218" ht="20.149999999999999" customHeight="1" thickBot="1" x14ac:dyDescent="0.4">
      <c r="A133" s="28">
        <v>129</v>
      </c>
      <c r="B133" s="1"/>
      <c r="C133" s="4"/>
      <c r="D133" s="161"/>
      <c r="E133" s="165"/>
      <c r="F133" s="146"/>
      <c r="G133" s="147"/>
      <c r="H133" s="147"/>
      <c r="I133" s="147"/>
      <c r="J133" s="147"/>
      <c r="K133" s="147"/>
      <c r="L133" s="147"/>
      <c r="M133" s="147"/>
      <c r="N133" s="147"/>
      <c r="O133" s="121" t="str">
        <f t="shared" ref="O133:O196" si="11">IF(SUM(F133:N133)&gt;0,SUM(F133:N133)," ")</f>
        <v xml:space="preserve"> </v>
      </c>
      <c r="P133" s="122"/>
      <c r="Q133" s="104"/>
      <c r="R133" s="104"/>
      <c r="S133" s="107"/>
      <c r="T133" s="152" t="str">
        <f t="shared" si="5"/>
        <v xml:space="preserve"> </v>
      </c>
      <c r="U133" s="158"/>
      <c r="V133" s="123"/>
      <c r="W133" s="123"/>
      <c r="X133" s="159"/>
      <c r="Y133" s="155" t="str">
        <f t="shared" ref="Y133:Y196" si="12">IF(SUM(U133:X133)&gt;0,IF(E133&lt;&gt;"",SUM(W133:X133),SUM(U133:X133)),"")</f>
        <v/>
      </c>
      <c r="Z133" s="114" t="str">
        <f t="shared" ref="Z133:Z196" si="13">IF(SUM(F133:N133) +SUM(Q133:S133)+SUM(U133:X133)&gt;0,IF(E133&lt;&gt;"",SUM(F133:N133) +SUM(Q133:S133)+SUM(W133:X133),SUM(F133:N133) +SUM(Q133:S133)+SUM(U133:X133)),"")</f>
        <v/>
      </c>
      <c r="AA133" s="297" t="str">
        <f t="shared" ref="AA133:AA196" si="14">IF(Z133&lt;&gt;"",IF(E133&lt;&gt;"",VLOOKUP(Z133,$AC$17:$AD$22,2),VLOOKUP(Z133,$AC$6:$AD$11,2)),"")</f>
        <v/>
      </c>
      <c r="AB133" s="53"/>
      <c r="AC133" s="37"/>
      <c r="AD133" s="37"/>
      <c r="AE133" s="38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</row>
    <row r="134" spans="1:218" ht="20.149999999999999" customHeight="1" thickBot="1" x14ac:dyDescent="0.4">
      <c r="A134" s="28">
        <v>130</v>
      </c>
      <c r="B134" s="1"/>
      <c r="C134" s="4"/>
      <c r="D134" s="161"/>
      <c r="E134" s="165"/>
      <c r="F134" s="146"/>
      <c r="G134" s="147"/>
      <c r="H134" s="147"/>
      <c r="I134" s="147"/>
      <c r="J134" s="147"/>
      <c r="K134" s="147"/>
      <c r="L134" s="147"/>
      <c r="M134" s="147"/>
      <c r="N134" s="147"/>
      <c r="O134" s="121" t="str">
        <f t="shared" si="11"/>
        <v xml:space="preserve"> </v>
      </c>
      <c r="P134" s="122"/>
      <c r="Q134" s="104"/>
      <c r="R134" s="104"/>
      <c r="S134" s="107"/>
      <c r="T134" s="152" t="str">
        <f t="shared" si="5"/>
        <v xml:space="preserve"> </v>
      </c>
      <c r="U134" s="158"/>
      <c r="V134" s="123"/>
      <c r="W134" s="123"/>
      <c r="X134" s="159"/>
      <c r="Y134" s="155" t="str">
        <f t="shared" si="12"/>
        <v/>
      </c>
      <c r="Z134" s="114" t="str">
        <f t="shared" si="13"/>
        <v/>
      </c>
      <c r="AA134" s="297" t="str">
        <f t="shared" si="14"/>
        <v/>
      </c>
      <c r="AB134" s="53"/>
      <c r="AC134" s="37"/>
      <c r="AD134" s="37"/>
      <c r="AE134" s="38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</row>
    <row r="135" spans="1:218" ht="20.149999999999999" customHeight="1" thickBot="1" x14ac:dyDescent="0.4">
      <c r="A135" s="28">
        <v>131</v>
      </c>
      <c r="B135" s="1"/>
      <c r="C135" s="4"/>
      <c r="D135" s="161"/>
      <c r="E135" s="165"/>
      <c r="F135" s="146"/>
      <c r="G135" s="147"/>
      <c r="H135" s="147"/>
      <c r="I135" s="147"/>
      <c r="J135" s="147"/>
      <c r="K135" s="147"/>
      <c r="L135" s="147"/>
      <c r="M135" s="147"/>
      <c r="N135" s="147"/>
      <c r="O135" s="121" t="str">
        <f t="shared" si="11"/>
        <v xml:space="preserve"> </v>
      </c>
      <c r="P135" s="122"/>
      <c r="Q135" s="104"/>
      <c r="R135" s="104"/>
      <c r="S135" s="107"/>
      <c r="T135" s="152" t="str">
        <f t="shared" si="5"/>
        <v xml:space="preserve"> </v>
      </c>
      <c r="U135" s="158"/>
      <c r="V135" s="123"/>
      <c r="W135" s="123"/>
      <c r="X135" s="159"/>
      <c r="Y135" s="155" t="str">
        <f t="shared" si="12"/>
        <v/>
      </c>
      <c r="Z135" s="114" t="str">
        <f t="shared" si="13"/>
        <v/>
      </c>
      <c r="AA135" s="297" t="str">
        <f t="shared" si="14"/>
        <v/>
      </c>
      <c r="AB135" s="53"/>
      <c r="AC135" s="37"/>
      <c r="AD135" s="37"/>
      <c r="AE135" s="38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</row>
    <row r="136" spans="1:218" ht="20.149999999999999" customHeight="1" thickBot="1" x14ac:dyDescent="0.4">
      <c r="A136" s="28">
        <v>132</v>
      </c>
      <c r="B136" s="1"/>
      <c r="C136" s="4"/>
      <c r="D136" s="161"/>
      <c r="E136" s="165"/>
      <c r="F136" s="146"/>
      <c r="G136" s="147"/>
      <c r="H136" s="147"/>
      <c r="I136" s="147"/>
      <c r="J136" s="147"/>
      <c r="K136" s="147"/>
      <c r="L136" s="147"/>
      <c r="M136" s="147"/>
      <c r="N136" s="147"/>
      <c r="O136" s="121" t="str">
        <f t="shared" si="11"/>
        <v xml:space="preserve"> </v>
      </c>
      <c r="P136" s="122"/>
      <c r="Q136" s="104"/>
      <c r="R136" s="104"/>
      <c r="S136" s="107"/>
      <c r="T136" s="152" t="str">
        <f t="shared" si="5"/>
        <v xml:space="preserve"> </v>
      </c>
      <c r="U136" s="158"/>
      <c r="V136" s="123"/>
      <c r="W136" s="123"/>
      <c r="X136" s="159"/>
      <c r="Y136" s="155" t="str">
        <f t="shared" si="12"/>
        <v/>
      </c>
      <c r="Z136" s="114" t="str">
        <f t="shared" si="13"/>
        <v/>
      </c>
      <c r="AA136" s="297" t="str">
        <f t="shared" si="14"/>
        <v/>
      </c>
      <c r="AB136" s="53"/>
      <c r="AC136" s="37"/>
      <c r="AD136" s="37"/>
      <c r="AE136" s="38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</row>
    <row r="137" spans="1:218" ht="20.149999999999999" customHeight="1" thickBot="1" x14ac:dyDescent="0.4">
      <c r="A137" s="28">
        <v>133</v>
      </c>
      <c r="B137" s="1"/>
      <c r="C137" s="4"/>
      <c r="D137" s="161"/>
      <c r="E137" s="165"/>
      <c r="F137" s="146"/>
      <c r="G137" s="147"/>
      <c r="H137" s="147"/>
      <c r="I137" s="147"/>
      <c r="J137" s="147"/>
      <c r="K137" s="147"/>
      <c r="L137" s="147"/>
      <c r="M137" s="147"/>
      <c r="N137" s="147"/>
      <c r="O137" s="121" t="str">
        <f t="shared" si="11"/>
        <v xml:space="preserve"> </v>
      </c>
      <c r="P137" s="122"/>
      <c r="Q137" s="104"/>
      <c r="R137" s="104"/>
      <c r="S137" s="107"/>
      <c r="T137" s="152" t="str">
        <f t="shared" si="5"/>
        <v xml:space="preserve"> </v>
      </c>
      <c r="U137" s="158"/>
      <c r="V137" s="123"/>
      <c r="W137" s="123"/>
      <c r="X137" s="159"/>
      <c r="Y137" s="155" t="str">
        <f t="shared" si="12"/>
        <v/>
      </c>
      <c r="Z137" s="114" t="str">
        <f t="shared" si="13"/>
        <v/>
      </c>
      <c r="AA137" s="297" t="str">
        <f t="shared" si="14"/>
        <v/>
      </c>
      <c r="AB137" s="53"/>
      <c r="AC137" s="37"/>
      <c r="AD137" s="37"/>
      <c r="AE137" s="38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</row>
    <row r="138" spans="1:218" ht="20.149999999999999" customHeight="1" thickBot="1" x14ac:dyDescent="0.4">
      <c r="A138" s="28">
        <v>134</v>
      </c>
      <c r="B138" s="1"/>
      <c r="C138" s="4"/>
      <c r="D138" s="161"/>
      <c r="E138" s="165"/>
      <c r="F138" s="146"/>
      <c r="G138" s="147"/>
      <c r="H138" s="147"/>
      <c r="I138" s="147"/>
      <c r="J138" s="147"/>
      <c r="K138" s="147"/>
      <c r="L138" s="147"/>
      <c r="M138" s="147"/>
      <c r="N138" s="147"/>
      <c r="O138" s="121" t="str">
        <f t="shared" si="11"/>
        <v xml:space="preserve"> </v>
      </c>
      <c r="P138" s="122"/>
      <c r="Q138" s="104"/>
      <c r="R138" s="104"/>
      <c r="S138" s="107"/>
      <c r="T138" s="152" t="str">
        <f t="shared" si="5"/>
        <v xml:space="preserve"> </v>
      </c>
      <c r="U138" s="158"/>
      <c r="V138" s="123"/>
      <c r="W138" s="123"/>
      <c r="X138" s="159"/>
      <c r="Y138" s="155" t="str">
        <f t="shared" si="12"/>
        <v/>
      </c>
      <c r="Z138" s="114" t="str">
        <f t="shared" si="13"/>
        <v/>
      </c>
      <c r="AA138" s="297" t="str">
        <f t="shared" si="14"/>
        <v/>
      </c>
      <c r="AB138" s="53"/>
      <c r="AC138" s="37"/>
      <c r="AD138" s="37"/>
      <c r="AE138" s="38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</row>
    <row r="139" spans="1:218" ht="20.149999999999999" customHeight="1" thickBot="1" x14ac:dyDescent="0.4">
      <c r="A139" s="28">
        <v>135</v>
      </c>
      <c r="B139" s="1"/>
      <c r="C139" s="4"/>
      <c r="D139" s="161"/>
      <c r="E139" s="165"/>
      <c r="F139" s="146"/>
      <c r="G139" s="147"/>
      <c r="H139" s="147"/>
      <c r="I139" s="147"/>
      <c r="J139" s="147"/>
      <c r="K139" s="147"/>
      <c r="L139" s="147"/>
      <c r="M139" s="147"/>
      <c r="N139" s="147"/>
      <c r="O139" s="121" t="str">
        <f t="shared" si="11"/>
        <v xml:space="preserve"> </v>
      </c>
      <c r="P139" s="122"/>
      <c r="Q139" s="104"/>
      <c r="R139" s="104"/>
      <c r="S139" s="107"/>
      <c r="T139" s="152" t="str">
        <f t="shared" si="5"/>
        <v xml:space="preserve"> </v>
      </c>
      <c r="U139" s="158"/>
      <c r="V139" s="123"/>
      <c r="W139" s="123"/>
      <c r="X139" s="159"/>
      <c r="Y139" s="155" t="str">
        <f t="shared" si="12"/>
        <v/>
      </c>
      <c r="Z139" s="114" t="str">
        <f t="shared" si="13"/>
        <v/>
      </c>
      <c r="AA139" s="297" t="str">
        <f t="shared" si="14"/>
        <v/>
      </c>
      <c r="AB139" s="53" t="str">
        <f>IF($E139=" ","Leertaste bei D!","")</f>
        <v/>
      </c>
      <c r="AC139" s="37"/>
      <c r="AD139" s="37"/>
      <c r="AE139" s="38" t="str">
        <f>(IF(C139&lt;&gt;"",VLOOKUP(Z139,$AG$7:$AH$12,2)-VLOOKUP(Z139,$AG$18:$AH$23,2),""))</f>
        <v/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</row>
    <row r="140" spans="1:218" ht="20.149999999999999" customHeight="1" thickBot="1" x14ac:dyDescent="0.4">
      <c r="A140" s="28">
        <v>136</v>
      </c>
      <c r="B140" s="1"/>
      <c r="C140" s="4"/>
      <c r="D140" s="161"/>
      <c r="E140" s="165"/>
      <c r="F140" s="146"/>
      <c r="G140" s="147"/>
      <c r="H140" s="147"/>
      <c r="I140" s="147"/>
      <c r="J140" s="147"/>
      <c r="K140" s="147"/>
      <c r="L140" s="147"/>
      <c r="M140" s="147"/>
      <c r="N140" s="147"/>
      <c r="O140" s="121" t="str">
        <f t="shared" si="11"/>
        <v xml:space="preserve"> </v>
      </c>
      <c r="P140" s="122"/>
      <c r="Q140" s="104"/>
      <c r="R140" s="104"/>
      <c r="S140" s="107"/>
      <c r="T140" s="152" t="str">
        <f t="shared" si="5"/>
        <v xml:space="preserve"> </v>
      </c>
      <c r="U140" s="158"/>
      <c r="V140" s="123"/>
      <c r="W140" s="123"/>
      <c r="X140" s="159"/>
      <c r="Y140" s="155" t="str">
        <f t="shared" si="12"/>
        <v/>
      </c>
      <c r="Z140" s="114" t="str">
        <f t="shared" si="13"/>
        <v/>
      </c>
      <c r="AA140" s="297" t="str">
        <f t="shared" si="14"/>
        <v/>
      </c>
      <c r="AB140" s="53" t="str">
        <f>IF($E140=" ","Leertaste bei D!","")</f>
        <v/>
      </c>
      <c r="AC140" s="37"/>
      <c r="AD140" s="37"/>
      <c r="AE140" s="38" t="str">
        <f>(IF(C140&lt;&gt;"",VLOOKUP(Z140,$AG$7:$AH$12,2)-VLOOKUP(Z140,$AG$18:$AH$23,2),""))</f>
        <v/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</row>
    <row r="141" spans="1:218" ht="20.149999999999999" customHeight="1" thickBot="1" x14ac:dyDescent="0.4">
      <c r="A141" s="28">
        <v>137</v>
      </c>
      <c r="B141" s="1"/>
      <c r="C141" s="4"/>
      <c r="D141" s="161"/>
      <c r="E141" s="165"/>
      <c r="F141" s="146"/>
      <c r="G141" s="147"/>
      <c r="H141" s="147"/>
      <c r="I141" s="147"/>
      <c r="J141" s="147"/>
      <c r="K141" s="147"/>
      <c r="L141" s="147"/>
      <c r="M141" s="147"/>
      <c r="N141" s="147"/>
      <c r="O141" s="121" t="str">
        <f t="shared" si="11"/>
        <v xml:space="preserve"> </v>
      </c>
      <c r="P141" s="122"/>
      <c r="Q141" s="104"/>
      <c r="R141" s="104"/>
      <c r="S141" s="107"/>
      <c r="T141" s="152" t="str">
        <f t="shared" si="5"/>
        <v xml:space="preserve"> </v>
      </c>
      <c r="U141" s="158"/>
      <c r="V141" s="123"/>
      <c r="W141" s="123"/>
      <c r="X141" s="159"/>
      <c r="Y141" s="155" t="str">
        <f t="shared" si="12"/>
        <v/>
      </c>
      <c r="Z141" s="114" t="str">
        <f t="shared" si="13"/>
        <v/>
      </c>
      <c r="AA141" s="297" t="str">
        <f t="shared" si="14"/>
        <v/>
      </c>
      <c r="AB141" s="53" t="str">
        <f>IF($E141=" ","Leertaste bei D!","")</f>
        <v/>
      </c>
      <c r="AC141" s="37"/>
      <c r="AD141" s="37"/>
      <c r="AE141" s="38" t="str">
        <f>(IF(C141&lt;&gt;"",VLOOKUP(Z141,$AG$7:$AH$12,2)-VLOOKUP(Z141,$AG$18:$AH$23,2),""))</f>
        <v/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</row>
    <row r="142" spans="1:218" ht="20.149999999999999" customHeight="1" thickBot="1" x14ac:dyDescent="0.4">
      <c r="A142" s="28">
        <v>138</v>
      </c>
      <c r="B142" s="1"/>
      <c r="C142" s="4"/>
      <c r="D142" s="161"/>
      <c r="E142" s="165"/>
      <c r="F142" s="146"/>
      <c r="G142" s="147"/>
      <c r="H142" s="147"/>
      <c r="I142" s="147"/>
      <c r="J142" s="147"/>
      <c r="K142" s="147"/>
      <c r="L142" s="147"/>
      <c r="M142" s="147"/>
      <c r="N142" s="147"/>
      <c r="O142" s="121" t="str">
        <f t="shared" si="11"/>
        <v xml:space="preserve"> </v>
      </c>
      <c r="P142" s="122"/>
      <c r="Q142" s="104"/>
      <c r="R142" s="104"/>
      <c r="S142" s="107"/>
      <c r="T142" s="152" t="str">
        <f t="shared" si="5"/>
        <v xml:space="preserve"> </v>
      </c>
      <c r="U142" s="158"/>
      <c r="V142" s="123"/>
      <c r="W142" s="123"/>
      <c r="X142" s="159"/>
      <c r="Y142" s="155" t="str">
        <f t="shared" si="12"/>
        <v/>
      </c>
      <c r="Z142" s="114" t="str">
        <f t="shared" si="13"/>
        <v/>
      </c>
      <c r="AA142" s="297" t="str">
        <f t="shared" si="14"/>
        <v/>
      </c>
      <c r="AB142" s="53" t="str">
        <f>IF($E142=" ","Leertaste bei D!","")</f>
        <v/>
      </c>
      <c r="AC142" s="37"/>
      <c r="AD142" s="37"/>
      <c r="AE142" s="38" t="str">
        <f>(IF(C142&lt;&gt;"",VLOOKUP(Z142,$AG$7:$AH$12,2)-VLOOKUP(Z142,$AG$18:$AH$23,2),""))</f>
        <v/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</row>
    <row r="143" spans="1:218" ht="20.149999999999999" customHeight="1" thickBot="1" x14ac:dyDescent="0.4">
      <c r="A143" s="28">
        <v>139</v>
      </c>
      <c r="B143" s="1"/>
      <c r="C143" s="4"/>
      <c r="D143" s="161"/>
      <c r="E143" s="165"/>
      <c r="F143" s="146"/>
      <c r="G143" s="147"/>
      <c r="H143" s="147"/>
      <c r="I143" s="147"/>
      <c r="J143" s="147"/>
      <c r="K143" s="147"/>
      <c r="L143" s="147"/>
      <c r="M143" s="147"/>
      <c r="N143" s="147"/>
      <c r="O143" s="121" t="str">
        <f t="shared" si="11"/>
        <v xml:space="preserve"> </v>
      </c>
      <c r="P143" s="122"/>
      <c r="Q143" s="104"/>
      <c r="R143" s="104"/>
      <c r="S143" s="107"/>
      <c r="T143" s="152" t="str">
        <f t="shared" si="5"/>
        <v xml:space="preserve"> </v>
      </c>
      <c r="U143" s="158"/>
      <c r="V143" s="123"/>
      <c r="W143" s="123"/>
      <c r="X143" s="159"/>
      <c r="Y143" s="155" t="str">
        <f t="shared" si="12"/>
        <v/>
      </c>
      <c r="Z143" s="114" t="str">
        <f t="shared" si="13"/>
        <v/>
      </c>
      <c r="AA143" s="297" t="str">
        <f t="shared" si="14"/>
        <v/>
      </c>
      <c r="AB143" s="53"/>
      <c r="AC143" s="37"/>
      <c r="AD143" s="37"/>
      <c r="AE143" s="38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</row>
    <row r="144" spans="1:218" ht="20.149999999999999" customHeight="1" thickBot="1" x14ac:dyDescent="0.4">
      <c r="A144" s="28">
        <v>140</v>
      </c>
      <c r="B144" s="1"/>
      <c r="C144" s="4"/>
      <c r="D144" s="161"/>
      <c r="E144" s="165"/>
      <c r="F144" s="146"/>
      <c r="G144" s="147"/>
      <c r="H144" s="147"/>
      <c r="I144" s="147"/>
      <c r="J144" s="147"/>
      <c r="K144" s="147"/>
      <c r="L144" s="147"/>
      <c r="M144" s="147"/>
      <c r="N144" s="147"/>
      <c r="O144" s="121" t="str">
        <f t="shared" si="11"/>
        <v xml:space="preserve"> </v>
      </c>
      <c r="P144" s="122"/>
      <c r="Q144" s="104"/>
      <c r="R144" s="104"/>
      <c r="S144" s="107"/>
      <c r="T144" s="152" t="str">
        <f t="shared" si="5"/>
        <v xml:space="preserve"> </v>
      </c>
      <c r="U144" s="158"/>
      <c r="V144" s="123"/>
      <c r="W144" s="123"/>
      <c r="X144" s="159"/>
      <c r="Y144" s="155" t="str">
        <f t="shared" si="12"/>
        <v/>
      </c>
      <c r="Z144" s="114" t="str">
        <f t="shared" si="13"/>
        <v/>
      </c>
      <c r="AA144" s="297" t="str">
        <f t="shared" si="14"/>
        <v/>
      </c>
      <c r="AB144" s="53"/>
      <c r="AC144" s="37"/>
      <c r="AD144" s="37"/>
      <c r="AE144" s="38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</row>
    <row r="145" spans="1:218" ht="20.149999999999999" customHeight="1" thickBot="1" x14ac:dyDescent="0.4">
      <c r="A145" s="28">
        <v>141</v>
      </c>
      <c r="B145" s="1"/>
      <c r="C145" s="4"/>
      <c r="D145" s="161"/>
      <c r="E145" s="165"/>
      <c r="F145" s="146"/>
      <c r="G145" s="147"/>
      <c r="H145" s="147"/>
      <c r="I145" s="147"/>
      <c r="J145" s="147"/>
      <c r="K145" s="147"/>
      <c r="L145" s="147"/>
      <c r="M145" s="147"/>
      <c r="N145" s="147"/>
      <c r="O145" s="121" t="str">
        <f t="shared" si="11"/>
        <v xml:space="preserve"> </v>
      </c>
      <c r="P145" s="122"/>
      <c r="Q145" s="104"/>
      <c r="R145" s="104"/>
      <c r="S145" s="107"/>
      <c r="T145" s="152" t="str">
        <f t="shared" si="5"/>
        <v xml:space="preserve"> </v>
      </c>
      <c r="U145" s="158"/>
      <c r="V145" s="123"/>
      <c r="W145" s="123"/>
      <c r="X145" s="159"/>
      <c r="Y145" s="155" t="str">
        <f t="shared" si="12"/>
        <v/>
      </c>
      <c r="Z145" s="114" t="str">
        <f t="shared" si="13"/>
        <v/>
      </c>
      <c r="AA145" s="297" t="str">
        <f t="shared" si="14"/>
        <v/>
      </c>
      <c r="AB145" s="53"/>
      <c r="AC145" s="37"/>
      <c r="AD145" s="37"/>
      <c r="AE145" s="38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</row>
    <row r="146" spans="1:218" ht="20.149999999999999" customHeight="1" thickBot="1" x14ac:dyDescent="0.4">
      <c r="A146" s="28">
        <v>142</v>
      </c>
      <c r="B146" s="1"/>
      <c r="C146" s="4"/>
      <c r="D146" s="161"/>
      <c r="E146" s="165"/>
      <c r="F146" s="146"/>
      <c r="G146" s="147"/>
      <c r="H146" s="147"/>
      <c r="I146" s="147"/>
      <c r="J146" s="147"/>
      <c r="K146" s="147"/>
      <c r="L146" s="147"/>
      <c r="M146" s="147"/>
      <c r="N146" s="147"/>
      <c r="O146" s="121" t="str">
        <f t="shared" si="11"/>
        <v xml:space="preserve"> </v>
      </c>
      <c r="P146" s="122"/>
      <c r="Q146" s="104"/>
      <c r="R146" s="104"/>
      <c r="S146" s="107"/>
      <c r="T146" s="152" t="str">
        <f t="shared" si="5"/>
        <v xml:space="preserve"> </v>
      </c>
      <c r="U146" s="158"/>
      <c r="V146" s="123"/>
      <c r="W146" s="123"/>
      <c r="X146" s="159"/>
      <c r="Y146" s="155" t="str">
        <f t="shared" si="12"/>
        <v/>
      </c>
      <c r="Z146" s="114" t="str">
        <f t="shared" si="13"/>
        <v/>
      </c>
      <c r="AA146" s="297" t="str">
        <f t="shared" si="14"/>
        <v/>
      </c>
      <c r="AB146" s="53"/>
      <c r="AC146" s="37"/>
      <c r="AD146" s="37"/>
      <c r="AE146" s="38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</row>
    <row r="147" spans="1:218" ht="20.149999999999999" customHeight="1" thickBot="1" x14ac:dyDescent="0.4">
      <c r="A147" s="28">
        <v>143</v>
      </c>
      <c r="B147" s="1"/>
      <c r="C147" s="4"/>
      <c r="D147" s="161"/>
      <c r="E147" s="165"/>
      <c r="F147" s="146"/>
      <c r="G147" s="147"/>
      <c r="H147" s="147"/>
      <c r="I147" s="147"/>
      <c r="J147" s="147"/>
      <c r="K147" s="147"/>
      <c r="L147" s="147"/>
      <c r="M147" s="147"/>
      <c r="N147" s="147"/>
      <c r="O147" s="121" t="str">
        <f t="shared" si="11"/>
        <v xml:space="preserve"> </v>
      </c>
      <c r="P147" s="122"/>
      <c r="Q147" s="104"/>
      <c r="R147" s="104"/>
      <c r="S147" s="107"/>
      <c r="T147" s="152" t="str">
        <f t="shared" si="5"/>
        <v xml:space="preserve"> </v>
      </c>
      <c r="U147" s="158"/>
      <c r="V147" s="123"/>
      <c r="W147" s="123"/>
      <c r="X147" s="159"/>
      <c r="Y147" s="155" t="str">
        <f t="shared" si="12"/>
        <v/>
      </c>
      <c r="Z147" s="114" t="str">
        <f t="shared" si="13"/>
        <v/>
      </c>
      <c r="AA147" s="297" t="str">
        <f t="shared" si="14"/>
        <v/>
      </c>
      <c r="AB147" s="53"/>
      <c r="AC147" s="37"/>
      <c r="AD147" s="37"/>
      <c r="AE147" s="38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</row>
    <row r="148" spans="1:218" ht="20.149999999999999" customHeight="1" thickBot="1" x14ac:dyDescent="0.4">
      <c r="A148" s="28">
        <v>144</v>
      </c>
      <c r="B148" s="1"/>
      <c r="C148" s="4"/>
      <c r="D148" s="161"/>
      <c r="E148" s="165"/>
      <c r="F148" s="146"/>
      <c r="G148" s="147"/>
      <c r="H148" s="147"/>
      <c r="I148" s="147"/>
      <c r="J148" s="147"/>
      <c r="K148" s="147"/>
      <c r="L148" s="147"/>
      <c r="M148" s="147"/>
      <c r="N148" s="147"/>
      <c r="O148" s="121" t="str">
        <f t="shared" si="11"/>
        <v xml:space="preserve"> </v>
      </c>
      <c r="P148" s="122"/>
      <c r="Q148" s="104"/>
      <c r="R148" s="104"/>
      <c r="S148" s="107"/>
      <c r="T148" s="152" t="str">
        <f t="shared" si="5"/>
        <v xml:space="preserve"> </v>
      </c>
      <c r="U148" s="158"/>
      <c r="V148" s="123"/>
      <c r="W148" s="123"/>
      <c r="X148" s="159"/>
      <c r="Y148" s="155" t="str">
        <f t="shared" si="12"/>
        <v/>
      </c>
      <c r="Z148" s="114" t="str">
        <f t="shared" si="13"/>
        <v/>
      </c>
      <c r="AA148" s="297" t="str">
        <f t="shared" si="14"/>
        <v/>
      </c>
      <c r="AB148" s="53"/>
      <c r="AC148" s="37"/>
      <c r="AD148" s="37"/>
      <c r="AE148" s="38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</row>
    <row r="149" spans="1:218" ht="20.149999999999999" customHeight="1" thickBot="1" x14ac:dyDescent="0.4">
      <c r="A149" s="28">
        <v>145</v>
      </c>
      <c r="B149" s="1"/>
      <c r="C149" s="4"/>
      <c r="D149" s="161"/>
      <c r="E149" s="165"/>
      <c r="F149" s="146"/>
      <c r="G149" s="147"/>
      <c r="H149" s="147"/>
      <c r="I149" s="147"/>
      <c r="J149" s="147"/>
      <c r="K149" s="147"/>
      <c r="L149" s="147"/>
      <c r="M149" s="147"/>
      <c r="N149" s="147"/>
      <c r="O149" s="121" t="str">
        <f t="shared" si="11"/>
        <v xml:space="preserve"> </v>
      </c>
      <c r="P149" s="122"/>
      <c r="Q149" s="104"/>
      <c r="R149" s="104"/>
      <c r="S149" s="107"/>
      <c r="T149" s="152" t="str">
        <f t="shared" si="5"/>
        <v xml:space="preserve"> </v>
      </c>
      <c r="U149" s="158"/>
      <c r="V149" s="123"/>
      <c r="W149" s="123"/>
      <c r="X149" s="159"/>
      <c r="Y149" s="155" t="str">
        <f t="shared" si="12"/>
        <v/>
      </c>
      <c r="Z149" s="114" t="str">
        <f t="shared" si="13"/>
        <v/>
      </c>
      <c r="AA149" s="297" t="str">
        <f t="shared" si="14"/>
        <v/>
      </c>
      <c r="AB149" s="53"/>
      <c r="AC149" s="37"/>
      <c r="AD149" s="37"/>
      <c r="AE149" s="38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</row>
    <row r="150" spans="1:218" ht="20.149999999999999" customHeight="1" thickBot="1" x14ac:dyDescent="0.4">
      <c r="A150" s="28">
        <v>146</v>
      </c>
      <c r="B150" s="1"/>
      <c r="C150" s="4"/>
      <c r="D150" s="161"/>
      <c r="E150" s="165"/>
      <c r="F150" s="146"/>
      <c r="G150" s="147"/>
      <c r="H150" s="147"/>
      <c r="I150" s="147"/>
      <c r="J150" s="147"/>
      <c r="K150" s="147"/>
      <c r="L150" s="147"/>
      <c r="M150" s="147"/>
      <c r="N150" s="147"/>
      <c r="O150" s="121" t="str">
        <f t="shared" si="11"/>
        <v xml:space="preserve"> </v>
      </c>
      <c r="P150" s="122"/>
      <c r="Q150" s="104"/>
      <c r="R150" s="104"/>
      <c r="S150" s="107"/>
      <c r="T150" s="152" t="str">
        <f t="shared" si="5"/>
        <v xml:space="preserve"> </v>
      </c>
      <c r="U150" s="158"/>
      <c r="V150" s="123"/>
      <c r="W150" s="123"/>
      <c r="X150" s="159"/>
      <c r="Y150" s="155" t="str">
        <f t="shared" si="12"/>
        <v/>
      </c>
      <c r="Z150" s="114" t="str">
        <f t="shared" si="13"/>
        <v/>
      </c>
      <c r="AA150" s="297" t="str">
        <f t="shared" si="14"/>
        <v/>
      </c>
      <c r="AB150" s="53"/>
      <c r="AC150" s="37"/>
      <c r="AD150" s="37"/>
      <c r="AE150" s="38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</row>
    <row r="151" spans="1:218" ht="20.149999999999999" customHeight="1" thickBot="1" x14ac:dyDescent="0.4">
      <c r="A151" s="28">
        <v>147</v>
      </c>
      <c r="B151" s="1"/>
      <c r="C151" s="4"/>
      <c r="D151" s="161"/>
      <c r="E151" s="165"/>
      <c r="F151" s="146"/>
      <c r="G151" s="147"/>
      <c r="H151" s="147"/>
      <c r="I151" s="147"/>
      <c r="J151" s="147"/>
      <c r="K151" s="147"/>
      <c r="L151" s="147"/>
      <c r="M151" s="147"/>
      <c r="N151" s="147"/>
      <c r="O151" s="121" t="str">
        <f t="shared" si="11"/>
        <v xml:space="preserve"> </v>
      </c>
      <c r="P151" s="122"/>
      <c r="Q151" s="104"/>
      <c r="R151" s="104"/>
      <c r="S151" s="107"/>
      <c r="T151" s="152" t="str">
        <f t="shared" si="5"/>
        <v xml:space="preserve"> </v>
      </c>
      <c r="U151" s="158"/>
      <c r="V151" s="123"/>
      <c r="W151" s="123"/>
      <c r="X151" s="159"/>
      <c r="Y151" s="155" t="str">
        <f t="shared" si="12"/>
        <v/>
      </c>
      <c r="Z151" s="114" t="str">
        <f t="shared" si="13"/>
        <v/>
      </c>
      <c r="AA151" s="297" t="str">
        <f t="shared" si="14"/>
        <v/>
      </c>
      <c r="AB151" s="53"/>
      <c r="AC151" s="37"/>
      <c r="AD151" s="37"/>
      <c r="AE151" s="38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</row>
    <row r="152" spans="1:218" ht="20.149999999999999" customHeight="1" thickBot="1" x14ac:dyDescent="0.4">
      <c r="A152" s="28">
        <v>148</v>
      </c>
      <c r="B152" s="1"/>
      <c r="C152" s="4"/>
      <c r="D152" s="161"/>
      <c r="E152" s="165"/>
      <c r="F152" s="146"/>
      <c r="G152" s="147"/>
      <c r="H152" s="147"/>
      <c r="I152" s="147"/>
      <c r="J152" s="147"/>
      <c r="K152" s="147"/>
      <c r="L152" s="147"/>
      <c r="M152" s="147"/>
      <c r="N152" s="147"/>
      <c r="O152" s="121" t="str">
        <f t="shared" si="11"/>
        <v xml:space="preserve"> </v>
      </c>
      <c r="P152" s="122"/>
      <c r="Q152" s="104"/>
      <c r="R152" s="104"/>
      <c r="S152" s="107"/>
      <c r="T152" s="152" t="str">
        <f t="shared" ref="T152:T193" si="15">IF(SUM(Q152:S152)&gt;0,SUM(Q152:S152)," ")</f>
        <v xml:space="preserve"> </v>
      </c>
      <c r="U152" s="158"/>
      <c r="V152" s="123"/>
      <c r="W152" s="123"/>
      <c r="X152" s="159"/>
      <c r="Y152" s="155" t="str">
        <f t="shared" si="12"/>
        <v/>
      </c>
      <c r="Z152" s="114" t="str">
        <f t="shared" si="13"/>
        <v/>
      </c>
      <c r="AA152" s="297" t="str">
        <f t="shared" si="14"/>
        <v/>
      </c>
      <c r="AB152" s="53"/>
      <c r="AC152" s="37"/>
      <c r="AD152" s="37"/>
      <c r="AE152" s="38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</row>
    <row r="153" spans="1:218" ht="20.149999999999999" customHeight="1" thickBot="1" x14ac:dyDescent="0.4">
      <c r="A153" s="28">
        <v>149</v>
      </c>
      <c r="B153" s="1"/>
      <c r="C153" s="4"/>
      <c r="D153" s="161"/>
      <c r="E153" s="165"/>
      <c r="F153" s="146"/>
      <c r="G153" s="147"/>
      <c r="H153" s="147"/>
      <c r="I153" s="147"/>
      <c r="J153" s="147"/>
      <c r="K153" s="147"/>
      <c r="L153" s="147"/>
      <c r="M153" s="147"/>
      <c r="N153" s="147"/>
      <c r="O153" s="121" t="str">
        <f t="shared" si="11"/>
        <v xml:space="preserve"> </v>
      </c>
      <c r="P153" s="122"/>
      <c r="Q153" s="104"/>
      <c r="R153" s="104"/>
      <c r="S153" s="107"/>
      <c r="T153" s="152" t="str">
        <f t="shared" si="15"/>
        <v xml:space="preserve"> </v>
      </c>
      <c r="U153" s="158"/>
      <c r="V153" s="123"/>
      <c r="W153" s="123"/>
      <c r="X153" s="159"/>
      <c r="Y153" s="155" t="str">
        <f t="shared" si="12"/>
        <v/>
      </c>
      <c r="Z153" s="114" t="str">
        <f t="shared" si="13"/>
        <v/>
      </c>
      <c r="AA153" s="297" t="str">
        <f t="shared" si="14"/>
        <v/>
      </c>
      <c r="AB153" s="53"/>
      <c r="AC153" s="37"/>
      <c r="AD153" s="37"/>
      <c r="AE153" s="38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</row>
    <row r="154" spans="1:218" ht="20.149999999999999" customHeight="1" thickBot="1" x14ac:dyDescent="0.4">
      <c r="A154" s="28">
        <v>150</v>
      </c>
      <c r="B154" s="1"/>
      <c r="C154" s="4"/>
      <c r="D154" s="161"/>
      <c r="E154" s="165"/>
      <c r="F154" s="146"/>
      <c r="G154" s="147"/>
      <c r="H154" s="147"/>
      <c r="I154" s="147"/>
      <c r="J154" s="147"/>
      <c r="K154" s="147"/>
      <c r="L154" s="147"/>
      <c r="M154" s="147"/>
      <c r="N154" s="147"/>
      <c r="O154" s="121" t="str">
        <f t="shared" si="11"/>
        <v xml:space="preserve"> </v>
      </c>
      <c r="P154" s="122"/>
      <c r="Q154" s="104"/>
      <c r="R154" s="104"/>
      <c r="S154" s="107"/>
      <c r="T154" s="152" t="str">
        <f t="shared" si="15"/>
        <v xml:space="preserve"> </v>
      </c>
      <c r="U154" s="158"/>
      <c r="V154" s="123"/>
      <c r="W154" s="123"/>
      <c r="X154" s="159"/>
      <c r="Y154" s="155" t="str">
        <f t="shared" si="12"/>
        <v/>
      </c>
      <c r="Z154" s="114" t="str">
        <f t="shared" si="13"/>
        <v/>
      </c>
      <c r="AA154" s="297" t="str">
        <f t="shared" si="14"/>
        <v/>
      </c>
      <c r="AB154" s="53"/>
      <c r="AC154" s="37"/>
      <c r="AD154" s="37"/>
      <c r="AE154" s="38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</row>
    <row r="155" spans="1:218" ht="20.149999999999999" customHeight="1" thickBot="1" x14ac:dyDescent="0.4">
      <c r="A155" s="28">
        <v>151</v>
      </c>
      <c r="B155" s="1"/>
      <c r="C155" s="4"/>
      <c r="D155" s="161"/>
      <c r="E155" s="165"/>
      <c r="F155" s="146"/>
      <c r="G155" s="147"/>
      <c r="H155" s="147"/>
      <c r="I155" s="147"/>
      <c r="J155" s="147"/>
      <c r="K155" s="147"/>
      <c r="L155" s="147"/>
      <c r="M155" s="147"/>
      <c r="N155" s="147"/>
      <c r="O155" s="121" t="str">
        <f t="shared" si="11"/>
        <v xml:space="preserve"> </v>
      </c>
      <c r="P155" s="122"/>
      <c r="Q155" s="104"/>
      <c r="R155" s="104"/>
      <c r="S155" s="107"/>
      <c r="T155" s="152" t="str">
        <f t="shared" si="15"/>
        <v xml:space="preserve"> </v>
      </c>
      <c r="U155" s="158"/>
      <c r="V155" s="123"/>
      <c r="W155" s="123"/>
      <c r="X155" s="159"/>
      <c r="Y155" s="155" t="str">
        <f t="shared" si="12"/>
        <v/>
      </c>
      <c r="Z155" s="114" t="str">
        <f t="shared" si="13"/>
        <v/>
      </c>
      <c r="AA155" s="297" t="str">
        <f t="shared" si="14"/>
        <v/>
      </c>
      <c r="AB155" s="53"/>
      <c r="AC155" s="37"/>
      <c r="AD155" s="37"/>
      <c r="AE155" s="38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</row>
    <row r="156" spans="1:218" ht="20.149999999999999" customHeight="1" thickBot="1" x14ac:dyDescent="0.4">
      <c r="A156" s="28">
        <v>152</v>
      </c>
      <c r="B156" s="1"/>
      <c r="C156" s="4"/>
      <c r="D156" s="161"/>
      <c r="E156" s="165"/>
      <c r="F156" s="146"/>
      <c r="G156" s="147"/>
      <c r="H156" s="147"/>
      <c r="I156" s="147"/>
      <c r="J156" s="147"/>
      <c r="K156" s="147"/>
      <c r="L156" s="147"/>
      <c r="M156" s="147"/>
      <c r="N156" s="147"/>
      <c r="O156" s="121" t="str">
        <f t="shared" si="11"/>
        <v xml:space="preserve"> </v>
      </c>
      <c r="P156" s="122"/>
      <c r="Q156" s="104"/>
      <c r="R156" s="104"/>
      <c r="S156" s="107"/>
      <c r="T156" s="152" t="str">
        <f t="shared" si="15"/>
        <v xml:space="preserve"> </v>
      </c>
      <c r="U156" s="158"/>
      <c r="V156" s="123"/>
      <c r="W156" s="123"/>
      <c r="X156" s="159"/>
      <c r="Y156" s="155" t="str">
        <f t="shared" si="12"/>
        <v/>
      </c>
      <c r="Z156" s="114" t="str">
        <f t="shared" si="13"/>
        <v/>
      </c>
      <c r="AA156" s="297" t="str">
        <f t="shared" si="14"/>
        <v/>
      </c>
      <c r="AB156" s="53"/>
      <c r="AC156" s="37"/>
      <c r="AD156" s="37"/>
      <c r="AE156" s="38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</row>
    <row r="157" spans="1:218" ht="20.149999999999999" customHeight="1" thickBot="1" x14ac:dyDescent="0.4">
      <c r="A157" s="28">
        <v>153</v>
      </c>
      <c r="B157" s="1"/>
      <c r="C157" s="4"/>
      <c r="D157" s="161"/>
      <c r="E157" s="165"/>
      <c r="F157" s="146"/>
      <c r="G157" s="147"/>
      <c r="H157" s="147"/>
      <c r="I157" s="147"/>
      <c r="J157" s="147"/>
      <c r="K157" s="147"/>
      <c r="L157" s="147"/>
      <c r="M157" s="147"/>
      <c r="N157" s="147"/>
      <c r="O157" s="121" t="str">
        <f t="shared" si="11"/>
        <v xml:space="preserve"> </v>
      </c>
      <c r="P157" s="122"/>
      <c r="Q157" s="104"/>
      <c r="R157" s="104"/>
      <c r="S157" s="107"/>
      <c r="T157" s="152" t="str">
        <f t="shared" si="15"/>
        <v xml:space="preserve"> </v>
      </c>
      <c r="U157" s="158"/>
      <c r="V157" s="123"/>
      <c r="W157" s="123"/>
      <c r="X157" s="159"/>
      <c r="Y157" s="155" t="str">
        <f t="shared" si="12"/>
        <v/>
      </c>
      <c r="Z157" s="114" t="str">
        <f t="shared" si="13"/>
        <v/>
      </c>
      <c r="AA157" s="297" t="str">
        <f t="shared" si="14"/>
        <v/>
      </c>
      <c r="AB157" s="53"/>
      <c r="AC157" s="37"/>
      <c r="AD157" s="37"/>
      <c r="AE157" s="38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</row>
    <row r="158" spans="1:218" ht="20.149999999999999" customHeight="1" thickBot="1" x14ac:dyDescent="0.4">
      <c r="A158" s="28">
        <v>154</v>
      </c>
      <c r="B158" s="1"/>
      <c r="C158" s="4"/>
      <c r="D158" s="161"/>
      <c r="E158" s="165"/>
      <c r="F158" s="146"/>
      <c r="G158" s="147"/>
      <c r="H158" s="147"/>
      <c r="I158" s="147"/>
      <c r="J158" s="147"/>
      <c r="K158" s="147"/>
      <c r="L158" s="147"/>
      <c r="M158" s="147"/>
      <c r="N158" s="147"/>
      <c r="O158" s="121" t="str">
        <f t="shared" si="11"/>
        <v xml:space="preserve"> </v>
      </c>
      <c r="P158" s="122"/>
      <c r="Q158" s="104"/>
      <c r="R158" s="104"/>
      <c r="S158" s="107"/>
      <c r="T158" s="152" t="str">
        <f t="shared" si="15"/>
        <v xml:space="preserve"> </v>
      </c>
      <c r="U158" s="158"/>
      <c r="V158" s="123"/>
      <c r="W158" s="123"/>
      <c r="X158" s="159"/>
      <c r="Y158" s="155" t="str">
        <f t="shared" si="12"/>
        <v/>
      </c>
      <c r="Z158" s="114" t="str">
        <f t="shared" si="13"/>
        <v/>
      </c>
      <c r="AA158" s="297" t="str">
        <f t="shared" si="14"/>
        <v/>
      </c>
      <c r="AB158" s="53"/>
      <c r="AC158" s="37"/>
      <c r="AD158" s="37"/>
      <c r="AE158" s="38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</row>
    <row r="159" spans="1:218" ht="20.149999999999999" customHeight="1" thickBot="1" x14ac:dyDescent="0.4">
      <c r="A159" s="28">
        <v>155</v>
      </c>
      <c r="B159" s="1"/>
      <c r="C159" s="4"/>
      <c r="D159" s="161"/>
      <c r="E159" s="165"/>
      <c r="F159" s="146"/>
      <c r="G159" s="147"/>
      <c r="H159" s="147"/>
      <c r="I159" s="147"/>
      <c r="J159" s="147"/>
      <c r="K159" s="147"/>
      <c r="L159" s="147"/>
      <c r="M159" s="147"/>
      <c r="N159" s="147"/>
      <c r="O159" s="121" t="str">
        <f t="shared" si="11"/>
        <v xml:space="preserve"> </v>
      </c>
      <c r="P159" s="122"/>
      <c r="Q159" s="104"/>
      <c r="R159" s="104"/>
      <c r="S159" s="107"/>
      <c r="T159" s="152" t="str">
        <f t="shared" si="15"/>
        <v xml:space="preserve"> </v>
      </c>
      <c r="U159" s="158"/>
      <c r="V159" s="123"/>
      <c r="W159" s="123"/>
      <c r="X159" s="159"/>
      <c r="Y159" s="155" t="str">
        <f t="shared" si="12"/>
        <v/>
      </c>
      <c r="Z159" s="114" t="str">
        <f t="shared" si="13"/>
        <v/>
      </c>
      <c r="AA159" s="297" t="str">
        <f t="shared" si="14"/>
        <v/>
      </c>
      <c r="AB159" s="53"/>
      <c r="AC159" s="37"/>
      <c r="AD159" s="37"/>
      <c r="AE159" s="38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</row>
    <row r="160" spans="1:218" ht="20.149999999999999" customHeight="1" thickBot="1" x14ac:dyDescent="0.4">
      <c r="A160" s="28">
        <v>156</v>
      </c>
      <c r="B160" s="1"/>
      <c r="C160" s="4"/>
      <c r="D160" s="161"/>
      <c r="E160" s="165"/>
      <c r="F160" s="146"/>
      <c r="G160" s="147"/>
      <c r="H160" s="147"/>
      <c r="I160" s="147"/>
      <c r="J160" s="147"/>
      <c r="K160" s="147"/>
      <c r="L160" s="147"/>
      <c r="M160" s="147"/>
      <c r="N160" s="147"/>
      <c r="O160" s="121" t="str">
        <f t="shared" si="11"/>
        <v xml:space="preserve"> </v>
      </c>
      <c r="P160" s="122"/>
      <c r="Q160" s="104"/>
      <c r="R160" s="104"/>
      <c r="S160" s="107"/>
      <c r="T160" s="152" t="str">
        <f t="shared" si="15"/>
        <v xml:space="preserve"> </v>
      </c>
      <c r="U160" s="158"/>
      <c r="V160" s="123"/>
      <c r="W160" s="123"/>
      <c r="X160" s="159"/>
      <c r="Y160" s="155" t="str">
        <f t="shared" si="12"/>
        <v/>
      </c>
      <c r="Z160" s="114" t="str">
        <f t="shared" si="13"/>
        <v/>
      </c>
      <c r="AA160" s="297" t="str">
        <f t="shared" si="14"/>
        <v/>
      </c>
      <c r="AB160" s="53"/>
      <c r="AC160" s="37"/>
      <c r="AD160" s="37"/>
      <c r="AE160" s="38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</row>
    <row r="161" spans="1:218" ht="20.149999999999999" customHeight="1" thickBot="1" x14ac:dyDescent="0.4">
      <c r="A161" s="28">
        <v>157</v>
      </c>
      <c r="B161" s="1"/>
      <c r="C161" s="4"/>
      <c r="D161" s="161"/>
      <c r="E161" s="165"/>
      <c r="F161" s="146"/>
      <c r="G161" s="147"/>
      <c r="H161" s="147"/>
      <c r="I161" s="147"/>
      <c r="J161" s="147"/>
      <c r="K161" s="147"/>
      <c r="L161" s="147"/>
      <c r="M161" s="147"/>
      <c r="N161" s="147"/>
      <c r="O161" s="121" t="str">
        <f t="shared" si="11"/>
        <v xml:space="preserve"> </v>
      </c>
      <c r="P161" s="122"/>
      <c r="Q161" s="104"/>
      <c r="R161" s="104"/>
      <c r="S161" s="107"/>
      <c r="T161" s="152" t="str">
        <f t="shared" si="15"/>
        <v xml:space="preserve"> </v>
      </c>
      <c r="U161" s="158"/>
      <c r="V161" s="123"/>
      <c r="W161" s="123"/>
      <c r="X161" s="159"/>
      <c r="Y161" s="155" t="str">
        <f t="shared" si="12"/>
        <v/>
      </c>
      <c r="Z161" s="114" t="str">
        <f t="shared" si="13"/>
        <v/>
      </c>
      <c r="AA161" s="297" t="str">
        <f t="shared" si="14"/>
        <v/>
      </c>
      <c r="AB161" s="53"/>
      <c r="AC161" s="37"/>
      <c r="AD161" s="37"/>
      <c r="AE161" s="38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</row>
    <row r="162" spans="1:218" ht="20.149999999999999" customHeight="1" thickBot="1" x14ac:dyDescent="0.4">
      <c r="A162" s="28">
        <v>158</v>
      </c>
      <c r="B162" s="1"/>
      <c r="C162" s="4"/>
      <c r="D162" s="161"/>
      <c r="E162" s="165"/>
      <c r="F162" s="146"/>
      <c r="G162" s="147"/>
      <c r="H162" s="147"/>
      <c r="I162" s="147"/>
      <c r="J162" s="147"/>
      <c r="K162" s="147"/>
      <c r="L162" s="147"/>
      <c r="M162" s="147"/>
      <c r="N162" s="147"/>
      <c r="O162" s="121" t="str">
        <f t="shared" si="11"/>
        <v xml:space="preserve"> </v>
      </c>
      <c r="P162" s="122"/>
      <c r="Q162" s="104"/>
      <c r="R162" s="104"/>
      <c r="S162" s="107"/>
      <c r="T162" s="152" t="str">
        <f t="shared" si="15"/>
        <v xml:space="preserve"> </v>
      </c>
      <c r="U162" s="158"/>
      <c r="V162" s="123"/>
      <c r="W162" s="123"/>
      <c r="X162" s="159"/>
      <c r="Y162" s="155" t="str">
        <f t="shared" si="12"/>
        <v/>
      </c>
      <c r="Z162" s="114" t="str">
        <f t="shared" si="13"/>
        <v/>
      </c>
      <c r="AA162" s="297" t="str">
        <f t="shared" si="14"/>
        <v/>
      </c>
      <c r="AB162" s="53"/>
      <c r="AC162" s="37"/>
      <c r="AD162" s="37"/>
      <c r="AE162" s="38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</row>
    <row r="163" spans="1:218" ht="20.149999999999999" customHeight="1" thickBot="1" x14ac:dyDescent="0.4">
      <c r="A163" s="28">
        <v>159</v>
      </c>
      <c r="B163" s="1"/>
      <c r="C163" s="4"/>
      <c r="D163" s="161"/>
      <c r="E163" s="165"/>
      <c r="F163" s="146"/>
      <c r="G163" s="147"/>
      <c r="H163" s="147"/>
      <c r="I163" s="147"/>
      <c r="J163" s="147"/>
      <c r="K163" s="147"/>
      <c r="L163" s="147"/>
      <c r="M163" s="147"/>
      <c r="N163" s="147"/>
      <c r="O163" s="121" t="str">
        <f t="shared" si="11"/>
        <v xml:space="preserve"> </v>
      </c>
      <c r="P163" s="122"/>
      <c r="Q163" s="104"/>
      <c r="R163" s="104"/>
      <c r="S163" s="107"/>
      <c r="T163" s="152" t="str">
        <f t="shared" si="15"/>
        <v xml:space="preserve"> </v>
      </c>
      <c r="U163" s="158"/>
      <c r="V163" s="123"/>
      <c r="W163" s="123"/>
      <c r="X163" s="159"/>
      <c r="Y163" s="155" t="str">
        <f t="shared" si="12"/>
        <v/>
      </c>
      <c r="Z163" s="114" t="str">
        <f t="shared" si="13"/>
        <v/>
      </c>
      <c r="AA163" s="297" t="str">
        <f t="shared" si="14"/>
        <v/>
      </c>
      <c r="AB163" s="53"/>
      <c r="AC163" s="37"/>
      <c r="AD163" s="37"/>
      <c r="AE163" s="38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</row>
    <row r="164" spans="1:218" ht="20.149999999999999" customHeight="1" thickBot="1" x14ac:dyDescent="0.4">
      <c r="A164" s="28">
        <v>160</v>
      </c>
      <c r="B164" s="1"/>
      <c r="C164" s="4"/>
      <c r="D164" s="161"/>
      <c r="E164" s="165"/>
      <c r="F164" s="146"/>
      <c r="G164" s="147"/>
      <c r="H164" s="147"/>
      <c r="I164" s="147"/>
      <c r="J164" s="147"/>
      <c r="K164" s="147"/>
      <c r="L164" s="147"/>
      <c r="M164" s="147"/>
      <c r="N164" s="147"/>
      <c r="O164" s="121" t="str">
        <f t="shared" si="11"/>
        <v xml:space="preserve"> </v>
      </c>
      <c r="P164" s="122"/>
      <c r="Q164" s="104"/>
      <c r="R164" s="104"/>
      <c r="S164" s="107"/>
      <c r="T164" s="152" t="str">
        <f t="shared" si="15"/>
        <v xml:space="preserve"> </v>
      </c>
      <c r="U164" s="158"/>
      <c r="V164" s="123"/>
      <c r="W164" s="123"/>
      <c r="X164" s="159"/>
      <c r="Y164" s="155" t="str">
        <f t="shared" si="12"/>
        <v/>
      </c>
      <c r="Z164" s="114" t="str">
        <f t="shared" si="13"/>
        <v/>
      </c>
      <c r="AA164" s="297" t="str">
        <f t="shared" si="14"/>
        <v/>
      </c>
      <c r="AB164" s="53"/>
      <c r="AC164" s="37"/>
      <c r="AD164" s="37"/>
      <c r="AE164" s="38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</row>
    <row r="165" spans="1:218" ht="20.149999999999999" customHeight="1" thickBot="1" x14ac:dyDescent="0.4">
      <c r="A165" s="28">
        <v>161</v>
      </c>
      <c r="B165" s="1"/>
      <c r="C165" s="4"/>
      <c r="D165" s="161"/>
      <c r="E165" s="165"/>
      <c r="F165" s="146"/>
      <c r="G165" s="147"/>
      <c r="H165" s="147"/>
      <c r="I165" s="147"/>
      <c r="J165" s="147"/>
      <c r="K165" s="147"/>
      <c r="L165" s="147"/>
      <c r="M165" s="147"/>
      <c r="N165" s="147"/>
      <c r="O165" s="121" t="str">
        <f t="shared" si="11"/>
        <v xml:space="preserve"> </v>
      </c>
      <c r="P165" s="122"/>
      <c r="Q165" s="104"/>
      <c r="R165" s="104"/>
      <c r="S165" s="107"/>
      <c r="T165" s="152" t="str">
        <f t="shared" si="15"/>
        <v xml:space="preserve"> </v>
      </c>
      <c r="U165" s="158"/>
      <c r="V165" s="123"/>
      <c r="W165" s="123"/>
      <c r="X165" s="159"/>
      <c r="Y165" s="155" t="str">
        <f t="shared" si="12"/>
        <v/>
      </c>
      <c r="Z165" s="114" t="str">
        <f t="shared" si="13"/>
        <v/>
      </c>
      <c r="AA165" s="297" t="str">
        <f t="shared" si="14"/>
        <v/>
      </c>
      <c r="AB165" s="53"/>
      <c r="AC165" s="37"/>
      <c r="AD165" s="37"/>
      <c r="AE165" s="38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</row>
    <row r="166" spans="1:218" ht="20.149999999999999" customHeight="1" thickBot="1" x14ac:dyDescent="0.4">
      <c r="A166" s="28">
        <v>162</v>
      </c>
      <c r="B166" s="1"/>
      <c r="C166" s="4"/>
      <c r="D166" s="161"/>
      <c r="E166" s="165"/>
      <c r="F166" s="146"/>
      <c r="G166" s="147"/>
      <c r="H166" s="147"/>
      <c r="I166" s="147"/>
      <c r="J166" s="147"/>
      <c r="K166" s="147"/>
      <c r="L166" s="147"/>
      <c r="M166" s="147"/>
      <c r="N166" s="147"/>
      <c r="O166" s="121" t="str">
        <f t="shared" si="11"/>
        <v xml:space="preserve"> </v>
      </c>
      <c r="P166" s="122"/>
      <c r="Q166" s="104"/>
      <c r="R166" s="104"/>
      <c r="S166" s="107"/>
      <c r="T166" s="152" t="str">
        <f t="shared" si="15"/>
        <v xml:space="preserve"> </v>
      </c>
      <c r="U166" s="158"/>
      <c r="V166" s="123"/>
      <c r="W166" s="123"/>
      <c r="X166" s="159"/>
      <c r="Y166" s="155" t="str">
        <f t="shared" si="12"/>
        <v/>
      </c>
      <c r="Z166" s="114" t="str">
        <f t="shared" si="13"/>
        <v/>
      </c>
      <c r="AA166" s="297" t="str">
        <f t="shared" si="14"/>
        <v/>
      </c>
      <c r="AB166" s="53"/>
      <c r="AC166" s="37"/>
      <c r="AD166" s="37"/>
      <c r="AE166" s="38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</row>
    <row r="167" spans="1:218" ht="20.149999999999999" customHeight="1" thickBot="1" x14ac:dyDescent="0.4">
      <c r="A167" s="28">
        <v>163</v>
      </c>
      <c r="B167" s="1"/>
      <c r="C167" s="4"/>
      <c r="D167" s="161"/>
      <c r="E167" s="165"/>
      <c r="F167" s="146"/>
      <c r="G167" s="147"/>
      <c r="H167" s="147"/>
      <c r="I167" s="147"/>
      <c r="J167" s="147"/>
      <c r="K167" s="147"/>
      <c r="L167" s="147"/>
      <c r="M167" s="147"/>
      <c r="N167" s="147"/>
      <c r="O167" s="121" t="str">
        <f t="shared" si="11"/>
        <v xml:space="preserve"> </v>
      </c>
      <c r="P167" s="122"/>
      <c r="Q167" s="104"/>
      <c r="R167" s="104"/>
      <c r="S167" s="107"/>
      <c r="T167" s="152" t="str">
        <f t="shared" si="15"/>
        <v xml:space="preserve"> </v>
      </c>
      <c r="U167" s="158"/>
      <c r="V167" s="123"/>
      <c r="W167" s="123"/>
      <c r="X167" s="159"/>
      <c r="Y167" s="155" t="str">
        <f t="shared" si="12"/>
        <v/>
      </c>
      <c r="Z167" s="114" t="str">
        <f t="shared" si="13"/>
        <v/>
      </c>
      <c r="AA167" s="297" t="str">
        <f t="shared" si="14"/>
        <v/>
      </c>
      <c r="AB167" s="53"/>
      <c r="AC167" s="37"/>
      <c r="AD167" s="37"/>
      <c r="AE167" s="38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</row>
    <row r="168" spans="1:218" ht="20.149999999999999" customHeight="1" thickBot="1" x14ac:dyDescent="0.4">
      <c r="A168" s="28">
        <v>164</v>
      </c>
      <c r="B168" s="1"/>
      <c r="C168" s="4"/>
      <c r="D168" s="161"/>
      <c r="E168" s="165"/>
      <c r="F168" s="146"/>
      <c r="G168" s="147"/>
      <c r="H168" s="147"/>
      <c r="I168" s="147"/>
      <c r="J168" s="147"/>
      <c r="K168" s="147"/>
      <c r="L168" s="147"/>
      <c r="M168" s="147"/>
      <c r="N168" s="147"/>
      <c r="O168" s="121" t="str">
        <f t="shared" si="11"/>
        <v xml:space="preserve"> </v>
      </c>
      <c r="P168" s="122"/>
      <c r="Q168" s="104"/>
      <c r="R168" s="104"/>
      <c r="S168" s="107"/>
      <c r="T168" s="152" t="str">
        <f t="shared" si="15"/>
        <v xml:space="preserve"> </v>
      </c>
      <c r="U168" s="158"/>
      <c r="V168" s="123"/>
      <c r="W168" s="123"/>
      <c r="X168" s="159"/>
      <c r="Y168" s="155" t="str">
        <f t="shared" si="12"/>
        <v/>
      </c>
      <c r="Z168" s="114" t="str">
        <f t="shared" si="13"/>
        <v/>
      </c>
      <c r="AA168" s="297" t="str">
        <f t="shared" si="14"/>
        <v/>
      </c>
      <c r="AB168" s="53"/>
      <c r="AC168" s="37"/>
      <c r="AD168" s="37"/>
      <c r="AE168" s="38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</row>
    <row r="169" spans="1:218" ht="20.149999999999999" customHeight="1" thickBot="1" x14ac:dyDescent="0.4">
      <c r="A169" s="28">
        <v>165</v>
      </c>
      <c r="B169" s="1"/>
      <c r="C169" s="4"/>
      <c r="D169" s="161"/>
      <c r="E169" s="165"/>
      <c r="F169" s="146"/>
      <c r="G169" s="147"/>
      <c r="H169" s="147"/>
      <c r="I169" s="147"/>
      <c r="J169" s="147"/>
      <c r="K169" s="147"/>
      <c r="L169" s="147"/>
      <c r="M169" s="147"/>
      <c r="N169" s="147"/>
      <c r="O169" s="121" t="str">
        <f t="shared" si="11"/>
        <v xml:space="preserve"> </v>
      </c>
      <c r="P169" s="122"/>
      <c r="Q169" s="104"/>
      <c r="R169" s="104"/>
      <c r="S169" s="107"/>
      <c r="T169" s="152" t="str">
        <f t="shared" si="15"/>
        <v xml:space="preserve"> </v>
      </c>
      <c r="U169" s="158"/>
      <c r="V169" s="123"/>
      <c r="W169" s="123"/>
      <c r="X169" s="159"/>
      <c r="Y169" s="155" t="str">
        <f t="shared" si="12"/>
        <v/>
      </c>
      <c r="Z169" s="114" t="str">
        <f t="shared" si="13"/>
        <v/>
      </c>
      <c r="AA169" s="297" t="str">
        <f t="shared" si="14"/>
        <v/>
      </c>
      <c r="AB169" s="53"/>
      <c r="AC169" s="37"/>
      <c r="AD169" s="37"/>
      <c r="AE169" s="38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</row>
    <row r="170" spans="1:218" ht="20.149999999999999" customHeight="1" thickBot="1" x14ac:dyDescent="0.4">
      <c r="A170" s="28">
        <v>166</v>
      </c>
      <c r="B170" s="1"/>
      <c r="C170" s="4"/>
      <c r="D170" s="161"/>
      <c r="E170" s="165"/>
      <c r="F170" s="146"/>
      <c r="G170" s="147"/>
      <c r="H170" s="147"/>
      <c r="I170" s="147"/>
      <c r="J170" s="147"/>
      <c r="K170" s="147"/>
      <c r="L170" s="147"/>
      <c r="M170" s="147"/>
      <c r="N170" s="147"/>
      <c r="O170" s="121" t="str">
        <f t="shared" si="11"/>
        <v xml:space="preserve"> </v>
      </c>
      <c r="P170" s="122"/>
      <c r="Q170" s="104"/>
      <c r="R170" s="104"/>
      <c r="S170" s="107"/>
      <c r="T170" s="152" t="str">
        <f t="shared" si="15"/>
        <v xml:space="preserve"> </v>
      </c>
      <c r="U170" s="158"/>
      <c r="V170" s="123"/>
      <c r="W170" s="123"/>
      <c r="X170" s="159"/>
      <c r="Y170" s="155" t="str">
        <f t="shared" si="12"/>
        <v/>
      </c>
      <c r="Z170" s="114" t="str">
        <f t="shared" si="13"/>
        <v/>
      </c>
      <c r="AA170" s="297" t="str">
        <f t="shared" si="14"/>
        <v/>
      </c>
      <c r="AB170" s="53"/>
      <c r="AC170" s="37"/>
      <c r="AD170" s="37"/>
      <c r="AE170" s="38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</row>
    <row r="171" spans="1:218" ht="20.149999999999999" customHeight="1" thickBot="1" x14ac:dyDescent="0.4">
      <c r="A171" s="28">
        <v>167</v>
      </c>
      <c r="B171" s="1"/>
      <c r="C171" s="4"/>
      <c r="D171" s="161"/>
      <c r="E171" s="165"/>
      <c r="F171" s="146"/>
      <c r="G171" s="147"/>
      <c r="H171" s="147"/>
      <c r="I171" s="147"/>
      <c r="J171" s="147"/>
      <c r="K171" s="147"/>
      <c r="L171" s="147"/>
      <c r="M171" s="147"/>
      <c r="N171" s="147"/>
      <c r="O171" s="121" t="str">
        <f t="shared" si="11"/>
        <v xml:space="preserve"> </v>
      </c>
      <c r="P171" s="122"/>
      <c r="Q171" s="104"/>
      <c r="R171" s="104"/>
      <c r="S171" s="107"/>
      <c r="T171" s="152" t="str">
        <f t="shared" si="15"/>
        <v xml:space="preserve"> </v>
      </c>
      <c r="U171" s="158"/>
      <c r="V171" s="123"/>
      <c r="W171" s="123"/>
      <c r="X171" s="159"/>
      <c r="Y171" s="155" t="str">
        <f t="shared" si="12"/>
        <v/>
      </c>
      <c r="Z171" s="114" t="str">
        <f t="shared" si="13"/>
        <v/>
      </c>
      <c r="AA171" s="297" t="str">
        <f t="shared" si="14"/>
        <v/>
      </c>
      <c r="AB171" s="53"/>
      <c r="AC171" s="37"/>
      <c r="AD171" s="37"/>
      <c r="AE171" s="38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</row>
    <row r="172" spans="1:218" ht="20.149999999999999" customHeight="1" thickBot="1" x14ac:dyDescent="0.4">
      <c r="A172" s="28">
        <v>168</v>
      </c>
      <c r="B172" s="1"/>
      <c r="C172" s="4"/>
      <c r="D172" s="161"/>
      <c r="E172" s="165"/>
      <c r="F172" s="146"/>
      <c r="G172" s="147"/>
      <c r="H172" s="147"/>
      <c r="I172" s="147"/>
      <c r="J172" s="147"/>
      <c r="K172" s="147"/>
      <c r="L172" s="147"/>
      <c r="M172" s="147"/>
      <c r="N172" s="147"/>
      <c r="O172" s="121" t="str">
        <f t="shared" si="11"/>
        <v xml:space="preserve"> </v>
      </c>
      <c r="P172" s="122"/>
      <c r="Q172" s="104"/>
      <c r="R172" s="104"/>
      <c r="S172" s="107"/>
      <c r="T172" s="152" t="str">
        <f t="shared" si="15"/>
        <v xml:space="preserve"> </v>
      </c>
      <c r="U172" s="158"/>
      <c r="V172" s="123"/>
      <c r="W172" s="123"/>
      <c r="X172" s="159"/>
      <c r="Y172" s="155" t="str">
        <f t="shared" si="12"/>
        <v/>
      </c>
      <c r="Z172" s="114" t="str">
        <f t="shared" si="13"/>
        <v/>
      </c>
      <c r="AA172" s="297" t="str">
        <f t="shared" si="14"/>
        <v/>
      </c>
      <c r="AB172" s="53"/>
      <c r="AC172" s="37"/>
      <c r="AD172" s="37"/>
      <c r="AE172" s="38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</row>
    <row r="173" spans="1:218" ht="20.149999999999999" customHeight="1" thickBot="1" x14ac:dyDescent="0.4">
      <c r="A173" s="28">
        <v>169</v>
      </c>
      <c r="B173" s="1"/>
      <c r="C173" s="4"/>
      <c r="D173" s="161"/>
      <c r="E173" s="165"/>
      <c r="F173" s="146"/>
      <c r="G173" s="147"/>
      <c r="H173" s="147"/>
      <c r="I173" s="147"/>
      <c r="J173" s="147"/>
      <c r="K173" s="147"/>
      <c r="L173" s="147"/>
      <c r="M173" s="147"/>
      <c r="N173" s="147"/>
      <c r="O173" s="121" t="str">
        <f t="shared" si="11"/>
        <v xml:space="preserve"> </v>
      </c>
      <c r="P173" s="122"/>
      <c r="Q173" s="104"/>
      <c r="R173" s="104"/>
      <c r="S173" s="107"/>
      <c r="T173" s="152" t="str">
        <f t="shared" si="15"/>
        <v xml:space="preserve"> </v>
      </c>
      <c r="U173" s="158"/>
      <c r="V173" s="123"/>
      <c r="W173" s="123"/>
      <c r="X173" s="159"/>
      <c r="Y173" s="155" t="str">
        <f t="shared" si="12"/>
        <v/>
      </c>
      <c r="Z173" s="114" t="str">
        <f t="shared" si="13"/>
        <v/>
      </c>
      <c r="AA173" s="297" t="str">
        <f t="shared" si="14"/>
        <v/>
      </c>
      <c r="AB173" s="53"/>
      <c r="AC173" s="37"/>
      <c r="AD173" s="37"/>
      <c r="AE173" s="38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</row>
    <row r="174" spans="1:218" ht="20.149999999999999" customHeight="1" thickBot="1" x14ac:dyDescent="0.4">
      <c r="A174" s="28">
        <v>170</v>
      </c>
      <c r="B174" s="1"/>
      <c r="C174" s="4"/>
      <c r="D174" s="161"/>
      <c r="E174" s="165"/>
      <c r="F174" s="146"/>
      <c r="G174" s="147"/>
      <c r="H174" s="147"/>
      <c r="I174" s="147"/>
      <c r="J174" s="147"/>
      <c r="K174" s="147"/>
      <c r="L174" s="147"/>
      <c r="M174" s="147"/>
      <c r="N174" s="147"/>
      <c r="O174" s="121" t="str">
        <f t="shared" si="11"/>
        <v xml:space="preserve"> </v>
      </c>
      <c r="P174" s="122"/>
      <c r="Q174" s="104"/>
      <c r="R174" s="104"/>
      <c r="S174" s="107"/>
      <c r="T174" s="152" t="str">
        <f t="shared" si="15"/>
        <v xml:space="preserve"> </v>
      </c>
      <c r="U174" s="158"/>
      <c r="V174" s="123"/>
      <c r="W174" s="123"/>
      <c r="X174" s="159"/>
      <c r="Y174" s="155" t="str">
        <f t="shared" si="12"/>
        <v/>
      </c>
      <c r="Z174" s="114" t="str">
        <f t="shared" si="13"/>
        <v/>
      </c>
      <c r="AA174" s="297" t="str">
        <f t="shared" si="14"/>
        <v/>
      </c>
      <c r="AB174" s="53"/>
      <c r="AC174" s="37"/>
      <c r="AD174" s="37"/>
      <c r="AE174" s="38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</row>
    <row r="175" spans="1:218" ht="20.149999999999999" customHeight="1" thickBot="1" x14ac:dyDescent="0.4">
      <c r="A175" s="28">
        <v>171</v>
      </c>
      <c r="B175" s="1"/>
      <c r="C175" s="4"/>
      <c r="D175" s="161"/>
      <c r="E175" s="165"/>
      <c r="F175" s="146"/>
      <c r="G175" s="147"/>
      <c r="H175" s="147"/>
      <c r="I175" s="147"/>
      <c r="J175" s="147"/>
      <c r="K175" s="147"/>
      <c r="L175" s="147"/>
      <c r="M175" s="147"/>
      <c r="N175" s="147"/>
      <c r="O175" s="121" t="str">
        <f t="shared" si="11"/>
        <v xml:space="preserve"> </v>
      </c>
      <c r="P175" s="122"/>
      <c r="Q175" s="104"/>
      <c r="R175" s="104"/>
      <c r="S175" s="107"/>
      <c r="T175" s="152" t="str">
        <f t="shared" si="15"/>
        <v xml:space="preserve"> </v>
      </c>
      <c r="U175" s="158"/>
      <c r="V175" s="123"/>
      <c r="W175" s="123"/>
      <c r="X175" s="159"/>
      <c r="Y175" s="155" t="str">
        <f t="shared" si="12"/>
        <v/>
      </c>
      <c r="Z175" s="114" t="str">
        <f t="shared" si="13"/>
        <v/>
      </c>
      <c r="AA175" s="297" t="str">
        <f t="shared" si="14"/>
        <v/>
      </c>
      <c r="AB175" s="53"/>
      <c r="AC175" s="37"/>
      <c r="AD175" s="37"/>
      <c r="AE175" s="38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</row>
    <row r="176" spans="1:218" ht="20.149999999999999" customHeight="1" thickBot="1" x14ac:dyDescent="0.4">
      <c r="A176" s="28">
        <v>172</v>
      </c>
      <c r="B176" s="1"/>
      <c r="C176" s="4"/>
      <c r="D176" s="161"/>
      <c r="E176" s="165"/>
      <c r="F176" s="146"/>
      <c r="G176" s="147"/>
      <c r="H176" s="147"/>
      <c r="I176" s="147"/>
      <c r="J176" s="147"/>
      <c r="K176" s="147"/>
      <c r="L176" s="147"/>
      <c r="M176" s="147"/>
      <c r="N176" s="147"/>
      <c r="O176" s="121" t="str">
        <f t="shared" si="11"/>
        <v xml:space="preserve"> </v>
      </c>
      <c r="P176" s="122"/>
      <c r="Q176" s="104"/>
      <c r="R176" s="104"/>
      <c r="S176" s="107"/>
      <c r="T176" s="152" t="str">
        <f t="shared" si="15"/>
        <v xml:space="preserve"> </v>
      </c>
      <c r="U176" s="158"/>
      <c r="V176" s="123"/>
      <c r="W176" s="123"/>
      <c r="X176" s="159"/>
      <c r="Y176" s="155" t="str">
        <f t="shared" si="12"/>
        <v/>
      </c>
      <c r="Z176" s="114" t="str">
        <f t="shared" si="13"/>
        <v/>
      </c>
      <c r="AA176" s="297" t="str">
        <f t="shared" si="14"/>
        <v/>
      </c>
      <c r="AB176" s="53"/>
      <c r="AC176" s="37"/>
      <c r="AD176" s="37"/>
      <c r="AE176" s="38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</row>
    <row r="177" spans="1:218" ht="20.149999999999999" customHeight="1" thickBot="1" x14ac:dyDescent="0.4">
      <c r="A177" s="28">
        <v>173</v>
      </c>
      <c r="B177" s="1"/>
      <c r="C177" s="4"/>
      <c r="D177" s="161"/>
      <c r="E177" s="165"/>
      <c r="F177" s="146"/>
      <c r="G177" s="147"/>
      <c r="H177" s="147"/>
      <c r="I177" s="147"/>
      <c r="J177" s="147"/>
      <c r="K177" s="147"/>
      <c r="L177" s="147"/>
      <c r="M177" s="147"/>
      <c r="N177" s="147"/>
      <c r="O177" s="121" t="str">
        <f t="shared" si="11"/>
        <v xml:space="preserve"> </v>
      </c>
      <c r="P177" s="122"/>
      <c r="Q177" s="104"/>
      <c r="R177" s="104"/>
      <c r="S177" s="107"/>
      <c r="T177" s="152" t="str">
        <f t="shared" si="15"/>
        <v xml:space="preserve"> </v>
      </c>
      <c r="U177" s="158"/>
      <c r="V177" s="123"/>
      <c r="W177" s="123"/>
      <c r="X177" s="159"/>
      <c r="Y177" s="155" t="str">
        <f t="shared" si="12"/>
        <v/>
      </c>
      <c r="Z177" s="114" t="str">
        <f t="shared" si="13"/>
        <v/>
      </c>
      <c r="AA177" s="297" t="str">
        <f t="shared" si="14"/>
        <v/>
      </c>
      <c r="AB177" s="53"/>
      <c r="AC177" s="37"/>
      <c r="AD177" s="37"/>
      <c r="AE177" s="38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</row>
    <row r="178" spans="1:218" ht="20.149999999999999" customHeight="1" thickBot="1" x14ac:dyDescent="0.4">
      <c r="A178" s="28">
        <v>174</v>
      </c>
      <c r="B178" s="1"/>
      <c r="C178" s="4"/>
      <c r="D178" s="161"/>
      <c r="E178" s="165"/>
      <c r="F178" s="146"/>
      <c r="G178" s="147"/>
      <c r="H178" s="147"/>
      <c r="I178" s="147"/>
      <c r="J178" s="147"/>
      <c r="K178" s="147"/>
      <c r="L178" s="147"/>
      <c r="M178" s="147"/>
      <c r="N178" s="147"/>
      <c r="O178" s="121" t="str">
        <f t="shared" si="11"/>
        <v xml:space="preserve"> </v>
      </c>
      <c r="P178" s="122"/>
      <c r="Q178" s="104"/>
      <c r="R178" s="104"/>
      <c r="S178" s="107"/>
      <c r="T178" s="152" t="str">
        <f t="shared" si="15"/>
        <v xml:space="preserve"> </v>
      </c>
      <c r="U178" s="158"/>
      <c r="V178" s="123"/>
      <c r="W178" s="123"/>
      <c r="X178" s="159"/>
      <c r="Y178" s="155" t="str">
        <f t="shared" si="12"/>
        <v/>
      </c>
      <c r="Z178" s="114" t="str">
        <f t="shared" si="13"/>
        <v/>
      </c>
      <c r="AA178" s="297" t="str">
        <f t="shared" si="14"/>
        <v/>
      </c>
      <c r="AB178" s="53"/>
      <c r="AC178" s="37"/>
      <c r="AD178" s="37"/>
      <c r="AE178" s="38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</row>
    <row r="179" spans="1:218" ht="20.149999999999999" customHeight="1" thickBot="1" x14ac:dyDescent="0.4">
      <c r="A179" s="28">
        <v>175</v>
      </c>
      <c r="B179" s="1"/>
      <c r="C179" s="4"/>
      <c r="D179" s="161"/>
      <c r="E179" s="165"/>
      <c r="F179" s="146"/>
      <c r="G179" s="147"/>
      <c r="H179" s="147"/>
      <c r="I179" s="147"/>
      <c r="J179" s="147"/>
      <c r="K179" s="147"/>
      <c r="L179" s="147"/>
      <c r="M179" s="147"/>
      <c r="N179" s="147"/>
      <c r="O179" s="121" t="str">
        <f t="shared" si="11"/>
        <v xml:space="preserve"> </v>
      </c>
      <c r="P179" s="122"/>
      <c r="Q179" s="104"/>
      <c r="R179" s="104"/>
      <c r="S179" s="107"/>
      <c r="T179" s="152" t="str">
        <f t="shared" si="15"/>
        <v xml:space="preserve"> </v>
      </c>
      <c r="U179" s="158"/>
      <c r="V179" s="123"/>
      <c r="W179" s="123"/>
      <c r="X179" s="159"/>
      <c r="Y179" s="155" t="str">
        <f t="shared" si="12"/>
        <v/>
      </c>
      <c r="Z179" s="114" t="str">
        <f t="shared" si="13"/>
        <v/>
      </c>
      <c r="AA179" s="297" t="str">
        <f t="shared" si="14"/>
        <v/>
      </c>
      <c r="AB179" s="53"/>
      <c r="AC179" s="37"/>
      <c r="AD179" s="37"/>
      <c r="AE179" s="38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</row>
    <row r="180" spans="1:218" ht="20.149999999999999" customHeight="1" thickBot="1" x14ac:dyDescent="0.4">
      <c r="A180" s="28">
        <v>176</v>
      </c>
      <c r="B180" s="1"/>
      <c r="C180" s="4"/>
      <c r="D180" s="161"/>
      <c r="E180" s="165"/>
      <c r="F180" s="146"/>
      <c r="G180" s="147"/>
      <c r="H180" s="147"/>
      <c r="I180" s="147"/>
      <c r="J180" s="147"/>
      <c r="K180" s="147"/>
      <c r="L180" s="147"/>
      <c r="M180" s="147"/>
      <c r="N180" s="147"/>
      <c r="O180" s="121" t="str">
        <f t="shared" si="11"/>
        <v xml:space="preserve"> </v>
      </c>
      <c r="P180" s="122"/>
      <c r="Q180" s="104"/>
      <c r="R180" s="104"/>
      <c r="S180" s="107"/>
      <c r="T180" s="152" t="str">
        <f t="shared" si="15"/>
        <v xml:space="preserve"> </v>
      </c>
      <c r="U180" s="158"/>
      <c r="V180" s="123"/>
      <c r="W180" s="123"/>
      <c r="X180" s="159"/>
      <c r="Y180" s="155" t="str">
        <f t="shared" si="12"/>
        <v/>
      </c>
      <c r="Z180" s="114" t="str">
        <f t="shared" si="13"/>
        <v/>
      </c>
      <c r="AA180" s="297" t="str">
        <f t="shared" si="14"/>
        <v/>
      </c>
      <c r="AB180" s="53"/>
      <c r="AC180" s="37"/>
      <c r="AD180" s="37"/>
      <c r="AE180" s="38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</row>
    <row r="181" spans="1:218" ht="20.149999999999999" customHeight="1" thickBot="1" x14ac:dyDescent="0.4">
      <c r="A181" s="28">
        <v>177</v>
      </c>
      <c r="B181" s="1"/>
      <c r="C181" s="4"/>
      <c r="D181" s="161"/>
      <c r="E181" s="165"/>
      <c r="F181" s="146"/>
      <c r="G181" s="147"/>
      <c r="H181" s="147"/>
      <c r="I181" s="147"/>
      <c r="J181" s="147"/>
      <c r="K181" s="147"/>
      <c r="L181" s="147"/>
      <c r="M181" s="147"/>
      <c r="N181" s="147"/>
      <c r="O181" s="121" t="str">
        <f t="shared" si="11"/>
        <v xml:space="preserve"> </v>
      </c>
      <c r="P181" s="122"/>
      <c r="Q181" s="104"/>
      <c r="R181" s="104"/>
      <c r="S181" s="107"/>
      <c r="T181" s="152" t="str">
        <f t="shared" si="15"/>
        <v xml:space="preserve"> </v>
      </c>
      <c r="U181" s="158"/>
      <c r="V181" s="123"/>
      <c r="W181" s="123"/>
      <c r="X181" s="159"/>
      <c r="Y181" s="155" t="str">
        <f t="shared" si="12"/>
        <v/>
      </c>
      <c r="Z181" s="114" t="str">
        <f t="shared" si="13"/>
        <v/>
      </c>
      <c r="AA181" s="297" t="str">
        <f t="shared" si="14"/>
        <v/>
      </c>
      <c r="AB181" s="53"/>
      <c r="AC181" s="37"/>
      <c r="AD181" s="37"/>
      <c r="AE181" s="38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</row>
    <row r="182" spans="1:218" ht="20.149999999999999" customHeight="1" thickBot="1" x14ac:dyDescent="0.4">
      <c r="A182" s="28">
        <v>178</v>
      </c>
      <c r="B182" s="1"/>
      <c r="C182" s="4"/>
      <c r="D182" s="161"/>
      <c r="E182" s="165"/>
      <c r="F182" s="146"/>
      <c r="G182" s="147"/>
      <c r="H182" s="147"/>
      <c r="I182" s="147"/>
      <c r="J182" s="147"/>
      <c r="K182" s="147"/>
      <c r="L182" s="147"/>
      <c r="M182" s="147"/>
      <c r="N182" s="147"/>
      <c r="O182" s="121" t="str">
        <f t="shared" si="11"/>
        <v xml:space="preserve"> </v>
      </c>
      <c r="P182" s="122"/>
      <c r="Q182" s="104"/>
      <c r="R182" s="104"/>
      <c r="S182" s="107"/>
      <c r="T182" s="152" t="str">
        <f t="shared" si="15"/>
        <v xml:space="preserve"> </v>
      </c>
      <c r="U182" s="158"/>
      <c r="V182" s="123"/>
      <c r="W182" s="123"/>
      <c r="X182" s="159"/>
      <c r="Y182" s="155" t="str">
        <f t="shared" si="12"/>
        <v/>
      </c>
      <c r="Z182" s="114" t="str">
        <f t="shared" si="13"/>
        <v/>
      </c>
      <c r="AA182" s="297" t="str">
        <f t="shared" si="14"/>
        <v/>
      </c>
      <c r="AB182" s="53"/>
      <c r="AC182" s="37"/>
      <c r="AD182" s="37"/>
      <c r="AE182" s="38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</row>
    <row r="183" spans="1:218" ht="20.149999999999999" customHeight="1" thickBot="1" x14ac:dyDescent="0.4">
      <c r="A183" s="28">
        <v>179</v>
      </c>
      <c r="B183" s="1"/>
      <c r="C183" s="4"/>
      <c r="D183" s="161"/>
      <c r="E183" s="165"/>
      <c r="F183" s="146"/>
      <c r="G183" s="147"/>
      <c r="H183" s="147"/>
      <c r="I183" s="147"/>
      <c r="J183" s="147"/>
      <c r="K183" s="147"/>
      <c r="L183" s="147"/>
      <c r="M183" s="147"/>
      <c r="N183" s="147"/>
      <c r="O183" s="121" t="str">
        <f t="shared" si="11"/>
        <v xml:space="preserve"> </v>
      </c>
      <c r="P183" s="122"/>
      <c r="Q183" s="104"/>
      <c r="R183" s="104"/>
      <c r="S183" s="107"/>
      <c r="T183" s="152" t="str">
        <f t="shared" si="15"/>
        <v xml:space="preserve"> </v>
      </c>
      <c r="U183" s="158"/>
      <c r="V183" s="123"/>
      <c r="W183" s="123"/>
      <c r="X183" s="159"/>
      <c r="Y183" s="155" t="str">
        <f t="shared" si="12"/>
        <v/>
      </c>
      <c r="Z183" s="114" t="str">
        <f t="shared" si="13"/>
        <v/>
      </c>
      <c r="AA183" s="297" t="str">
        <f t="shared" si="14"/>
        <v/>
      </c>
      <c r="AB183" s="53"/>
      <c r="AC183" s="37"/>
      <c r="AD183" s="37"/>
      <c r="AE183" s="38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</row>
    <row r="184" spans="1:218" ht="20.149999999999999" customHeight="1" thickBot="1" x14ac:dyDescent="0.4">
      <c r="A184" s="28">
        <v>180</v>
      </c>
      <c r="B184" s="1"/>
      <c r="C184" s="4"/>
      <c r="D184" s="161"/>
      <c r="E184" s="165"/>
      <c r="F184" s="146"/>
      <c r="G184" s="147"/>
      <c r="H184" s="147"/>
      <c r="I184" s="147"/>
      <c r="J184" s="147"/>
      <c r="K184" s="147"/>
      <c r="L184" s="147"/>
      <c r="M184" s="147"/>
      <c r="N184" s="147"/>
      <c r="O184" s="121" t="str">
        <f t="shared" si="11"/>
        <v xml:space="preserve"> </v>
      </c>
      <c r="P184" s="122"/>
      <c r="Q184" s="104"/>
      <c r="R184" s="104"/>
      <c r="S184" s="107"/>
      <c r="T184" s="152" t="str">
        <f t="shared" si="15"/>
        <v xml:space="preserve"> </v>
      </c>
      <c r="U184" s="158"/>
      <c r="V184" s="123"/>
      <c r="W184" s="123"/>
      <c r="X184" s="159"/>
      <c r="Y184" s="155" t="str">
        <f t="shared" si="12"/>
        <v/>
      </c>
      <c r="Z184" s="114" t="str">
        <f t="shared" si="13"/>
        <v/>
      </c>
      <c r="AA184" s="297" t="str">
        <f t="shared" si="14"/>
        <v/>
      </c>
      <c r="AB184" s="53"/>
      <c r="AC184" s="37"/>
      <c r="AD184" s="37"/>
      <c r="AE184" s="38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</row>
    <row r="185" spans="1:218" ht="20.149999999999999" customHeight="1" thickBot="1" x14ac:dyDescent="0.4">
      <c r="A185" s="28">
        <v>181</v>
      </c>
      <c r="B185" s="1"/>
      <c r="C185" s="4"/>
      <c r="D185" s="161"/>
      <c r="E185" s="165"/>
      <c r="F185" s="146"/>
      <c r="G185" s="147"/>
      <c r="H185" s="147"/>
      <c r="I185" s="147"/>
      <c r="J185" s="147"/>
      <c r="K185" s="147"/>
      <c r="L185" s="147"/>
      <c r="M185" s="147"/>
      <c r="N185" s="147"/>
      <c r="O185" s="121" t="str">
        <f t="shared" si="11"/>
        <v xml:space="preserve"> </v>
      </c>
      <c r="P185" s="122"/>
      <c r="Q185" s="104"/>
      <c r="R185" s="104"/>
      <c r="S185" s="107"/>
      <c r="T185" s="152" t="str">
        <f t="shared" si="15"/>
        <v xml:space="preserve"> </v>
      </c>
      <c r="U185" s="158"/>
      <c r="V185" s="123"/>
      <c r="W185" s="123"/>
      <c r="X185" s="159"/>
      <c r="Y185" s="155" t="str">
        <f t="shared" si="12"/>
        <v/>
      </c>
      <c r="Z185" s="114" t="str">
        <f t="shared" si="13"/>
        <v/>
      </c>
      <c r="AA185" s="297" t="str">
        <f t="shared" si="14"/>
        <v/>
      </c>
      <c r="AB185" s="53"/>
      <c r="AC185" s="37"/>
      <c r="AD185" s="37"/>
      <c r="AE185" s="38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</row>
    <row r="186" spans="1:218" ht="20.149999999999999" customHeight="1" thickBot="1" x14ac:dyDescent="0.4">
      <c r="A186" s="28">
        <v>182</v>
      </c>
      <c r="B186" s="1"/>
      <c r="C186" s="4"/>
      <c r="D186" s="161"/>
      <c r="E186" s="165"/>
      <c r="F186" s="146"/>
      <c r="G186" s="147"/>
      <c r="H186" s="147"/>
      <c r="I186" s="147"/>
      <c r="J186" s="147"/>
      <c r="K186" s="147"/>
      <c r="L186" s="147"/>
      <c r="M186" s="147"/>
      <c r="N186" s="147"/>
      <c r="O186" s="121" t="str">
        <f t="shared" si="11"/>
        <v xml:space="preserve"> </v>
      </c>
      <c r="P186" s="122"/>
      <c r="Q186" s="104"/>
      <c r="R186" s="104"/>
      <c r="S186" s="107"/>
      <c r="T186" s="152" t="str">
        <f t="shared" si="15"/>
        <v xml:space="preserve"> </v>
      </c>
      <c r="U186" s="158"/>
      <c r="V186" s="123"/>
      <c r="W186" s="123"/>
      <c r="X186" s="159"/>
      <c r="Y186" s="155" t="str">
        <f t="shared" si="12"/>
        <v/>
      </c>
      <c r="Z186" s="114" t="str">
        <f t="shared" si="13"/>
        <v/>
      </c>
      <c r="AA186" s="297" t="str">
        <f t="shared" si="14"/>
        <v/>
      </c>
      <c r="AB186" s="53"/>
      <c r="AC186" s="37"/>
      <c r="AD186" s="37"/>
      <c r="AE186" s="38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</row>
    <row r="187" spans="1:218" ht="20.149999999999999" customHeight="1" thickBot="1" x14ac:dyDescent="0.4">
      <c r="A187" s="28">
        <v>183</v>
      </c>
      <c r="B187" s="1"/>
      <c r="C187" s="4"/>
      <c r="D187" s="161"/>
      <c r="E187" s="165"/>
      <c r="F187" s="146"/>
      <c r="G187" s="147"/>
      <c r="H187" s="147"/>
      <c r="I187" s="147"/>
      <c r="J187" s="147"/>
      <c r="K187" s="147"/>
      <c r="L187" s="147"/>
      <c r="M187" s="147"/>
      <c r="N187" s="147"/>
      <c r="O187" s="121" t="str">
        <f t="shared" si="11"/>
        <v xml:space="preserve"> </v>
      </c>
      <c r="P187" s="122"/>
      <c r="Q187" s="104"/>
      <c r="R187" s="104"/>
      <c r="S187" s="107"/>
      <c r="T187" s="152" t="str">
        <f t="shared" si="15"/>
        <v xml:space="preserve"> </v>
      </c>
      <c r="U187" s="158"/>
      <c r="V187" s="123"/>
      <c r="W187" s="123"/>
      <c r="X187" s="159"/>
      <c r="Y187" s="155" t="str">
        <f t="shared" si="12"/>
        <v/>
      </c>
      <c r="Z187" s="114" t="str">
        <f t="shared" si="13"/>
        <v/>
      </c>
      <c r="AA187" s="297" t="str">
        <f t="shared" si="14"/>
        <v/>
      </c>
      <c r="AB187" s="53"/>
      <c r="AC187" s="37"/>
      <c r="AD187" s="37"/>
      <c r="AE187" s="38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</row>
    <row r="188" spans="1:218" ht="20.149999999999999" customHeight="1" thickBot="1" x14ac:dyDescent="0.4">
      <c r="A188" s="28">
        <v>184</v>
      </c>
      <c r="B188" s="1"/>
      <c r="C188" s="4"/>
      <c r="D188" s="161"/>
      <c r="E188" s="165"/>
      <c r="F188" s="146"/>
      <c r="G188" s="147"/>
      <c r="H188" s="147"/>
      <c r="I188" s="147"/>
      <c r="J188" s="147"/>
      <c r="K188" s="147"/>
      <c r="L188" s="147"/>
      <c r="M188" s="147"/>
      <c r="N188" s="147"/>
      <c r="O188" s="121" t="str">
        <f t="shared" si="11"/>
        <v xml:space="preserve"> </v>
      </c>
      <c r="P188" s="122"/>
      <c r="Q188" s="104"/>
      <c r="R188" s="104"/>
      <c r="S188" s="107"/>
      <c r="T188" s="152" t="str">
        <f t="shared" si="15"/>
        <v xml:space="preserve"> </v>
      </c>
      <c r="U188" s="158"/>
      <c r="V188" s="123"/>
      <c r="W188" s="123"/>
      <c r="X188" s="159"/>
      <c r="Y188" s="155" t="str">
        <f t="shared" si="12"/>
        <v/>
      </c>
      <c r="Z188" s="114" t="str">
        <f t="shared" si="13"/>
        <v/>
      </c>
      <c r="AA188" s="297" t="str">
        <f t="shared" si="14"/>
        <v/>
      </c>
      <c r="AB188" s="53"/>
      <c r="AC188" s="37"/>
      <c r="AD188" s="37"/>
      <c r="AE188" s="38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</row>
    <row r="189" spans="1:218" ht="20.149999999999999" customHeight="1" thickBot="1" x14ac:dyDescent="0.4">
      <c r="A189" s="28">
        <v>185</v>
      </c>
      <c r="B189" s="1"/>
      <c r="C189" s="4"/>
      <c r="D189" s="161"/>
      <c r="E189" s="165"/>
      <c r="F189" s="146"/>
      <c r="G189" s="147"/>
      <c r="H189" s="147"/>
      <c r="I189" s="147"/>
      <c r="J189" s="147"/>
      <c r="K189" s="147"/>
      <c r="L189" s="147"/>
      <c r="M189" s="147"/>
      <c r="N189" s="147"/>
      <c r="O189" s="121" t="str">
        <f t="shared" si="11"/>
        <v xml:space="preserve"> </v>
      </c>
      <c r="P189" s="122"/>
      <c r="Q189" s="104"/>
      <c r="R189" s="104"/>
      <c r="S189" s="107"/>
      <c r="T189" s="152" t="str">
        <f t="shared" si="15"/>
        <v xml:space="preserve"> </v>
      </c>
      <c r="U189" s="158"/>
      <c r="V189" s="123"/>
      <c r="W189" s="123"/>
      <c r="X189" s="159"/>
      <c r="Y189" s="155" t="str">
        <f t="shared" si="12"/>
        <v/>
      </c>
      <c r="Z189" s="114" t="str">
        <f t="shared" si="13"/>
        <v/>
      </c>
      <c r="AA189" s="297" t="str">
        <f t="shared" si="14"/>
        <v/>
      </c>
      <c r="AB189" s="53"/>
      <c r="AC189" s="37"/>
      <c r="AD189" s="37"/>
      <c r="AE189" s="38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</row>
    <row r="190" spans="1:218" ht="20.149999999999999" customHeight="1" thickBot="1" x14ac:dyDescent="0.4">
      <c r="A190" s="28">
        <v>186</v>
      </c>
      <c r="B190" s="1"/>
      <c r="C190" s="4"/>
      <c r="D190" s="161"/>
      <c r="E190" s="165"/>
      <c r="F190" s="146"/>
      <c r="G190" s="147"/>
      <c r="H190" s="147"/>
      <c r="I190" s="147"/>
      <c r="J190" s="147"/>
      <c r="K190" s="147"/>
      <c r="L190" s="147"/>
      <c r="M190" s="147"/>
      <c r="N190" s="147"/>
      <c r="O190" s="121" t="str">
        <f t="shared" si="11"/>
        <v xml:space="preserve"> </v>
      </c>
      <c r="P190" s="122"/>
      <c r="Q190" s="104"/>
      <c r="R190" s="104"/>
      <c r="S190" s="107"/>
      <c r="T190" s="152" t="str">
        <f t="shared" si="15"/>
        <v xml:space="preserve"> </v>
      </c>
      <c r="U190" s="158"/>
      <c r="V190" s="123"/>
      <c r="W190" s="123"/>
      <c r="X190" s="159"/>
      <c r="Y190" s="155" t="str">
        <f t="shared" si="12"/>
        <v/>
      </c>
      <c r="Z190" s="114" t="str">
        <f t="shared" si="13"/>
        <v/>
      </c>
      <c r="AA190" s="297" t="str">
        <f t="shared" si="14"/>
        <v/>
      </c>
      <c r="AB190" s="53"/>
      <c r="AC190" s="37"/>
      <c r="AD190" s="37"/>
      <c r="AE190" s="38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</row>
    <row r="191" spans="1:218" ht="20.149999999999999" customHeight="1" thickBot="1" x14ac:dyDescent="0.4">
      <c r="A191" s="28">
        <v>187</v>
      </c>
      <c r="B191" s="1"/>
      <c r="C191" s="4"/>
      <c r="D191" s="161"/>
      <c r="E191" s="165"/>
      <c r="F191" s="146"/>
      <c r="G191" s="147"/>
      <c r="H191" s="147"/>
      <c r="I191" s="147"/>
      <c r="J191" s="147"/>
      <c r="K191" s="147"/>
      <c r="L191" s="147"/>
      <c r="M191" s="147"/>
      <c r="N191" s="147"/>
      <c r="O191" s="121" t="str">
        <f t="shared" si="11"/>
        <v xml:space="preserve"> </v>
      </c>
      <c r="P191" s="122"/>
      <c r="Q191" s="104"/>
      <c r="R191" s="104"/>
      <c r="S191" s="107"/>
      <c r="T191" s="152" t="str">
        <f t="shared" si="15"/>
        <v xml:space="preserve"> </v>
      </c>
      <c r="U191" s="158"/>
      <c r="V191" s="123"/>
      <c r="W191" s="123"/>
      <c r="X191" s="159"/>
      <c r="Y191" s="155" t="str">
        <f t="shared" si="12"/>
        <v/>
      </c>
      <c r="Z191" s="114" t="str">
        <f t="shared" si="13"/>
        <v/>
      </c>
      <c r="AA191" s="297" t="str">
        <f t="shared" si="14"/>
        <v/>
      </c>
      <c r="AB191" s="53"/>
      <c r="AC191" s="37"/>
      <c r="AD191" s="37"/>
      <c r="AE191" s="38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</row>
    <row r="192" spans="1:218" ht="20.149999999999999" customHeight="1" thickBot="1" x14ac:dyDescent="0.4">
      <c r="A192" s="28">
        <v>188</v>
      </c>
      <c r="B192" s="1"/>
      <c r="C192" s="4"/>
      <c r="D192" s="161"/>
      <c r="E192" s="165"/>
      <c r="F192" s="146"/>
      <c r="G192" s="147"/>
      <c r="H192" s="147"/>
      <c r="I192" s="147"/>
      <c r="J192" s="147"/>
      <c r="K192" s="147"/>
      <c r="L192" s="147"/>
      <c r="M192" s="147"/>
      <c r="N192" s="147"/>
      <c r="O192" s="121" t="str">
        <f t="shared" si="11"/>
        <v xml:space="preserve"> </v>
      </c>
      <c r="P192" s="122"/>
      <c r="Q192" s="104"/>
      <c r="R192" s="104"/>
      <c r="S192" s="107"/>
      <c r="T192" s="152" t="str">
        <f t="shared" si="15"/>
        <v xml:space="preserve"> </v>
      </c>
      <c r="U192" s="158"/>
      <c r="V192" s="123"/>
      <c r="W192" s="123"/>
      <c r="X192" s="159"/>
      <c r="Y192" s="155" t="str">
        <f t="shared" si="12"/>
        <v/>
      </c>
      <c r="Z192" s="114" t="str">
        <f t="shared" si="13"/>
        <v/>
      </c>
      <c r="AA192" s="297" t="str">
        <f t="shared" si="14"/>
        <v/>
      </c>
      <c r="AB192" s="53"/>
      <c r="AC192" s="37"/>
      <c r="AD192" s="37"/>
      <c r="AE192" s="38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</row>
    <row r="193" spans="1:218" ht="20.149999999999999" customHeight="1" thickBot="1" x14ac:dyDescent="0.4">
      <c r="A193" s="28">
        <v>189</v>
      </c>
      <c r="B193" s="1"/>
      <c r="C193" s="4"/>
      <c r="D193" s="161"/>
      <c r="E193" s="165"/>
      <c r="F193" s="146"/>
      <c r="G193" s="147"/>
      <c r="H193" s="147"/>
      <c r="I193" s="147"/>
      <c r="J193" s="147"/>
      <c r="K193" s="147"/>
      <c r="L193" s="147"/>
      <c r="M193" s="147"/>
      <c r="N193" s="147"/>
      <c r="O193" s="121" t="str">
        <f t="shared" si="11"/>
        <v xml:space="preserve"> </v>
      </c>
      <c r="P193" s="122"/>
      <c r="Q193" s="104"/>
      <c r="R193" s="104"/>
      <c r="S193" s="107"/>
      <c r="T193" s="152" t="str">
        <f t="shared" si="15"/>
        <v xml:space="preserve"> </v>
      </c>
      <c r="U193" s="158"/>
      <c r="V193" s="123"/>
      <c r="W193" s="123"/>
      <c r="X193" s="159"/>
      <c r="Y193" s="155" t="str">
        <f t="shared" si="12"/>
        <v/>
      </c>
      <c r="Z193" s="114" t="str">
        <f t="shared" si="13"/>
        <v/>
      </c>
      <c r="AA193" s="297" t="str">
        <f t="shared" si="14"/>
        <v/>
      </c>
      <c r="AB193" s="53"/>
      <c r="AC193" s="37"/>
      <c r="AD193" s="37"/>
      <c r="AE193" s="38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</row>
    <row r="194" spans="1:218" ht="20.149999999999999" customHeight="1" thickBot="1" x14ac:dyDescent="0.4">
      <c r="A194" s="28">
        <v>190</v>
      </c>
      <c r="B194" s="1"/>
      <c r="C194" s="4"/>
      <c r="D194" s="161"/>
      <c r="E194" s="165"/>
      <c r="F194" s="146"/>
      <c r="G194" s="147"/>
      <c r="H194" s="147"/>
      <c r="I194" s="147"/>
      <c r="J194" s="147"/>
      <c r="K194" s="147"/>
      <c r="L194" s="147"/>
      <c r="M194" s="147"/>
      <c r="N194" s="147"/>
      <c r="O194" s="121" t="str">
        <f t="shared" si="11"/>
        <v xml:space="preserve"> </v>
      </c>
      <c r="P194" s="122"/>
      <c r="Q194" s="104"/>
      <c r="R194" s="104"/>
      <c r="S194" s="107"/>
      <c r="T194" s="152" t="str">
        <f t="shared" ref="T194:T257" si="16">IF(SUM(Q194:S194)&gt;0,SUM(Q194:S194)," ")</f>
        <v xml:space="preserve"> </v>
      </c>
      <c r="U194" s="158"/>
      <c r="V194" s="123"/>
      <c r="W194" s="123"/>
      <c r="X194" s="159"/>
      <c r="Y194" s="155" t="str">
        <f t="shared" si="12"/>
        <v/>
      </c>
      <c r="Z194" s="114" t="str">
        <f t="shared" si="13"/>
        <v/>
      </c>
      <c r="AA194" s="297" t="str">
        <f t="shared" si="14"/>
        <v/>
      </c>
      <c r="AB194" s="53"/>
      <c r="AC194" s="37"/>
      <c r="AD194" s="37"/>
      <c r="AE194" s="38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</row>
    <row r="195" spans="1:218" ht="20.149999999999999" customHeight="1" thickBot="1" x14ac:dyDescent="0.4">
      <c r="A195" s="28">
        <v>191</v>
      </c>
      <c r="B195" s="1"/>
      <c r="C195" s="4"/>
      <c r="D195" s="161"/>
      <c r="E195" s="165"/>
      <c r="F195" s="146"/>
      <c r="G195" s="147"/>
      <c r="H195" s="147"/>
      <c r="I195" s="147"/>
      <c r="J195" s="147"/>
      <c r="K195" s="147"/>
      <c r="L195" s="147"/>
      <c r="M195" s="147"/>
      <c r="N195" s="147"/>
      <c r="O195" s="121" t="str">
        <f t="shared" si="11"/>
        <v xml:space="preserve"> </v>
      </c>
      <c r="P195" s="122"/>
      <c r="Q195" s="104"/>
      <c r="R195" s="104"/>
      <c r="S195" s="107"/>
      <c r="T195" s="152" t="str">
        <f t="shared" si="16"/>
        <v xml:space="preserve"> </v>
      </c>
      <c r="U195" s="158"/>
      <c r="V195" s="123"/>
      <c r="W195" s="123"/>
      <c r="X195" s="159"/>
      <c r="Y195" s="155" t="str">
        <f t="shared" si="12"/>
        <v/>
      </c>
      <c r="Z195" s="114" t="str">
        <f t="shared" si="13"/>
        <v/>
      </c>
      <c r="AA195" s="297" t="str">
        <f t="shared" si="14"/>
        <v/>
      </c>
      <c r="AB195" s="53"/>
      <c r="AC195" s="37"/>
      <c r="AD195" s="37"/>
      <c r="AE195" s="38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</row>
    <row r="196" spans="1:218" ht="20.149999999999999" customHeight="1" thickBot="1" x14ac:dyDescent="0.4">
      <c r="A196" s="28">
        <v>192</v>
      </c>
      <c r="B196" s="1"/>
      <c r="C196" s="4"/>
      <c r="D196" s="161"/>
      <c r="E196" s="165"/>
      <c r="F196" s="146"/>
      <c r="G196" s="147"/>
      <c r="H196" s="147"/>
      <c r="I196" s="147"/>
      <c r="J196" s="147"/>
      <c r="K196" s="147"/>
      <c r="L196" s="147"/>
      <c r="M196" s="147"/>
      <c r="N196" s="147"/>
      <c r="O196" s="121" t="str">
        <f t="shared" si="11"/>
        <v xml:space="preserve"> </v>
      </c>
      <c r="P196" s="122"/>
      <c r="Q196" s="104"/>
      <c r="R196" s="104"/>
      <c r="S196" s="107"/>
      <c r="T196" s="152" t="str">
        <f t="shared" si="16"/>
        <v xml:space="preserve"> </v>
      </c>
      <c r="U196" s="158"/>
      <c r="V196" s="123"/>
      <c r="W196" s="123"/>
      <c r="X196" s="159"/>
      <c r="Y196" s="155" t="str">
        <f t="shared" si="12"/>
        <v/>
      </c>
      <c r="Z196" s="114" t="str">
        <f t="shared" si="13"/>
        <v/>
      </c>
      <c r="AA196" s="297" t="str">
        <f t="shared" si="14"/>
        <v/>
      </c>
      <c r="AB196" s="53"/>
      <c r="AC196" s="37"/>
      <c r="AD196" s="37"/>
      <c r="AE196" s="38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</row>
    <row r="197" spans="1:218" ht="20.149999999999999" customHeight="1" thickBot="1" x14ac:dyDescent="0.4">
      <c r="A197" s="28">
        <v>193</v>
      </c>
      <c r="B197" s="1"/>
      <c r="C197" s="4"/>
      <c r="D197" s="161"/>
      <c r="E197" s="165"/>
      <c r="F197" s="146"/>
      <c r="G197" s="147"/>
      <c r="H197" s="147"/>
      <c r="I197" s="147"/>
      <c r="J197" s="147"/>
      <c r="K197" s="147"/>
      <c r="L197" s="147"/>
      <c r="M197" s="147"/>
      <c r="N197" s="147"/>
      <c r="O197" s="121" t="str">
        <f t="shared" ref="O197:O260" si="17">IF(SUM(F197:N197)&gt;0,SUM(F197:N197)," ")</f>
        <v xml:space="preserve"> </v>
      </c>
      <c r="P197" s="122"/>
      <c r="Q197" s="104"/>
      <c r="R197" s="104"/>
      <c r="S197" s="107"/>
      <c r="T197" s="152" t="str">
        <f t="shared" si="16"/>
        <v xml:space="preserve"> </v>
      </c>
      <c r="U197" s="158"/>
      <c r="V197" s="123"/>
      <c r="W197" s="123"/>
      <c r="X197" s="159"/>
      <c r="Y197" s="155" t="str">
        <f t="shared" ref="Y197:Y260" si="18">IF(SUM(U197:X197)&gt;0,IF(E197&lt;&gt;"",SUM(W197:X197),SUM(U197:X197)),"")</f>
        <v/>
      </c>
      <c r="Z197" s="114" t="str">
        <f t="shared" ref="Z197:Z260" si="19">IF(SUM(F197:N197) +SUM(Q197:S197)+SUM(U197:X197)&gt;0,IF(E197&lt;&gt;"",SUM(F197:N197) +SUM(Q197:S197)+SUM(W197:X197),SUM(F197:N197) +SUM(Q197:S197)+SUM(U197:X197)),"")</f>
        <v/>
      </c>
      <c r="AA197" s="297" t="str">
        <f t="shared" ref="AA197:AA260" si="20">IF(Z197&lt;&gt;"",IF(E197&lt;&gt;"",VLOOKUP(Z197,$AC$17:$AD$22,2),VLOOKUP(Z197,$AC$6:$AD$11,2)),"")</f>
        <v/>
      </c>
      <c r="AB197" s="53"/>
      <c r="AC197" s="37"/>
      <c r="AD197" s="37"/>
      <c r="AE197" s="38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</row>
    <row r="198" spans="1:218" ht="20.149999999999999" customHeight="1" thickBot="1" x14ac:dyDescent="0.4">
      <c r="A198" s="28">
        <v>194</v>
      </c>
      <c r="B198" s="1"/>
      <c r="C198" s="4"/>
      <c r="D198" s="161"/>
      <c r="E198" s="165"/>
      <c r="F198" s="146"/>
      <c r="G198" s="147"/>
      <c r="H198" s="147"/>
      <c r="I198" s="147"/>
      <c r="J198" s="147"/>
      <c r="K198" s="147"/>
      <c r="L198" s="147"/>
      <c r="M198" s="147"/>
      <c r="N198" s="147"/>
      <c r="O198" s="121" t="str">
        <f t="shared" si="17"/>
        <v xml:space="preserve"> </v>
      </c>
      <c r="P198" s="122"/>
      <c r="Q198" s="104"/>
      <c r="R198" s="104"/>
      <c r="S198" s="107"/>
      <c r="T198" s="152" t="str">
        <f t="shared" si="16"/>
        <v xml:space="preserve"> </v>
      </c>
      <c r="U198" s="158"/>
      <c r="V198" s="123"/>
      <c r="W198" s="123"/>
      <c r="X198" s="159"/>
      <c r="Y198" s="155" t="str">
        <f t="shared" si="18"/>
        <v/>
      </c>
      <c r="Z198" s="114" t="str">
        <f t="shared" si="19"/>
        <v/>
      </c>
      <c r="AA198" s="297" t="str">
        <f t="shared" si="20"/>
        <v/>
      </c>
      <c r="AB198" s="53"/>
      <c r="AC198" s="37"/>
      <c r="AD198" s="37"/>
      <c r="AE198" s="38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</row>
    <row r="199" spans="1:218" ht="20.149999999999999" customHeight="1" thickBot="1" x14ac:dyDescent="0.4">
      <c r="A199" s="28">
        <v>195</v>
      </c>
      <c r="B199" s="1"/>
      <c r="C199" s="4"/>
      <c r="D199" s="161"/>
      <c r="E199" s="165"/>
      <c r="F199" s="146"/>
      <c r="G199" s="147"/>
      <c r="H199" s="147"/>
      <c r="I199" s="147"/>
      <c r="J199" s="147"/>
      <c r="K199" s="147"/>
      <c r="L199" s="147"/>
      <c r="M199" s="147"/>
      <c r="N199" s="147"/>
      <c r="O199" s="121" t="str">
        <f t="shared" si="17"/>
        <v xml:space="preserve"> </v>
      </c>
      <c r="P199" s="122"/>
      <c r="Q199" s="104"/>
      <c r="R199" s="104"/>
      <c r="S199" s="107"/>
      <c r="T199" s="152" t="str">
        <f t="shared" si="16"/>
        <v xml:space="preserve"> </v>
      </c>
      <c r="U199" s="158"/>
      <c r="V199" s="123"/>
      <c r="W199" s="123"/>
      <c r="X199" s="159"/>
      <c r="Y199" s="155" t="str">
        <f t="shared" si="18"/>
        <v/>
      </c>
      <c r="Z199" s="114" t="str">
        <f t="shared" si="19"/>
        <v/>
      </c>
      <c r="AA199" s="297" t="str">
        <f t="shared" si="20"/>
        <v/>
      </c>
      <c r="AB199" s="53"/>
      <c r="AC199" s="37"/>
      <c r="AD199" s="37"/>
      <c r="AE199" s="38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</row>
    <row r="200" spans="1:218" ht="20.149999999999999" customHeight="1" thickBot="1" x14ac:dyDescent="0.4">
      <c r="A200" s="28">
        <v>196</v>
      </c>
      <c r="B200" s="1"/>
      <c r="C200" s="4"/>
      <c r="D200" s="161"/>
      <c r="E200" s="165"/>
      <c r="F200" s="146"/>
      <c r="G200" s="147"/>
      <c r="H200" s="147"/>
      <c r="I200" s="147"/>
      <c r="J200" s="147"/>
      <c r="K200" s="147"/>
      <c r="L200" s="147"/>
      <c r="M200" s="147"/>
      <c r="N200" s="147"/>
      <c r="O200" s="121" t="str">
        <f t="shared" si="17"/>
        <v xml:space="preserve"> </v>
      </c>
      <c r="P200" s="122"/>
      <c r="Q200" s="104"/>
      <c r="R200" s="104"/>
      <c r="S200" s="107"/>
      <c r="T200" s="152" t="str">
        <f t="shared" si="16"/>
        <v xml:space="preserve"> </v>
      </c>
      <c r="U200" s="158"/>
      <c r="V200" s="123"/>
      <c r="W200" s="123"/>
      <c r="X200" s="159"/>
      <c r="Y200" s="155" t="str">
        <f t="shared" si="18"/>
        <v/>
      </c>
      <c r="Z200" s="114" t="str">
        <f t="shared" si="19"/>
        <v/>
      </c>
      <c r="AA200" s="297" t="str">
        <f t="shared" si="20"/>
        <v/>
      </c>
      <c r="AB200" s="53"/>
      <c r="AC200" s="37"/>
      <c r="AD200" s="37"/>
      <c r="AE200" s="38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</row>
    <row r="201" spans="1:218" ht="20.149999999999999" customHeight="1" thickBot="1" x14ac:dyDescent="0.4">
      <c r="A201" s="28">
        <v>197</v>
      </c>
      <c r="B201" s="1"/>
      <c r="C201" s="4"/>
      <c r="D201" s="161"/>
      <c r="E201" s="165"/>
      <c r="F201" s="146"/>
      <c r="G201" s="147"/>
      <c r="H201" s="147"/>
      <c r="I201" s="147"/>
      <c r="J201" s="147"/>
      <c r="K201" s="147"/>
      <c r="L201" s="147"/>
      <c r="M201" s="147"/>
      <c r="N201" s="147"/>
      <c r="O201" s="121" t="str">
        <f t="shared" si="17"/>
        <v xml:space="preserve"> </v>
      </c>
      <c r="P201" s="122"/>
      <c r="Q201" s="104"/>
      <c r="R201" s="104"/>
      <c r="S201" s="107"/>
      <c r="T201" s="152" t="str">
        <f t="shared" si="16"/>
        <v xml:space="preserve"> </v>
      </c>
      <c r="U201" s="158"/>
      <c r="V201" s="123"/>
      <c r="W201" s="123"/>
      <c r="X201" s="159"/>
      <c r="Y201" s="155" t="str">
        <f t="shared" si="18"/>
        <v/>
      </c>
      <c r="Z201" s="114" t="str">
        <f t="shared" si="19"/>
        <v/>
      </c>
      <c r="AA201" s="297" t="str">
        <f t="shared" si="20"/>
        <v/>
      </c>
      <c r="AB201" s="53"/>
      <c r="AC201" s="37"/>
      <c r="AD201" s="37"/>
      <c r="AE201" s="38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</row>
    <row r="202" spans="1:218" ht="20.149999999999999" customHeight="1" thickBot="1" x14ac:dyDescent="0.4">
      <c r="A202" s="28">
        <v>198</v>
      </c>
      <c r="B202" s="1"/>
      <c r="C202" s="4"/>
      <c r="D202" s="161"/>
      <c r="E202" s="165"/>
      <c r="F202" s="146"/>
      <c r="G202" s="147"/>
      <c r="H202" s="147"/>
      <c r="I202" s="147"/>
      <c r="J202" s="147"/>
      <c r="K202" s="147"/>
      <c r="L202" s="147"/>
      <c r="M202" s="147"/>
      <c r="N202" s="147"/>
      <c r="O202" s="121" t="str">
        <f t="shared" si="17"/>
        <v xml:space="preserve"> </v>
      </c>
      <c r="P202" s="122"/>
      <c r="Q202" s="104"/>
      <c r="R202" s="104"/>
      <c r="S202" s="107"/>
      <c r="T202" s="152" t="str">
        <f t="shared" si="16"/>
        <v xml:space="preserve"> </v>
      </c>
      <c r="U202" s="158"/>
      <c r="V202" s="123"/>
      <c r="W202" s="123"/>
      <c r="X202" s="159"/>
      <c r="Y202" s="155" t="str">
        <f t="shared" si="18"/>
        <v/>
      </c>
      <c r="Z202" s="114" t="str">
        <f t="shared" si="19"/>
        <v/>
      </c>
      <c r="AA202" s="297" t="str">
        <f t="shared" si="20"/>
        <v/>
      </c>
      <c r="AB202" s="53"/>
      <c r="AC202" s="37"/>
      <c r="AD202" s="37"/>
      <c r="AE202" s="38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</row>
    <row r="203" spans="1:218" ht="20.149999999999999" customHeight="1" thickBot="1" x14ac:dyDescent="0.4">
      <c r="A203" s="28">
        <v>199</v>
      </c>
      <c r="B203" s="1"/>
      <c r="C203" s="4"/>
      <c r="D203" s="161"/>
      <c r="E203" s="165"/>
      <c r="F203" s="146"/>
      <c r="G203" s="147"/>
      <c r="H203" s="147"/>
      <c r="I203" s="147"/>
      <c r="J203" s="147"/>
      <c r="K203" s="147"/>
      <c r="L203" s="147"/>
      <c r="M203" s="147"/>
      <c r="N203" s="147"/>
      <c r="O203" s="121" t="str">
        <f t="shared" si="17"/>
        <v xml:space="preserve"> </v>
      </c>
      <c r="P203" s="122"/>
      <c r="Q203" s="104"/>
      <c r="R203" s="104"/>
      <c r="S203" s="107"/>
      <c r="T203" s="152" t="str">
        <f t="shared" si="16"/>
        <v xml:space="preserve"> </v>
      </c>
      <c r="U203" s="158"/>
      <c r="V203" s="123"/>
      <c r="W203" s="123"/>
      <c r="X203" s="159"/>
      <c r="Y203" s="155" t="str">
        <f t="shared" si="18"/>
        <v/>
      </c>
      <c r="Z203" s="114" t="str">
        <f t="shared" si="19"/>
        <v/>
      </c>
      <c r="AA203" s="297" t="str">
        <f t="shared" si="20"/>
        <v/>
      </c>
      <c r="AB203" s="53"/>
      <c r="AC203" s="37"/>
      <c r="AD203" s="37"/>
      <c r="AE203" s="38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</row>
    <row r="204" spans="1:218" ht="20.149999999999999" customHeight="1" thickBot="1" x14ac:dyDescent="0.4">
      <c r="A204" s="28">
        <v>200</v>
      </c>
      <c r="B204" s="1"/>
      <c r="C204" s="4"/>
      <c r="D204" s="161"/>
      <c r="E204" s="165"/>
      <c r="F204" s="146"/>
      <c r="G204" s="147"/>
      <c r="H204" s="147"/>
      <c r="I204" s="147"/>
      <c r="J204" s="147"/>
      <c r="K204" s="147"/>
      <c r="L204" s="147"/>
      <c r="M204" s="147"/>
      <c r="N204" s="147"/>
      <c r="O204" s="121" t="str">
        <f t="shared" si="17"/>
        <v xml:space="preserve"> </v>
      </c>
      <c r="P204" s="122"/>
      <c r="Q204" s="104"/>
      <c r="R204" s="104"/>
      <c r="S204" s="107"/>
      <c r="T204" s="152" t="str">
        <f t="shared" si="16"/>
        <v xml:space="preserve"> </v>
      </c>
      <c r="U204" s="158"/>
      <c r="V204" s="123"/>
      <c r="W204" s="123"/>
      <c r="X204" s="159"/>
      <c r="Y204" s="155" t="str">
        <f t="shared" si="18"/>
        <v/>
      </c>
      <c r="Z204" s="114" t="str">
        <f t="shared" si="19"/>
        <v/>
      </c>
      <c r="AA204" s="297" t="str">
        <f t="shared" si="20"/>
        <v/>
      </c>
      <c r="AB204" s="53"/>
      <c r="AC204" s="37"/>
      <c r="AD204" s="37"/>
      <c r="AE204" s="38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</row>
    <row r="205" spans="1:218" ht="20.149999999999999" customHeight="1" thickBot="1" x14ac:dyDescent="0.4">
      <c r="A205" s="28">
        <v>201</v>
      </c>
      <c r="B205" s="1"/>
      <c r="C205" s="4"/>
      <c r="D205" s="161"/>
      <c r="E205" s="165"/>
      <c r="F205" s="146"/>
      <c r="G205" s="147"/>
      <c r="H205" s="147"/>
      <c r="I205" s="147"/>
      <c r="J205" s="147"/>
      <c r="K205" s="147"/>
      <c r="L205" s="147"/>
      <c r="M205" s="147"/>
      <c r="N205" s="147"/>
      <c r="O205" s="121" t="str">
        <f t="shared" si="17"/>
        <v xml:space="preserve"> </v>
      </c>
      <c r="P205" s="122"/>
      <c r="Q205" s="104"/>
      <c r="R205" s="104"/>
      <c r="S205" s="107"/>
      <c r="T205" s="152" t="str">
        <f t="shared" si="16"/>
        <v xml:space="preserve"> </v>
      </c>
      <c r="U205" s="158"/>
      <c r="V205" s="123"/>
      <c r="W205" s="123"/>
      <c r="X205" s="159"/>
      <c r="Y205" s="155" t="str">
        <f t="shared" si="18"/>
        <v/>
      </c>
      <c r="Z205" s="114" t="str">
        <f t="shared" si="19"/>
        <v/>
      </c>
      <c r="AA205" s="297" t="str">
        <f t="shared" si="20"/>
        <v/>
      </c>
      <c r="AB205" s="53"/>
      <c r="AC205" s="37"/>
      <c r="AD205" s="37"/>
      <c r="AE205" s="38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</row>
    <row r="206" spans="1:218" ht="20.149999999999999" customHeight="1" thickBot="1" x14ac:dyDescent="0.4">
      <c r="A206" s="28">
        <v>202</v>
      </c>
      <c r="B206" s="1"/>
      <c r="C206" s="4"/>
      <c r="D206" s="161"/>
      <c r="E206" s="165"/>
      <c r="F206" s="146"/>
      <c r="G206" s="147"/>
      <c r="H206" s="147"/>
      <c r="I206" s="147"/>
      <c r="J206" s="147"/>
      <c r="K206" s="147"/>
      <c r="L206" s="147"/>
      <c r="M206" s="147"/>
      <c r="N206" s="147"/>
      <c r="O206" s="121" t="str">
        <f t="shared" si="17"/>
        <v xml:space="preserve"> </v>
      </c>
      <c r="P206" s="122"/>
      <c r="Q206" s="104"/>
      <c r="R206" s="104"/>
      <c r="S206" s="107"/>
      <c r="T206" s="152" t="str">
        <f t="shared" si="16"/>
        <v xml:space="preserve"> </v>
      </c>
      <c r="U206" s="158"/>
      <c r="V206" s="123"/>
      <c r="W206" s="123"/>
      <c r="X206" s="159"/>
      <c r="Y206" s="155" t="str">
        <f t="shared" si="18"/>
        <v/>
      </c>
      <c r="Z206" s="114" t="str">
        <f t="shared" si="19"/>
        <v/>
      </c>
      <c r="AA206" s="297" t="str">
        <f t="shared" si="20"/>
        <v/>
      </c>
      <c r="AB206" s="53"/>
      <c r="AC206" s="37"/>
      <c r="AD206" s="37"/>
      <c r="AE206" s="38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</row>
    <row r="207" spans="1:218" ht="20.149999999999999" customHeight="1" thickBot="1" x14ac:dyDescent="0.4">
      <c r="A207" s="28">
        <v>203</v>
      </c>
      <c r="B207" s="1"/>
      <c r="C207" s="4"/>
      <c r="D207" s="161"/>
      <c r="E207" s="165"/>
      <c r="F207" s="146"/>
      <c r="G207" s="147"/>
      <c r="H207" s="147"/>
      <c r="I207" s="147"/>
      <c r="J207" s="147"/>
      <c r="K207" s="147"/>
      <c r="L207" s="147"/>
      <c r="M207" s="147"/>
      <c r="N207" s="147"/>
      <c r="O207" s="121" t="str">
        <f t="shared" si="17"/>
        <v xml:space="preserve"> </v>
      </c>
      <c r="P207" s="122"/>
      <c r="Q207" s="104"/>
      <c r="R207" s="104"/>
      <c r="S207" s="107"/>
      <c r="T207" s="152" t="str">
        <f t="shared" si="16"/>
        <v xml:space="preserve"> </v>
      </c>
      <c r="U207" s="158"/>
      <c r="V207" s="123"/>
      <c r="W207" s="123"/>
      <c r="X207" s="159"/>
      <c r="Y207" s="155" t="str">
        <f t="shared" si="18"/>
        <v/>
      </c>
      <c r="Z207" s="114" t="str">
        <f t="shared" si="19"/>
        <v/>
      </c>
      <c r="AA207" s="297" t="str">
        <f t="shared" si="20"/>
        <v/>
      </c>
      <c r="AB207" s="53"/>
      <c r="AC207" s="37"/>
      <c r="AD207" s="37"/>
      <c r="AE207" s="38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</row>
    <row r="208" spans="1:218" ht="20.149999999999999" customHeight="1" thickBot="1" x14ac:dyDescent="0.4">
      <c r="A208" s="28">
        <v>204</v>
      </c>
      <c r="B208" s="1"/>
      <c r="C208" s="4"/>
      <c r="D208" s="161"/>
      <c r="E208" s="165"/>
      <c r="F208" s="146"/>
      <c r="G208" s="147"/>
      <c r="H208" s="147"/>
      <c r="I208" s="147"/>
      <c r="J208" s="147"/>
      <c r="K208" s="147"/>
      <c r="L208" s="147"/>
      <c r="M208" s="147"/>
      <c r="N208" s="147"/>
      <c r="O208" s="121" t="str">
        <f t="shared" si="17"/>
        <v xml:space="preserve"> </v>
      </c>
      <c r="P208" s="122"/>
      <c r="Q208" s="104"/>
      <c r="R208" s="104"/>
      <c r="S208" s="107"/>
      <c r="T208" s="152" t="str">
        <f t="shared" si="16"/>
        <v xml:space="preserve"> </v>
      </c>
      <c r="U208" s="158"/>
      <c r="V208" s="123"/>
      <c r="W208" s="123"/>
      <c r="X208" s="159"/>
      <c r="Y208" s="155" t="str">
        <f t="shared" si="18"/>
        <v/>
      </c>
      <c r="Z208" s="114" t="str">
        <f t="shared" si="19"/>
        <v/>
      </c>
      <c r="AA208" s="297" t="str">
        <f t="shared" si="20"/>
        <v/>
      </c>
      <c r="AB208" s="53"/>
      <c r="AC208" s="37"/>
      <c r="AD208" s="37"/>
      <c r="AE208" s="38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</row>
    <row r="209" spans="1:218" ht="20.149999999999999" customHeight="1" thickBot="1" x14ac:dyDescent="0.4">
      <c r="A209" s="28">
        <v>205</v>
      </c>
      <c r="B209" s="1"/>
      <c r="C209" s="4"/>
      <c r="D209" s="161"/>
      <c r="E209" s="165"/>
      <c r="F209" s="146"/>
      <c r="G209" s="147"/>
      <c r="H209" s="147"/>
      <c r="I209" s="147"/>
      <c r="J209" s="147"/>
      <c r="K209" s="147"/>
      <c r="L209" s="147"/>
      <c r="M209" s="147"/>
      <c r="N209" s="147"/>
      <c r="O209" s="121" t="str">
        <f t="shared" si="17"/>
        <v xml:space="preserve"> </v>
      </c>
      <c r="P209" s="122"/>
      <c r="Q209" s="104"/>
      <c r="R209" s="104"/>
      <c r="S209" s="107"/>
      <c r="T209" s="152" t="str">
        <f t="shared" si="16"/>
        <v xml:space="preserve"> </v>
      </c>
      <c r="U209" s="158"/>
      <c r="V209" s="123"/>
      <c r="W209" s="123"/>
      <c r="X209" s="159"/>
      <c r="Y209" s="155" t="str">
        <f t="shared" si="18"/>
        <v/>
      </c>
      <c r="Z209" s="114" t="str">
        <f t="shared" si="19"/>
        <v/>
      </c>
      <c r="AA209" s="297" t="str">
        <f t="shared" si="20"/>
        <v/>
      </c>
      <c r="AB209" s="53"/>
      <c r="AC209" s="37"/>
      <c r="AD209" s="37"/>
      <c r="AE209" s="38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</row>
    <row r="210" spans="1:218" ht="20.149999999999999" customHeight="1" thickBot="1" x14ac:dyDescent="0.4">
      <c r="A210" s="28">
        <v>206</v>
      </c>
      <c r="B210" s="1"/>
      <c r="C210" s="4"/>
      <c r="D210" s="161"/>
      <c r="E210" s="165"/>
      <c r="F210" s="146"/>
      <c r="G210" s="147"/>
      <c r="H210" s="147"/>
      <c r="I210" s="147"/>
      <c r="J210" s="147"/>
      <c r="K210" s="147"/>
      <c r="L210" s="147"/>
      <c r="M210" s="147"/>
      <c r="N210" s="147"/>
      <c r="O210" s="121" t="str">
        <f t="shared" si="17"/>
        <v xml:space="preserve"> </v>
      </c>
      <c r="P210" s="122"/>
      <c r="Q210" s="104"/>
      <c r="R210" s="104"/>
      <c r="S210" s="107"/>
      <c r="T210" s="152" t="str">
        <f t="shared" si="16"/>
        <v xml:space="preserve"> </v>
      </c>
      <c r="U210" s="158"/>
      <c r="V210" s="123"/>
      <c r="W210" s="123"/>
      <c r="X210" s="159"/>
      <c r="Y210" s="155" t="str">
        <f t="shared" si="18"/>
        <v/>
      </c>
      <c r="Z210" s="114" t="str">
        <f t="shared" si="19"/>
        <v/>
      </c>
      <c r="AA210" s="297" t="str">
        <f t="shared" si="20"/>
        <v/>
      </c>
      <c r="AB210" s="53"/>
      <c r="AC210" s="37"/>
      <c r="AD210" s="37"/>
      <c r="AE210" s="38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</row>
    <row r="211" spans="1:218" ht="20.149999999999999" customHeight="1" thickBot="1" x14ac:dyDescent="0.4">
      <c r="A211" s="28">
        <v>207</v>
      </c>
      <c r="B211" s="1"/>
      <c r="C211" s="4"/>
      <c r="D211" s="161"/>
      <c r="E211" s="165"/>
      <c r="F211" s="146"/>
      <c r="G211" s="147"/>
      <c r="H211" s="147"/>
      <c r="I211" s="147"/>
      <c r="J211" s="147"/>
      <c r="K211" s="147"/>
      <c r="L211" s="147"/>
      <c r="M211" s="147"/>
      <c r="N211" s="147"/>
      <c r="O211" s="121" t="str">
        <f t="shared" si="17"/>
        <v xml:space="preserve"> </v>
      </c>
      <c r="P211" s="122"/>
      <c r="Q211" s="104"/>
      <c r="R211" s="104"/>
      <c r="S211" s="107"/>
      <c r="T211" s="152" t="str">
        <f t="shared" si="16"/>
        <v xml:space="preserve"> </v>
      </c>
      <c r="U211" s="158"/>
      <c r="V211" s="123"/>
      <c r="W211" s="123"/>
      <c r="X211" s="159"/>
      <c r="Y211" s="155" t="str">
        <f t="shared" si="18"/>
        <v/>
      </c>
      <c r="Z211" s="114" t="str">
        <f t="shared" si="19"/>
        <v/>
      </c>
      <c r="AA211" s="297" t="str">
        <f t="shared" si="20"/>
        <v/>
      </c>
      <c r="AB211" s="53"/>
      <c r="AC211" s="37"/>
      <c r="AD211" s="37"/>
      <c r="AE211" s="38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</row>
    <row r="212" spans="1:218" ht="20.149999999999999" customHeight="1" thickBot="1" x14ac:dyDescent="0.4">
      <c r="A212" s="28">
        <v>208</v>
      </c>
      <c r="B212" s="1"/>
      <c r="C212" s="4"/>
      <c r="D212" s="161"/>
      <c r="E212" s="165"/>
      <c r="F212" s="146"/>
      <c r="G212" s="147"/>
      <c r="H212" s="147"/>
      <c r="I212" s="147"/>
      <c r="J212" s="147"/>
      <c r="K212" s="147"/>
      <c r="L212" s="147"/>
      <c r="M212" s="147"/>
      <c r="N212" s="147"/>
      <c r="O212" s="121" t="str">
        <f t="shared" si="17"/>
        <v xml:space="preserve"> </v>
      </c>
      <c r="P212" s="122"/>
      <c r="Q212" s="104"/>
      <c r="R212" s="104"/>
      <c r="S212" s="107"/>
      <c r="T212" s="152" t="str">
        <f t="shared" si="16"/>
        <v xml:space="preserve"> </v>
      </c>
      <c r="U212" s="158"/>
      <c r="V212" s="123"/>
      <c r="W212" s="123"/>
      <c r="X212" s="159"/>
      <c r="Y212" s="155" t="str">
        <f t="shared" si="18"/>
        <v/>
      </c>
      <c r="Z212" s="114" t="str">
        <f t="shared" si="19"/>
        <v/>
      </c>
      <c r="AA212" s="297" t="str">
        <f t="shared" si="20"/>
        <v/>
      </c>
      <c r="AB212" s="53"/>
      <c r="AC212" s="37"/>
      <c r="AD212" s="37"/>
      <c r="AE212" s="38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</row>
    <row r="213" spans="1:218" ht="20.149999999999999" customHeight="1" thickBot="1" x14ac:dyDescent="0.4">
      <c r="A213" s="28">
        <v>209</v>
      </c>
      <c r="B213" s="1"/>
      <c r="C213" s="4"/>
      <c r="D213" s="161"/>
      <c r="E213" s="165"/>
      <c r="F213" s="146"/>
      <c r="G213" s="147"/>
      <c r="H213" s="147"/>
      <c r="I213" s="147"/>
      <c r="J213" s="147"/>
      <c r="K213" s="147"/>
      <c r="L213" s="147"/>
      <c r="M213" s="147"/>
      <c r="N213" s="147"/>
      <c r="O213" s="121" t="str">
        <f t="shared" si="17"/>
        <v xml:space="preserve"> </v>
      </c>
      <c r="P213" s="122"/>
      <c r="Q213" s="104"/>
      <c r="R213" s="104"/>
      <c r="S213" s="107"/>
      <c r="T213" s="152" t="str">
        <f t="shared" si="16"/>
        <v xml:space="preserve"> </v>
      </c>
      <c r="U213" s="158"/>
      <c r="V213" s="123"/>
      <c r="W213" s="123"/>
      <c r="X213" s="159"/>
      <c r="Y213" s="155" t="str">
        <f t="shared" si="18"/>
        <v/>
      </c>
      <c r="Z213" s="114" t="str">
        <f t="shared" si="19"/>
        <v/>
      </c>
      <c r="AA213" s="297" t="str">
        <f t="shared" si="20"/>
        <v/>
      </c>
      <c r="AB213" s="53"/>
      <c r="AC213" s="37"/>
      <c r="AD213" s="37"/>
      <c r="AE213" s="38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</row>
    <row r="214" spans="1:218" ht="20.149999999999999" customHeight="1" thickBot="1" x14ac:dyDescent="0.4">
      <c r="A214" s="28">
        <v>210</v>
      </c>
      <c r="B214" s="1"/>
      <c r="C214" s="4"/>
      <c r="D214" s="161"/>
      <c r="E214" s="165"/>
      <c r="F214" s="146"/>
      <c r="G214" s="147"/>
      <c r="H214" s="147"/>
      <c r="I214" s="147"/>
      <c r="J214" s="147"/>
      <c r="K214" s="147"/>
      <c r="L214" s="147"/>
      <c r="M214" s="147"/>
      <c r="N214" s="147"/>
      <c r="O214" s="121" t="str">
        <f t="shared" si="17"/>
        <v xml:space="preserve"> </v>
      </c>
      <c r="P214" s="122"/>
      <c r="Q214" s="104"/>
      <c r="R214" s="104"/>
      <c r="S214" s="107"/>
      <c r="T214" s="152" t="str">
        <f t="shared" si="16"/>
        <v xml:space="preserve"> </v>
      </c>
      <c r="U214" s="158"/>
      <c r="V214" s="123"/>
      <c r="W214" s="123"/>
      <c r="X214" s="159"/>
      <c r="Y214" s="155" t="str">
        <f t="shared" si="18"/>
        <v/>
      </c>
      <c r="Z214" s="114" t="str">
        <f t="shared" si="19"/>
        <v/>
      </c>
      <c r="AA214" s="297" t="str">
        <f t="shared" si="20"/>
        <v/>
      </c>
      <c r="AB214" s="53"/>
      <c r="AC214" s="37"/>
      <c r="AD214" s="37"/>
      <c r="AE214" s="38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</row>
    <row r="215" spans="1:218" ht="20.149999999999999" customHeight="1" thickBot="1" x14ac:dyDescent="0.4">
      <c r="A215" s="28">
        <v>211</v>
      </c>
      <c r="B215" s="1"/>
      <c r="C215" s="4"/>
      <c r="D215" s="161"/>
      <c r="E215" s="165"/>
      <c r="F215" s="146"/>
      <c r="G215" s="147"/>
      <c r="H215" s="147"/>
      <c r="I215" s="147"/>
      <c r="J215" s="147"/>
      <c r="K215" s="147"/>
      <c r="L215" s="147"/>
      <c r="M215" s="147"/>
      <c r="N215" s="147"/>
      <c r="O215" s="121" t="str">
        <f t="shared" si="17"/>
        <v xml:space="preserve"> </v>
      </c>
      <c r="P215" s="122"/>
      <c r="Q215" s="104"/>
      <c r="R215" s="104"/>
      <c r="S215" s="107"/>
      <c r="T215" s="152" t="str">
        <f t="shared" si="16"/>
        <v xml:space="preserve"> </v>
      </c>
      <c r="U215" s="158"/>
      <c r="V215" s="123"/>
      <c r="W215" s="123"/>
      <c r="X215" s="159"/>
      <c r="Y215" s="155" t="str">
        <f t="shared" si="18"/>
        <v/>
      </c>
      <c r="Z215" s="114" t="str">
        <f t="shared" si="19"/>
        <v/>
      </c>
      <c r="AA215" s="297" t="str">
        <f t="shared" si="20"/>
        <v/>
      </c>
      <c r="AB215" s="53"/>
      <c r="AC215" s="37"/>
      <c r="AD215" s="37"/>
      <c r="AE215" s="38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</row>
    <row r="216" spans="1:218" ht="20.149999999999999" customHeight="1" thickBot="1" x14ac:dyDescent="0.4">
      <c r="A216" s="28">
        <v>212</v>
      </c>
      <c r="B216" s="1"/>
      <c r="C216" s="4"/>
      <c r="D216" s="161"/>
      <c r="E216" s="165"/>
      <c r="F216" s="146"/>
      <c r="G216" s="147"/>
      <c r="H216" s="147"/>
      <c r="I216" s="147"/>
      <c r="J216" s="147"/>
      <c r="K216" s="147"/>
      <c r="L216" s="147"/>
      <c r="M216" s="147"/>
      <c r="N216" s="147"/>
      <c r="O216" s="121" t="str">
        <f t="shared" si="17"/>
        <v xml:space="preserve"> </v>
      </c>
      <c r="P216" s="122"/>
      <c r="Q216" s="104"/>
      <c r="R216" s="104"/>
      <c r="S216" s="107"/>
      <c r="T216" s="152" t="str">
        <f t="shared" si="16"/>
        <v xml:space="preserve"> </v>
      </c>
      <c r="U216" s="158"/>
      <c r="V216" s="123"/>
      <c r="W216" s="123"/>
      <c r="X216" s="159"/>
      <c r="Y216" s="155" t="str">
        <f t="shared" si="18"/>
        <v/>
      </c>
      <c r="Z216" s="114" t="str">
        <f t="shared" si="19"/>
        <v/>
      </c>
      <c r="AA216" s="297" t="str">
        <f t="shared" si="20"/>
        <v/>
      </c>
      <c r="AB216" s="53"/>
      <c r="AC216" s="37"/>
      <c r="AD216" s="37"/>
      <c r="AE216" s="38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</row>
    <row r="217" spans="1:218" ht="20.149999999999999" customHeight="1" thickBot="1" x14ac:dyDescent="0.4">
      <c r="A217" s="28">
        <v>213</v>
      </c>
      <c r="B217" s="1"/>
      <c r="C217" s="4"/>
      <c r="D217" s="161"/>
      <c r="E217" s="165"/>
      <c r="F217" s="146"/>
      <c r="G217" s="147"/>
      <c r="H217" s="147"/>
      <c r="I217" s="147"/>
      <c r="J217" s="147"/>
      <c r="K217" s="147"/>
      <c r="L217" s="147"/>
      <c r="M217" s="147"/>
      <c r="N217" s="147"/>
      <c r="O217" s="121" t="str">
        <f t="shared" si="17"/>
        <v xml:space="preserve"> </v>
      </c>
      <c r="P217" s="122"/>
      <c r="Q217" s="104"/>
      <c r="R217" s="104"/>
      <c r="S217" s="107"/>
      <c r="T217" s="152" t="str">
        <f t="shared" si="16"/>
        <v xml:space="preserve"> </v>
      </c>
      <c r="U217" s="158"/>
      <c r="V217" s="123"/>
      <c r="W217" s="123"/>
      <c r="X217" s="159"/>
      <c r="Y217" s="155" t="str">
        <f t="shared" si="18"/>
        <v/>
      </c>
      <c r="Z217" s="114" t="str">
        <f t="shared" si="19"/>
        <v/>
      </c>
      <c r="AA217" s="297" t="str">
        <f t="shared" si="20"/>
        <v/>
      </c>
      <c r="AB217" s="53"/>
      <c r="AC217" s="37"/>
      <c r="AD217" s="37"/>
      <c r="AE217" s="38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</row>
    <row r="218" spans="1:218" ht="20.149999999999999" customHeight="1" thickBot="1" x14ac:dyDescent="0.4">
      <c r="A218" s="28">
        <v>214</v>
      </c>
      <c r="B218" s="1"/>
      <c r="C218" s="4"/>
      <c r="D218" s="161"/>
      <c r="E218" s="165"/>
      <c r="F218" s="146"/>
      <c r="G218" s="147"/>
      <c r="H218" s="147"/>
      <c r="I218" s="147"/>
      <c r="J218" s="147"/>
      <c r="K218" s="147"/>
      <c r="L218" s="147"/>
      <c r="M218" s="147"/>
      <c r="N218" s="147"/>
      <c r="O218" s="121" t="str">
        <f t="shared" si="17"/>
        <v xml:space="preserve"> </v>
      </c>
      <c r="P218" s="122"/>
      <c r="Q218" s="104"/>
      <c r="R218" s="104"/>
      <c r="S218" s="107"/>
      <c r="T218" s="152" t="str">
        <f t="shared" si="16"/>
        <v xml:space="preserve"> </v>
      </c>
      <c r="U218" s="158"/>
      <c r="V218" s="123"/>
      <c r="W218" s="123"/>
      <c r="X218" s="159"/>
      <c r="Y218" s="155" t="str">
        <f t="shared" si="18"/>
        <v/>
      </c>
      <c r="Z218" s="114" t="str">
        <f t="shared" si="19"/>
        <v/>
      </c>
      <c r="AA218" s="297" t="str">
        <f t="shared" si="20"/>
        <v/>
      </c>
      <c r="AB218" s="53"/>
      <c r="AC218" s="37"/>
      <c r="AD218" s="37"/>
      <c r="AE218" s="38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</row>
    <row r="219" spans="1:218" ht="20.149999999999999" customHeight="1" thickBot="1" x14ac:dyDescent="0.4">
      <c r="A219" s="28">
        <v>215</v>
      </c>
      <c r="B219" s="1"/>
      <c r="C219" s="4"/>
      <c r="D219" s="161"/>
      <c r="E219" s="165"/>
      <c r="F219" s="146"/>
      <c r="G219" s="147"/>
      <c r="H219" s="147"/>
      <c r="I219" s="147"/>
      <c r="J219" s="147"/>
      <c r="K219" s="147"/>
      <c r="L219" s="147"/>
      <c r="M219" s="147"/>
      <c r="N219" s="147"/>
      <c r="O219" s="121" t="str">
        <f t="shared" si="17"/>
        <v xml:space="preserve"> </v>
      </c>
      <c r="P219" s="122"/>
      <c r="Q219" s="104"/>
      <c r="R219" s="104"/>
      <c r="S219" s="107"/>
      <c r="T219" s="152" t="str">
        <f t="shared" si="16"/>
        <v xml:space="preserve"> </v>
      </c>
      <c r="U219" s="158"/>
      <c r="V219" s="123"/>
      <c r="W219" s="123"/>
      <c r="X219" s="159"/>
      <c r="Y219" s="155" t="str">
        <f t="shared" si="18"/>
        <v/>
      </c>
      <c r="Z219" s="114" t="str">
        <f t="shared" si="19"/>
        <v/>
      </c>
      <c r="AA219" s="297" t="str">
        <f t="shared" si="20"/>
        <v/>
      </c>
      <c r="AB219" s="53"/>
      <c r="AC219" s="37"/>
      <c r="AD219" s="37"/>
      <c r="AE219" s="38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</row>
    <row r="220" spans="1:218" ht="20.149999999999999" customHeight="1" thickBot="1" x14ac:dyDescent="0.4">
      <c r="A220" s="28">
        <v>216</v>
      </c>
      <c r="B220" s="1"/>
      <c r="C220" s="4"/>
      <c r="D220" s="161"/>
      <c r="E220" s="165"/>
      <c r="F220" s="146"/>
      <c r="G220" s="147"/>
      <c r="H220" s="147"/>
      <c r="I220" s="147"/>
      <c r="J220" s="147"/>
      <c r="K220" s="147"/>
      <c r="L220" s="147"/>
      <c r="M220" s="147"/>
      <c r="N220" s="147"/>
      <c r="O220" s="121" t="str">
        <f t="shared" si="17"/>
        <v xml:space="preserve"> </v>
      </c>
      <c r="P220" s="122"/>
      <c r="Q220" s="104"/>
      <c r="R220" s="104"/>
      <c r="S220" s="107"/>
      <c r="T220" s="152" t="str">
        <f t="shared" si="16"/>
        <v xml:space="preserve"> </v>
      </c>
      <c r="U220" s="158"/>
      <c r="V220" s="123"/>
      <c r="W220" s="123"/>
      <c r="X220" s="159"/>
      <c r="Y220" s="155" t="str">
        <f t="shared" si="18"/>
        <v/>
      </c>
      <c r="Z220" s="114" t="str">
        <f t="shared" si="19"/>
        <v/>
      </c>
      <c r="AA220" s="297" t="str">
        <f t="shared" si="20"/>
        <v/>
      </c>
      <c r="AB220" s="53"/>
      <c r="AC220" s="37"/>
      <c r="AD220" s="37"/>
      <c r="AE220" s="38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</row>
    <row r="221" spans="1:218" ht="20.149999999999999" customHeight="1" thickBot="1" x14ac:dyDescent="0.4">
      <c r="A221" s="28">
        <v>217</v>
      </c>
      <c r="B221" s="1"/>
      <c r="C221" s="4"/>
      <c r="D221" s="161"/>
      <c r="E221" s="165"/>
      <c r="F221" s="146"/>
      <c r="G221" s="147"/>
      <c r="H221" s="147"/>
      <c r="I221" s="147"/>
      <c r="J221" s="147"/>
      <c r="K221" s="147"/>
      <c r="L221" s="147"/>
      <c r="M221" s="147"/>
      <c r="N221" s="147"/>
      <c r="O221" s="121" t="str">
        <f t="shared" si="17"/>
        <v xml:space="preserve"> </v>
      </c>
      <c r="P221" s="122"/>
      <c r="Q221" s="104"/>
      <c r="R221" s="104"/>
      <c r="S221" s="107"/>
      <c r="T221" s="152" t="str">
        <f t="shared" si="16"/>
        <v xml:space="preserve"> </v>
      </c>
      <c r="U221" s="158"/>
      <c r="V221" s="123"/>
      <c r="W221" s="123"/>
      <c r="X221" s="159"/>
      <c r="Y221" s="155" t="str">
        <f t="shared" si="18"/>
        <v/>
      </c>
      <c r="Z221" s="114" t="str">
        <f t="shared" si="19"/>
        <v/>
      </c>
      <c r="AA221" s="297" t="str">
        <f t="shared" si="20"/>
        <v/>
      </c>
      <c r="AB221" s="53"/>
      <c r="AC221" s="37"/>
      <c r="AD221" s="37"/>
      <c r="AE221" s="38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</row>
    <row r="222" spans="1:218" ht="20.149999999999999" customHeight="1" thickBot="1" x14ac:dyDescent="0.4">
      <c r="A222" s="28">
        <v>218</v>
      </c>
      <c r="B222" s="1"/>
      <c r="C222" s="4"/>
      <c r="D222" s="161"/>
      <c r="E222" s="165"/>
      <c r="F222" s="146"/>
      <c r="G222" s="147"/>
      <c r="H222" s="147"/>
      <c r="I222" s="147"/>
      <c r="J222" s="147"/>
      <c r="K222" s="147"/>
      <c r="L222" s="147"/>
      <c r="M222" s="147"/>
      <c r="N222" s="147"/>
      <c r="O222" s="121" t="str">
        <f t="shared" si="17"/>
        <v xml:space="preserve"> </v>
      </c>
      <c r="P222" s="122"/>
      <c r="Q222" s="104"/>
      <c r="R222" s="104"/>
      <c r="S222" s="107"/>
      <c r="T222" s="152" t="str">
        <f t="shared" si="16"/>
        <v xml:space="preserve"> </v>
      </c>
      <c r="U222" s="158"/>
      <c r="V222" s="123"/>
      <c r="W222" s="123"/>
      <c r="X222" s="159"/>
      <c r="Y222" s="155" t="str">
        <f t="shared" si="18"/>
        <v/>
      </c>
      <c r="Z222" s="114" t="str">
        <f t="shared" si="19"/>
        <v/>
      </c>
      <c r="AA222" s="297" t="str">
        <f t="shared" si="20"/>
        <v/>
      </c>
      <c r="AB222" s="53"/>
      <c r="AC222" s="37"/>
      <c r="AD222" s="37"/>
      <c r="AE222" s="38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</row>
    <row r="223" spans="1:218" ht="20.149999999999999" customHeight="1" thickBot="1" x14ac:dyDescent="0.4">
      <c r="A223" s="28">
        <v>219</v>
      </c>
      <c r="B223" s="1"/>
      <c r="C223" s="4"/>
      <c r="D223" s="161"/>
      <c r="E223" s="165"/>
      <c r="F223" s="146"/>
      <c r="G223" s="147"/>
      <c r="H223" s="147"/>
      <c r="I223" s="147"/>
      <c r="J223" s="147"/>
      <c r="K223" s="147"/>
      <c r="L223" s="147"/>
      <c r="M223" s="147"/>
      <c r="N223" s="147"/>
      <c r="O223" s="121" t="str">
        <f t="shared" si="17"/>
        <v xml:space="preserve"> </v>
      </c>
      <c r="P223" s="122"/>
      <c r="Q223" s="104"/>
      <c r="R223" s="104"/>
      <c r="S223" s="107"/>
      <c r="T223" s="152" t="str">
        <f t="shared" si="16"/>
        <v xml:space="preserve"> </v>
      </c>
      <c r="U223" s="158"/>
      <c r="V223" s="123"/>
      <c r="W223" s="123"/>
      <c r="X223" s="159"/>
      <c r="Y223" s="155" t="str">
        <f t="shared" si="18"/>
        <v/>
      </c>
      <c r="Z223" s="114" t="str">
        <f t="shared" si="19"/>
        <v/>
      </c>
      <c r="AA223" s="297" t="str">
        <f t="shared" si="20"/>
        <v/>
      </c>
      <c r="AB223" s="53"/>
      <c r="AC223" s="37"/>
      <c r="AD223" s="37"/>
      <c r="AE223" s="38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</row>
    <row r="224" spans="1:218" ht="20.149999999999999" customHeight="1" thickBot="1" x14ac:dyDescent="0.4">
      <c r="A224" s="28">
        <v>220</v>
      </c>
      <c r="B224" s="1"/>
      <c r="C224" s="4"/>
      <c r="D224" s="161"/>
      <c r="E224" s="165"/>
      <c r="F224" s="146"/>
      <c r="G224" s="147"/>
      <c r="H224" s="147"/>
      <c r="I224" s="147"/>
      <c r="J224" s="147"/>
      <c r="K224" s="147"/>
      <c r="L224" s="147"/>
      <c r="M224" s="147"/>
      <c r="N224" s="147"/>
      <c r="O224" s="121" t="str">
        <f t="shared" si="17"/>
        <v xml:space="preserve"> </v>
      </c>
      <c r="P224" s="122"/>
      <c r="Q224" s="104"/>
      <c r="R224" s="104"/>
      <c r="S224" s="107"/>
      <c r="T224" s="152" t="str">
        <f t="shared" si="16"/>
        <v xml:space="preserve"> </v>
      </c>
      <c r="U224" s="158"/>
      <c r="V224" s="123"/>
      <c r="W224" s="123"/>
      <c r="X224" s="159"/>
      <c r="Y224" s="155" t="str">
        <f t="shared" si="18"/>
        <v/>
      </c>
      <c r="Z224" s="114" t="str">
        <f t="shared" si="19"/>
        <v/>
      </c>
      <c r="AA224" s="297" t="str">
        <f t="shared" si="20"/>
        <v/>
      </c>
      <c r="AB224" s="53"/>
      <c r="AC224" s="37"/>
      <c r="AD224" s="37"/>
      <c r="AE224" s="38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</row>
    <row r="225" spans="1:218" ht="20.149999999999999" customHeight="1" thickBot="1" x14ac:dyDescent="0.4">
      <c r="A225" s="28">
        <v>221</v>
      </c>
      <c r="B225" s="1"/>
      <c r="C225" s="4"/>
      <c r="D225" s="161"/>
      <c r="E225" s="165"/>
      <c r="F225" s="146"/>
      <c r="G225" s="147"/>
      <c r="H225" s="147"/>
      <c r="I225" s="147"/>
      <c r="J225" s="147"/>
      <c r="K225" s="147"/>
      <c r="L225" s="147"/>
      <c r="M225" s="147"/>
      <c r="N225" s="147"/>
      <c r="O225" s="121" t="str">
        <f t="shared" si="17"/>
        <v xml:space="preserve"> </v>
      </c>
      <c r="P225" s="122"/>
      <c r="Q225" s="104"/>
      <c r="R225" s="104"/>
      <c r="S225" s="107"/>
      <c r="T225" s="152" t="str">
        <f t="shared" si="16"/>
        <v xml:space="preserve"> </v>
      </c>
      <c r="U225" s="158"/>
      <c r="V225" s="123"/>
      <c r="W225" s="123"/>
      <c r="X225" s="159"/>
      <c r="Y225" s="155" t="str">
        <f t="shared" si="18"/>
        <v/>
      </c>
      <c r="Z225" s="114" t="str">
        <f t="shared" si="19"/>
        <v/>
      </c>
      <c r="AA225" s="297" t="str">
        <f t="shared" si="20"/>
        <v/>
      </c>
      <c r="AB225" s="53"/>
      <c r="AC225" s="37"/>
      <c r="AD225" s="37"/>
      <c r="AE225" s="38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</row>
    <row r="226" spans="1:218" ht="20.149999999999999" customHeight="1" thickBot="1" x14ac:dyDescent="0.4">
      <c r="A226" s="28">
        <v>222</v>
      </c>
      <c r="B226" s="1"/>
      <c r="C226" s="4"/>
      <c r="D226" s="161"/>
      <c r="E226" s="165"/>
      <c r="F226" s="146"/>
      <c r="G226" s="147"/>
      <c r="H226" s="147"/>
      <c r="I226" s="147"/>
      <c r="J226" s="147"/>
      <c r="K226" s="147"/>
      <c r="L226" s="147"/>
      <c r="M226" s="147"/>
      <c r="N226" s="147"/>
      <c r="O226" s="121" t="str">
        <f t="shared" si="17"/>
        <v xml:space="preserve"> </v>
      </c>
      <c r="P226" s="122"/>
      <c r="Q226" s="104"/>
      <c r="R226" s="104"/>
      <c r="S226" s="107"/>
      <c r="T226" s="152" t="str">
        <f t="shared" si="16"/>
        <v xml:space="preserve"> </v>
      </c>
      <c r="U226" s="158"/>
      <c r="V226" s="123"/>
      <c r="W226" s="123"/>
      <c r="X226" s="159"/>
      <c r="Y226" s="155" t="str">
        <f t="shared" si="18"/>
        <v/>
      </c>
      <c r="Z226" s="114" t="str">
        <f t="shared" si="19"/>
        <v/>
      </c>
      <c r="AA226" s="297" t="str">
        <f t="shared" si="20"/>
        <v/>
      </c>
      <c r="AB226" s="53"/>
      <c r="AC226" s="37"/>
      <c r="AD226" s="37"/>
      <c r="AE226" s="38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</row>
    <row r="227" spans="1:218" ht="20.149999999999999" customHeight="1" thickBot="1" x14ac:dyDescent="0.4">
      <c r="A227" s="28">
        <v>223</v>
      </c>
      <c r="B227" s="1"/>
      <c r="C227" s="4"/>
      <c r="D227" s="161"/>
      <c r="E227" s="165"/>
      <c r="F227" s="146"/>
      <c r="G227" s="147"/>
      <c r="H227" s="147"/>
      <c r="I227" s="147"/>
      <c r="J227" s="147"/>
      <c r="K227" s="147"/>
      <c r="L227" s="147"/>
      <c r="M227" s="147"/>
      <c r="N227" s="147"/>
      <c r="O227" s="121" t="str">
        <f t="shared" si="17"/>
        <v xml:space="preserve"> </v>
      </c>
      <c r="P227" s="122"/>
      <c r="Q227" s="104"/>
      <c r="R227" s="104"/>
      <c r="S227" s="107"/>
      <c r="T227" s="152" t="str">
        <f t="shared" si="16"/>
        <v xml:space="preserve"> </v>
      </c>
      <c r="U227" s="158"/>
      <c r="V227" s="123"/>
      <c r="W227" s="123"/>
      <c r="X227" s="159"/>
      <c r="Y227" s="155" t="str">
        <f t="shared" si="18"/>
        <v/>
      </c>
      <c r="Z227" s="114" t="str">
        <f t="shared" si="19"/>
        <v/>
      </c>
      <c r="AA227" s="297" t="str">
        <f t="shared" si="20"/>
        <v/>
      </c>
      <c r="AB227" s="53"/>
      <c r="AC227" s="37"/>
      <c r="AD227" s="37"/>
      <c r="AE227" s="38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</row>
    <row r="228" spans="1:218" ht="20.149999999999999" customHeight="1" thickBot="1" x14ac:dyDescent="0.4">
      <c r="A228" s="28">
        <v>224</v>
      </c>
      <c r="B228" s="1"/>
      <c r="C228" s="4"/>
      <c r="D228" s="161"/>
      <c r="E228" s="165"/>
      <c r="F228" s="146"/>
      <c r="G228" s="147"/>
      <c r="H228" s="147"/>
      <c r="I228" s="147"/>
      <c r="J228" s="147"/>
      <c r="K228" s="147"/>
      <c r="L228" s="147"/>
      <c r="M228" s="147"/>
      <c r="N228" s="147"/>
      <c r="O228" s="121" t="str">
        <f t="shared" si="17"/>
        <v xml:space="preserve"> </v>
      </c>
      <c r="P228" s="122"/>
      <c r="Q228" s="104"/>
      <c r="R228" s="104"/>
      <c r="S228" s="107"/>
      <c r="T228" s="152" t="str">
        <f t="shared" si="16"/>
        <v xml:space="preserve"> </v>
      </c>
      <c r="U228" s="158"/>
      <c r="V228" s="123"/>
      <c r="W228" s="123"/>
      <c r="X228" s="159"/>
      <c r="Y228" s="155" t="str">
        <f t="shared" si="18"/>
        <v/>
      </c>
      <c r="Z228" s="114" t="str">
        <f t="shared" si="19"/>
        <v/>
      </c>
      <c r="AA228" s="297" t="str">
        <f t="shared" si="20"/>
        <v/>
      </c>
      <c r="AB228" s="53"/>
      <c r="AC228" s="37"/>
      <c r="AD228" s="37"/>
      <c r="AE228" s="38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</row>
    <row r="229" spans="1:218" ht="20.149999999999999" customHeight="1" thickBot="1" x14ac:dyDescent="0.4">
      <c r="A229" s="28">
        <v>225</v>
      </c>
      <c r="B229" s="1"/>
      <c r="C229" s="4"/>
      <c r="D229" s="161"/>
      <c r="E229" s="165"/>
      <c r="F229" s="146"/>
      <c r="G229" s="147"/>
      <c r="H229" s="147"/>
      <c r="I229" s="147"/>
      <c r="J229" s="147"/>
      <c r="K229" s="147"/>
      <c r="L229" s="147"/>
      <c r="M229" s="147"/>
      <c r="N229" s="147"/>
      <c r="O229" s="121" t="str">
        <f t="shared" si="17"/>
        <v xml:space="preserve"> </v>
      </c>
      <c r="P229" s="122"/>
      <c r="Q229" s="104"/>
      <c r="R229" s="104"/>
      <c r="S229" s="107"/>
      <c r="T229" s="152" t="str">
        <f t="shared" si="16"/>
        <v xml:space="preserve"> </v>
      </c>
      <c r="U229" s="158"/>
      <c r="V229" s="123"/>
      <c r="W229" s="123"/>
      <c r="X229" s="159"/>
      <c r="Y229" s="155" t="str">
        <f t="shared" si="18"/>
        <v/>
      </c>
      <c r="Z229" s="114" t="str">
        <f t="shared" si="19"/>
        <v/>
      </c>
      <c r="AA229" s="297" t="str">
        <f t="shared" si="20"/>
        <v/>
      </c>
      <c r="AB229" s="53"/>
      <c r="AC229" s="37"/>
      <c r="AD229" s="37"/>
      <c r="AE229" s="38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</row>
    <row r="230" spans="1:218" ht="20.149999999999999" customHeight="1" thickBot="1" x14ac:dyDescent="0.4">
      <c r="A230" s="28">
        <v>226</v>
      </c>
      <c r="B230" s="1"/>
      <c r="C230" s="4"/>
      <c r="D230" s="161"/>
      <c r="E230" s="165"/>
      <c r="F230" s="146"/>
      <c r="G230" s="147"/>
      <c r="H230" s="147"/>
      <c r="I230" s="147"/>
      <c r="J230" s="147"/>
      <c r="K230" s="147"/>
      <c r="L230" s="147"/>
      <c r="M230" s="147"/>
      <c r="N230" s="147"/>
      <c r="O230" s="121" t="str">
        <f t="shared" si="17"/>
        <v xml:space="preserve"> </v>
      </c>
      <c r="P230" s="122"/>
      <c r="Q230" s="104"/>
      <c r="R230" s="104"/>
      <c r="S230" s="107"/>
      <c r="T230" s="152" t="str">
        <f t="shared" si="16"/>
        <v xml:space="preserve"> </v>
      </c>
      <c r="U230" s="158"/>
      <c r="V230" s="123"/>
      <c r="W230" s="123"/>
      <c r="X230" s="159"/>
      <c r="Y230" s="155" t="str">
        <f t="shared" si="18"/>
        <v/>
      </c>
      <c r="Z230" s="114" t="str">
        <f t="shared" si="19"/>
        <v/>
      </c>
      <c r="AA230" s="297" t="str">
        <f t="shared" si="20"/>
        <v/>
      </c>
      <c r="AB230" s="53"/>
      <c r="AC230" s="37"/>
      <c r="AD230" s="37"/>
      <c r="AE230" s="38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</row>
    <row r="231" spans="1:218" ht="20.149999999999999" customHeight="1" thickBot="1" x14ac:dyDescent="0.4">
      <c r="A231" s="28">
        <v>227</v>
      </c>
      <c r="B231" s="1"/>
      <c r="C231" s="4"/>
      <c r="D231" s="161"/>
      <c r="E231" s="165"/>
      <c r="F231" s="146"/>
      <c r="G231" s="147"/>
      <c r="H231" s="147"/>
      <c r="I231" s="147"/>
      <c r="J231" s="147"/>
      <c r="K231" s="147"/>
      <c r="L231" s="147"/>
      <c r="M231" s="147"/>
      <c r="N231" s="147"/>
      <c r="O231" s="121" t="str">
        <f t="shared" si="17"/>
        <v xml:space="preserve"> </v>
      </c>
      <c r="P231" s="122"/>
      <c r="Q231" s="104"/>
      <c r="R231" s="104"/>
      <c r="S231" s="107"/>
      <c r="T231" s="152" t="str">
        <f t="shared" si="16"/>
        <v xml:space="preserve"> </v>
      </c>
      <c r="U231" s="158"/>
      <c r="V231" s="123"/>
      <c r="W231" s="123"/>
      <c r="X231" s="159"/>
      <c r="Y231" s="155" t="str">
        <f t="shared" si="18"/>
        <v/>
      </c>
      <c r="Z231" s="114" t="str">
        <f t="shared" si="19"/>
        <v/>
      </c>
      <c r="AA231" s="297" t="str">
        <f t="shared" si="20"/>
        <v/>
      </c>
      <c r="AB231" s="53"/>
      <c r="AC231" s="37"/>
      <c r="AD231" s="37"/>
      <c r="AE231" s="38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</row>
    <row r="232" spans="1:218" ht="20.149999999999999" customHeight="1" thickBot="1" x14ac:dyDescent="0.4">
      <c r="A232" s="28">
        <v>228</v>
      </c>
      <c r="B232" s="1"/>
      <c r="C232" s="4"/>
      <c r="D232" s="161"/>
      <c r="E232" s="165"/>
      <c r="F232" s="146"/>
      <c r="G232" s="147"/>
      <c r="H232" s="147"/>
      <c r="I232" s="147"/>
      <c r="J232" s="147"/>
      <c r="K232" s="147"/>
      <c r="L232" s="147"/>
      <c r="M232" s="147"/>
      <c r="N232" s="147"/>
      <c r="O232" s="121" t="str">
        <f t="shared" si="17"/>
        <v xml:space="preserve"> </v>
      </c>
      <c r="P232" s="122"/>
      <c r="Q232" s="104"/>
      <c r="R232" s="104"/>
      <c r="S232" s="107"/>
      <c r="T232" s="152" t="str">
        <f t="shared" si="16"/>
        <v xml:space="preserve"> </v>
      </c>
      <c r="U232" s="158"/>
      <c r="V232" s="123"/>
      <c r="W232" s="123"/>
      <c r="X232" s="159"/>
      <c r="Y232" s="155" t="str">
        <f t="shared" si="18"/>
        <v/>
      </c>
      <c r="Z232" s="114" t="str">
        <f t="shared" si="19"/>
        <v/>
      </c>
      <c r="AA232" s="297" t="str">
        <f t="shared" si="20"/>
        <v/>
      </c>
      <c r="AB232" s="53"/>
      <c r="AC232" s="37"/>
      <c r="AD232" s="37"/>
      <c r="AE232" s="38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</row>
    <row r="233" spans="1:218" ht="20.149999999999999" customHeight="1" thickBot="1" x14ac:dyDescent="0.4">
      <c r="A233" s="28">
        <v>229</v>
      </c>
      <c r="B233" s="1"/>
      <c r="C233" s="4"/>
      <c r="D233" s="161"/>
      <c r="E233" s="165"/>
      <c r="F233" s="146"/>
      <c r="G233" s="147"/>
      <c r="H233" s="147"/>
      <c r="I233" s="147"/>
      <c r="J233" s="147"/>
      <c r="K233" s="147"/>
      <c r="L233" s="147"/>
      <c r="M233" s="147"/>
      <c r="N233" s="147"/>
      <c r="O233" s="121" t="str">
        <f t="shared" si="17"/>
        <v xml:space="preserve"> </v>
      </c>
      <c r="P233" s="122"/>
      <c r="Q233" s="104"/>
      <c r="R233" s="104"/>
      <c r="S233" s="107"/>
      <c r="T233" s="152" t="str">
        <f t="shared" si="16"/>
        <v xml:space="preserve"> </v>
      </c>
      <c r="U233" s="158"/>
      <c r="V233" s="123"/>
      <c r="W233" s="123"/>
      <c r="X233" s="159"/>
      <c r="Y233" s="155" t="str">
        <f t="shared" si="18"/>
        <v/>
      </c>
      <c r="Z233" s="114" t="str">
        <f t="shared" si="19"/>
        <v/>
      </c>
      <c r="AA233" s="297" t="str">
        <f t="shared" si="20"/>
        <v/>
      </c>
      <c r="AB233" s="53"/>
      <c r="AC233" s="37"/>
      <c r="AD233" s="37"/>
      <c r="AE233" s="38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</row>
    <row r="234" spans="1:218" ht="20.149999999999999" customHeight="1" thickBot="1" x14ac:dyDescent="0.4">
      <c r="A234" s="28">
        <v>230</v>
      </c>
      <c r="B234" s="1"/>
      <c r="C234" s="4"/>
      <c r="D234" s="161"/>
      <c r="E234" s="165"/>
      <c r="F234" s="146"/>
      <c r="G234" s="147"/>
      <c r="H234" s="147"/>
      <c r="I234" s="147"/>
      <c r="J234" s="147"/>
      <c r="K234" s="147"/>
      <c r="L234" s="147"/>
      <c r="M234" s="147"/>
      <c r="N234" s="147"/>
      <c r="O234" s="121" t="str">
        <f t="shared" si="17"/>
        <v xml:space="preserve"> </v>
      </c>
      <c r="P234" s="122"/>
      <c r="Q234" s="104"/>
      <c r="R234" s="104"/>
      <c r="S234" s="107"/>
      <c r="T234" s="152" t="str">
        <f t="shared" si="16"/>
        <v xml:space="preserve"> </v>
      </c>
      <c r="U234" s="158"/>
      <c r="V234" s="123"/>
      <c r="W234" s="123"/>
      <c r="X234" s="159"/>
      <c r="Y234" s="155" t="str">
        <f t="shared" si="18"/>
        <v/>
      </c>
      <c r="Z234" s="114" t="str">
        <f t="shared" si="19"/>
        <v/>
      </c>
      <c r="AA234" s="297" t="str">
        <f t="shared" si="20"/>
        <v/>
      </c>
      <c r="AB234" s="53"/>
      <c r="AC234" s="37"/>
      <c r="AD234" s="37"/>
      <c r="AE234" s="38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</row>
    <row r="235" spans="1:218" ht="20.149999999999999" customHeight="1" thickBot="1" x14ac:dyDescent="0.4">
      <c r="A235" s="28">
        <v>231</v>
      </c>
      <c r="B235" s="1"/>
      <c r="C235" s="4"/>
      <c r="D235" s="161"/>
      <c r="E235" s="165"/>
      <c r="F235" s="146"/>
      <c r="G235" s="147"/>
      <c r="H235" s="147"/>
      <c r="I235" s="147"/>
      <c r="J235" s="147"/>
      <c r="K235" s="147"/>
      <c r="L235" s="147"/>
      <c r="M235" s="147"/>
      <c r="N235" s="147"/>
      <c r="O235" s="121" t="str">
        <f t="shared" si="17"/>
        <v xml:space="preserve"> </v>
      </c>
      <c r="P235" s="122"/>
      <c r="Q235" s="104"/>
      <c r="R235" s="104"/>
      <c r="S235" s="107"/>
      <c r="T235" s="152" t="str">
        <f t="shared" si="16"/>
        <v xml:space="preserve"> </v>
      </c>
      <c r="U235" s="158"/>
      <c r="V235" s="123"/>
      <c r="W235" s="123"/>
      <c r="X235" s="159"/>
      <c r="Y235" s="155" t="str">
        <f t="shared" si="18"/>
        <v/>
      </c>
      <c r="Z235" s="114" t="str">
        <f t="shared" si="19"/>
        <v/>
      </c>
      <c r="AA235" s="297" t="str">
        <f t="shared" si="20"/>
        <v/>
      </c>
      <c r="AB235" s="53"/>
      <c r="AC235" s="37"/>
      <c r="AD235" s="37"/>
      <c r="AE235" s="38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</row>
    <row r="236" spans="1:218" ht="20.149999999999999" customHeight="1" thickBot="1" x14ac:dyDescent="0.4">
      <c r="A236" s="28">
        <v>232</v>
      </c>
      <c r="B236" s="1"/>
      <c r="C236" s="4"/>
      <c r="D236" s="161"/>
      <c r="E236" s="165"/>
      <c r="F236" s="146"/>
      <c r="G236" s="147"/>
      <c r="H236" s="147"/>
      <c r="I236" s="147"/>
      <c r="J236" s="147"/>
      <c r="K236" s="147"/>
      <c r="L236" s="147"/>
      <c r="M236" s="147"/>
      <c r="N236" s="147"/>
      <c r="O236" s="121" t="str">
        <f t="shared" si="17"/>
        <v xml:space="preserve"> </v>
      </c>
      <c r="P236" s="122"/>
      <c r="Q236" s="104"/>
      <c r="R236" s="104"/>
      <c r="S236" s="107"/>
      <c r="T236" s="152" t="str">
        <f t="shared" si="16"/>
        <v xml:space="preserve"> </v>
      </c>
      <c r="U236" s="158"/>
      <c r="V236" s="123"/>
      <c r="W236" s="123"/>
      <c r="X236" s="159"/>
      <c r="Y236" s="155" t="str">
        <f t="shared" si="18"/>
        <v/>
      </c>
      <c r="Z236" s="114" t="str">
        <f t="shared" si="19"/>
        <v/>
      </c>
      <c r="AA236" s="297" t="str">
        <f t="shared" si="20"/>
        <v/>
      </c>
      <c r="AB236" s="53"/>
      <c r="AC236" s="37"/>
      <c r="AD236" s="37"/>
      <c r="AE236" s="38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</row>
    <row r="237" spans="1:218" ht="20.149999999999999" customHeight="1" thickBot="1" x14ac:dyDescent="0.4">
      <c r="A237" s="28">
        <v>233</v>
      </c>
      <c r="B237" s="1"/>
      <c r="C237" s="4"/>
      <c r="D237" s="161"/>
      <c r="E237" s="165"/>
      <c r="F237" s="146"/>
      <c r="G237" s="147"/>
      <c r="H237" s="147"/>
      <c r="I237" s="147"/>
      <c r="J237" s="147"/>
      <c r="K237" s="147"/>
      <c r="L237" s="147"/>
      <c r="M237" s="147"/>
      <c r="N237" s="147"/>
      <c r="O237" s="121" t="str">
        <f t="shared" si="17"/>
        <v xml:space="preserve"> </v>
      </c>
      <c r="P237" s="122"/>
      <c r="Q237" s="104"/>
      <c r="R237" s="104"/>
      <c r="S237" s="107"/>
      <c r="T237" s="152" t="str">
        <f t="shared" si="16"/>
        <v xml:space="preserve"> </v>
      </c>
      <c r="U237" s="158"/>
      <c r="V237" s="123"/>
      <c r="W237" s="123"/>
      <c r="X237" s="159"/>
      <c r="Y237" s="155" t="str">
        <f t="shared" si="18"/>
        <v/>
      </c>
      <c r="Z237" s="114" t="str">
        <f t="shared" si="19"/>
        <v/>
      </c>
      <c r="AA237" s="297" t="str">
        <f t="shared" si="20"/>
        <v/>
      </c>
      <c r="AB237" s="53"/>
      <c r="AC237" s="37"/>
      <c r="AD237" s="37"/>
      <c r="AE237" s="38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</row>
    <row r="238" spans="1:218" ht="20.149999999999999" customHeight="1" thickBot="1" x14ac:dyDescent="0.4">
      <c r="A238" s="28">
        <v>234</v>
      </c>
      <c r="B238" s="1"/>
      <c r="C238" s="4"/>
      <c r="D238" s="161"/>
      <c r="E238" s="165"/>
      <c r="F238" s="146"/>
      <c r="G238" s="147"/>
      <c r="H238" s="147"/>
      <c r="I238" s="147"/>
      <c r="J238" s="147"/>
      <c r="K238" s="147"/>
      <c r="L238" s="147"/>
      <c r="M238" s="147"/>
      <c r="N238" s="147"/>
      <c r="O238" s="121" t="str">
        <f t="shared" si="17"/>
        <v xml:space="preserve"> </v>
      </c>
      <c r="P238" s="122"/>
      <c r="Q238" s="104"/>
      <c r="R238" s="104"/>
      <c r="S238" s="107"/>
      <c r="T238" s="152" t="str">
        <f t="shared" si="16"/>
        <v xml:space="preserve"> </v>
      </c>
      <c r="U238" s="158"/>
      <c r="V238" s="123"/>
      <c r="W238" s="123"/>
      <c r="X238" s="159"/>
      <c r="Y238" s="155" t="str">
        <f t="shared" si="18"/>
        <v/>
      </c>
      <c r="Z238" s="114" t="str">
        <f t="shared" si="19"/>
        <v/>
      </c>
      <c r="AA238" s="297" t="str">
        <f t="shared" si="20"/>
        <v/>
      </c>
      <c r="AB238" s="53"/>
      <c r="AC238" s="37"/>
      <c r="AD238" s="37"/>
      <c r="AE238" s="38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</row>
    <row r="239" spans="1:218" ht="20.149999999999999" customHeight="1" thickBot="1" x14ac:dyDescent="0.4">
      <c r="A239" s="28">
        <v>235</v>
      </c>
      <c r="B239" s="1"/>
      <c r="C239" s="4"/>
      <c r="D239" s="161"/>
      <c r="E239" s="165"/>
      <c r="F239" s="146"/>
      <c r="G239" s="147"/>
      <c r="H239" s="147"/>
      <c r="I239" s="147"/>
      <c r="J239" s="147"/>
      <c r="K239" s="147"/>
      <c r="L239" s="147"/>
      <c r="M239" s="147"/>
      <c r="N239" s="147"/>
      <c r="O239" s="121" t="str">
        <f t="shared" si="17"/>
        <v xml:space="preserve"> </v>
      </c>
      <c r="P239" s="122"/>
      <c r="Q239" s="104"/>
      <c r="R239" s="104"/>
      <c r="S239" s="107"/>
      <c r="T239" s="152" t="str">
        <f t="shared" si="16"/>
        <v xml:space="preserve"> </v>
      </c>
      <c r="U239" s="158"/>
      <c r="V239" s="123"/>
      <c r="W239" s="123"/>
      <c r="X239" s="159"/>
      <c r="Y239" s="155" t="str">
        <f t="shared" si="18"/>
        <v/>
      </c>
      <c r="Z239" s="114" t="str">
        <f t="shared" si="19"/>
        <v/>
      </c>
      <c r="AA239" s="297" t="str">
        <f t="shared" si="20"/>
        <v/>
      </c>
      <c r="AB239" s="53"/>
      <c r="AC239" s="37"/>
      <c r="AD239" s="37"/>
      <c r="AE239" s="38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</row>
    <row r="240" spans="1:218" ht="20.149999999999999" customHeight="1" thickBot="1" x14ac:dyDescent="0.4">
      <c r="A240" s="28">
        <v>236</v>
      </c>
      <c r="B240" s="1"/>
      <c r="C240" s="4"/>
      <c r="D240" s="161"/>
      <c r="E240" s="165"/>
      <c r="F240" s="146"/>
      <c r="G240" s="147"/>
      <c r="H240" s="147"/>
      <c r="I240" s="147"/>
      <c r="J240" s="147"/>
      <c r="K240" s="147"/>
      <c r="L240" s="147"/>
      <c r="M240" s="147"/>
      <c r="N240" s="147"/>
      <c r="O240" s="121" t="str">
        <f t="shared" si="17"/>
        <v xml:space="preserve"> </v>
      </c>
      <c r="P240" s="122"/>
      <c r="Q240" s="104"/>
      <c r="R240" s="104"/>
      <c r="S240" s="107"/>
      <c r="T240" s="152" t="str">
        <f t="shared" si="16"/>
        <v xml:space="preserve"> </v>
      </c>
      <c r="U240" s="158"/>
      <c r="V240" s="123"/>
      <c r="W240" s="123"/>
      <c r="X240" s="159"/>
      <c r="Y240" s="155" t="str">
        <f t="shared" si="18"/>
        <v/>
      </c>
      <c r="Z240" s="114" t="str">
        <f t="shared" si="19"/>
        <v/>
      </c>
      <c r="AA240" s="297" t="str">
        <f t="shared" si="20"/>
        <v/>
      </c>
      <c r="AB240" s="53"/>
      <c r="AC240" s="37"/>
      <c r="AD240" s="37"/>
      <c r="AE240" s="38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</row>
    <row r="241" spans="1:218" ht="20.149999999999999" customHeight="1" thickBot="1" x14ac:dyDescent="0.4">
      <c r="A241" s="28">
        <v>237</v>
      </c>
      <c r="B241" s="1"/>
      <c r="C241" s="4"/>
      <c r="D241" s="161"/>
      <c r="E241" s="165"/>
      <c r="F241" s="146"/>
      <c r="G241" s="147"/>
      <c r="H241" s="147"/>
      <c r="I241" s="147"/>
      <c r="J241" s="147"/>
      <c r="K241" s="147"/>
      <c r="L241" s="147"/>
      <c r="M241" s="147"/>
      <c r="N241" s="147"/>
      <c r="O241" s="121" t="str">
        <f t="shared" si="17"/>
        <v xml:space="preserve"> </v>
      </c>
      <c r="P241" s="122"/>
      <c r="Q241" s="104"/>
      <c r="R241" s="104"/>
      <c r="S241" s="107"/>
      <c r="T241" s="152" t="str">
        <f t="shared" si="16"/>
        <v xml:space="preserve"> </v>
      </c>
      <c r="U241" s="158"/>
      <c r="V241" s="123"/>
      <c r="W241" s="123"/>
      <c r="X241" s="159"/>
      <c r="Y241" s="155" t="str">
        <f t="shared" si="18"/>
        <v/>
      </c>
      <c r="Z241" s="114" t="str">
        <f t="shared" si="19"/>
        <v/>
      </c>
      <c r="AA241" s="297" t="str">
        <f t="shared" si="20"/>
        <v/>
      </c>
      <c r="AB241" s="53"/>
      <c r="AC241" s="37"/>
      <c r="AD241" s="37"/>
      <c r="AE241" s="38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</row>
    <row r="242" spans="1:218" ht="20.149999999999999" customHeight="1" thickBot="1" x14ac:dyDescent="0.4">
      <c r="A242" s="28">
        <v>238</v>
      </c>
      <c r="B242" s="1"/>
      <c r="C242" s="4"/>
      <c r="D242" s="161"/>
      <c r="E242" s="165"/>
      <c r="F242" s="146"/>
      <c r="G242" s="147"/>
      <c r="H242" s="147"/>
      <c r="I242" s="147"/>
      <c r="J242" s="147"/>
      <c r="K242" s="147"/>
      <c r="L242" s="147"/>
      <c r="M242" s="147"/>
      <c r="N242" s="147"/>
      <c r="O242" s="121" t="str">
        <f t="shared" si="17"/>
        <v xml:space="preserve"> </v>
      </c>
      <c r="P242" s="122"/>
      <c r="Q242" s="104"/>
      <c r="R242" s="104"/>
      <c r="S242" s="107"/>
      <c r="T242" s="152" t="str">
        <f t="shared" si="16"/>
        <v xml:space="preserve"> </v>
      </c>
      <c r="U242" s="158"/>
      <c r="V242" s="123"/>
      <c r="W242" s="123"/>
      <c r="X242" s="159"/>
      <c r="Y242" s="155" t="str">
        <f t="shared" si="18"/>
        <v/>
      </c>
      <c r="Z242" s="114" t="str">
        <f t="shared" si="19"/>
        <v/>
      </c>
      <c r="AA242" s="297" t="str">
        <f t="shared" si="20"/>
        <v/>
      </c>
      <c r="AB242" s="53"/>
      <c r="AC242" s="37"/>
      <c r="AD242" s="37"/>
      <c r="AE242" s="38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</row>
    <row r="243" spans="1:218" ht="20.149999999999999" customHeight="1" thickBot="1" x14ac:dyDescent="0.4">
      <c r="A243" s="28">
        <v>239</v>
      </c>
      <c r="B243" s="1"/>
      <c r="C243" s="4"/>
      <c r="D243" s="161"/>
      <c r="E243" s="165"/>
      <c r="F243" s="146"/>
      <c r="G243" s="147"/>
      <c r="H243" s="147"/>
      <c r="I243" s="147"/>
      <c r="J243" s="147"/>
      <c r="K243" s="147"/>
      <c r="L243" s="147"/>
      <c r="M243" s="147"/>
      <c r="N243" s="147"/>
      <c r="O243" s="121" t="str">
        <f t="shared" si="17"/>
        <v xml:space="preserve"> </v>
      </c>
      <c r="P243" s="122"/>
      <c r="Q243" s="104"/>
      <c r="R243" s="104"/>
      <c r="S243" s="107"/>
      <c r="T243" s="152" t="str">
        <f t="shared" si="16"/>
        <v xml:space="preserve"> </v>
      </c>
      <c r="U243" s="158"/>
      <c r="V243" s="123"/>
      <c r="W243" s="123"/>
      <c r="X243" s="159"/>
      <c r="Y243" s="155" t="str">
        <f t="shared" si="18"/>
        <v/>
      </c>
      <c r="Z243" s="114" t="str">
        <f t="shared" si="19"/>
        <v/>
      </c>
      <c r="AA243" s="297" t="str">
        <f t="shared" si="20"/>
        <v/>
      </c>
      <c r="AB243" s="53"/>
      <c r="AC243" s="37"/>
      <c r="AD243" s="37"/>
      <c r="AE243" s="38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</row>
    <row r="244" spans="1:218" ht="20.149999999999999" customHeight="1" thickBot="1" x14ac:dyDescent="0.4">
      <c r="A244" s="28">
        <v>240</v>
      </c>
      <c r="B244" s="1"/>
      <c r="C244" s="4"/>
      <c r="D244" s="161"/>
      <c r="E244" s="165"/>
      <c r="F244" s="146"/>
      <c r="G244" s="147"/>
      <c r="H244" s="147"/>
      <c r="I244" s="147"/>
      <c r="J244" s="147"/>
      <c r="K244" s="147"/>
      <c r="L244" s="147"/>
      <c r="M244" s="147"/>
      <c r="N244" s="147"/>
      <c r="O244" s="121" t="str">
        <f t="shared" si="17"/>
        <v xml:space="preserve"> </v>
      </c>
      <c r="P244" s="122"/>
      <c r="Q244" s="104"/>
      <c r="R244" s="104"/>
      <c r="S244" s="107"/>
      <c r="T244" s="152" t="str">
        <f t="shared" si="16"/>
        <v xml:space="preserve"> </v>
      </c>
      <c r="U244" s="158"/>
      <c r="V244" s="123"/>
      <c r="W244" s="123"/>
      <c r="X244" s="159"/>
      <c r="Y244" s="155" t="str">
        <f t="shared" si="18"/>
        <v/>
      </c>
      <c r="Z244" s="114" t="str">
        <f t="shared" si="19"/>
        <v/>
      </c>
      <c r="AA244" s="297" t="str">
        <f t="shared" si="20"/>
        <v/>
      </c>
      <c r="AB244" s="53"/>
      <c r="AC244" s="37"/>
      <c r="AD244" s="37"/>
      <c r="AE244" s="38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</row>
    <row r="245" spans="1:218" ht="20.149999999999999" customHeight="1" thickBot="1" x14ac:dyDescent="0.4">
      <c r="A245" s="28">
        <v>241</v>
      </c>
      <c r="B245" s="1"/>
      <c r="C245" s="4"/>
      <c r="D245" s="161"/>
      <c r="E245" s="165"/>
      <c r="F245" s="146"/>
      <c r="G245" s="147"/>
      <c r="H245" s="147"/>
      <c r="I245" s="147"/>
      <c r="J245" s="147"/>
      <c r="K245" s="147"/>
      <c r="L245" s="147"/>
      <c r="M245" s="147"/>
      <c r="N245" s="147"/>
      <c r="O245" s="121" t="str">
        <f t="shared" si="17"/>
        <v xml:space="preserve"> </v>
      </c>
      <c r="P245" s="122"/>
      <c r="Q245" s="104"/>
      <c r="R245" s="104"/>
      <c r="S245" s="107"/>
      <c r="T245" s="152" t="str">
        <f t="shared" si="16"/>
        <v xml:space="preserve"> </v>
      </c>
      <c r="U245" s="158"/>
      <c r="V245" s="123"/>
      <c r="W245" s="123"/>
      <c r="X245" s="159"/>
      <c r="Y245" s="155" t="str">
        <f t="shared" si="18"/>
        <v/>
      </c>
      <c r="Z245" s="114" t="str">
        <f t="shared" si="19"/>
        <v/>
      </c>
      <c r="AA245" s="297" t="str">
        <f t="shared" si="20"/>
        <v/>
      </c>
      <c r="AB245" s="53"/>
      <c r="AC245" s="37"/>
      <c r="AD245" s="37"/>
      <c r="AE245" s="38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</row>
    <row r="246" spans="1:218" ht="20.149999999999999" customHeight="1" thickBot="1" x14ac:dyDescent="0.4">
      <c r="A246" s="28">
        <v>242</v>
      </c>
      <c r="B246" s="1"/>
      <c r="C246" s="4"/>
      <c r="D246" s="161"/>
      <c r="E246" s="165"/>
      <c r="F246" s="146"/>
      <c r="G246" s="147"/>
      <c r="H246" s="147"/>
      <c r="I246" s="147"/>
      <c r="J246" s="147"/>
      <c r="K246" s="147"/>
      <c r="L246" s="147"/>
      <c r="M246" s="147"/>
      <c r="N246" s="147"/>
      <c r="O246" s="121" t="str">
        <f t="shared" si="17"/>
        <v xml:space="preserve"> </v>
      </c>
      <c r="P246" s="122"/>
      <c r="Q246" s="104"/>
      <c r="R246" s="104"/>
      <c r="S246" s="107"/>
      <c r="T246" s="152" t="str">
        <f t="shared" si="16"/>
        <v xml:space="preserve"> </v>
      </c>
      <c r="U246" s="158"/>
      <c r="V246" s="123"/>
      <c r="W246" s="123"/>
      <c r="X246" s="159"/>
      <c r="Y246" s="155" t="str">
        <f t="shared" si="18"/>
        <v/>
      </c>
      <c r="Z246" s="114" t="str">
        <f t="shared" si="19"/>
        <v/>
      </c>
      <c r="AA246" s="297" t="str">
        <f t="shared" si="20"/>
        <v/>
      </c>
      <c r="AB246" s="53"/>
      <c r="AC246" s="37"/>
      <c r="AD246" s="37"/>
      <c r="AE246" s="38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</row>
    <row r="247" spans="1:218" ht="20.149999999999999" customHeight="1" thickBot="1" x14ac:dyDescent="0.4">
      <c r="A247" s="28">
        <v>243</v>
      </c>
      <c r="B247" s="1"/>
      <c r="C247" s="4"/>
      <c r="D247" s="161"/>
      <c r="E247" s="165"/>
      <c r="F247" s="146"/>
      <c r="G247" s="147"/>
      <c r="H247" s="147"/>
      <c r="I247" s="147"/>
      <c r="J247" s="147"/>
      <c r="K247" s="147"/>
      <c r="L247" s="147"/>
      <c r="M247" s="147"/>
      <c r="N247" s="147"/>
      <c r="O247" s="121" t="str">
        <f t="shared" si="17"/>
        <v xml:space="preserve"> </v>
      </c>
      <c r="P247" s="122"/>
      <c r="Q247" s="104"/>
      <c r="R247" s="104"/>
      <c r="S247" s="107"/>
      <c r="T247" s="152" t="str">
        <f t="shared" si="16"/>
        <v xml:space="preserve"> </v>
      </c>
      <c r="U247" s="158"/>
      <c r="V247" s="123"/>
      <c r="W247" s="123"/>
      <c r="X247" s="159"/>
      <c r="Y247" s="155" t="str">
        <f t="shared" si="18"/>
        <v/>
      </c>
      <c r="Z247" s="114" t="str">
        <f t="shared" si="19"/>
        <v/>
      </c>
      <c r="AA247" s="297" t="str">
        <f t="shared" si="20"/>
        <v/>
      </c>
      <c r="AB247" s="53"/>
      <c r="AC247" s="37"/>
      <c r="AD247" s="37"/>
      <c r="AE247" s="38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</row>
    <row r="248" spans="1:218" ht="20.149999999999999" customHeight="1" thickBot="1" x14ac:dyDescent="0.4">
      <c r="A248" s="28">
        <v>244</v>
      </c>
      <c r="B248" s="1"/>
      <c r="C248" s="4"/>
      <c r="D248" s="161"/>
      <c r="E248" s="165"/>
      <c r="F248" s="146"/>
      <c r="G248" s="147"/>
      <c r="H248" s="147"/>
      <c r="I248" s="147"/>
      <c r="J248" s="147"/>
      <c r="K248" s="147"/>
      <c r="L248" s="147"/>
      <c r="M248" s="147"/>
      <c r="N248" s="147"/>
      <c r="O248" s="121" t="str">
        <f t="shared" si="17"/>
        <v xml:space="preserve"> </v>
      </c>
      <c r="P248" s="122"/>
      <c r="Q248" s="104"/>
      <c r="R248" s="104"/>
      <c r="S248" s="107"/>
      <c r="T248" s="152" t="str">
        <f t="shared" si="16"/>
        <v xml:space="preserve"> </v>
      </c>
      <c r="U248" s="158"/>
      <c r="V248" s="123"/>
      <c r="W248" s="123"/>
      <c r="X248" s="159"/>
      <c r="Y248" s="155" t="str">
        <f t="shared" si="18"/>
        <v/>
      </c>
      <c r="Z248" s="114" t="str">
        <f t="shared" si="19"/>
        <v/>
      </c>
      <c r="AA248" s="297" t="str">
        <f t="shared" si="20"/>
        <v/>
      </c>
      <c r="AB248" s="53"/>
      <c r="AC248" s="37"/>
      <c r="AD248" s="37"/>
      <c r="AE248" s="38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</row>
    <row r="249" spans="1:218" ht="20.149999999999999" customHeight="1" thickBot="1" x14ac:dyDescent="0.4">
      <c r="A249" s="28">
        <v>245</v>
      </c>
      <c r="B249" s="1"/>
      <c r="C249" s="4"/>
      <c r="D249" s="161"/>
      <c r="E249" s="165"/>
      <c r="F249" s="146"/>
      <c r="G249" s="147"/>
      <c r="H249" s="147"/>
      <c r="I249" s="147"/>
      <c r="J249" s="147"/>
      <c r="K249" s="147"/>
      <c r="L249" s="147"/>
      <c r="M249" s="147"/>
      <c r="N249" s="147"/>
      <c r="O249" s="121" t="str">
        <f t="shared" si="17"/>
        <v xml:space="preserve"> </v>
      </c>
      <c r="P249" s="122"/>
      <c r="Q249" s="104"/>
      <c r="R249" s="104"/>
      <c r="S249" s="107"/>
      <c r="T249" s="152" t="str">
        <f t="shared" si="16"/>
        <v xml:space="preserve"> </v>
      </c>
      <c r="U249" s="158"/>
      <c r="V249" s="123"/>
      <c r="W249" s="123"/>
      <c r="X249" s="159"/>
      <c r="Y249" s="155" t="str">
        <f t="shared" si="18"/>
        <v/>
      </c>
      <c r="Z249" s="114" t="str">
        <f t="shared" si="19"/>
        <v/>
      </c>
      <c r="AA249" s="297" t="str">
        <f t="shared" si="20"/>
        <v/>
      </c>
      <c r="AB249" s="53"/>
      <c r="AC249" s="37"/>
      <c r="AD249" s="37"/>
      <c r="AE249" s="38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</row>
    <row r="250" spans="1:218" ht="20.149999999999999" customHeight="1" thickBot="1" x14ac:dyDescent="0.4">
      <c r="A250" s="28">
        <v>246</v>
      </c>
      <c r="B250" s="1"/>
      <c r="C250" s="4"/>
      <c r="D250" s="161"/>
      <c r="E250" s="165"/>
      <c r="F250" s="146"/>
      <c r="G250" s="147"/>
      <c r="H250" s="147"/>
      <c r="I250" s="147"/>
      <c r="J250" s="147"/>
      <c r="K250" s="147"/>
      <c r="L250" s="147"/>
      <c r="M250" s="147"/>
      <c r="N250" s="147"/>
      <c r="O250" s="121" t="str">
        <f t="shared" si="17"/>
        <v xml:space="preserve"> </v>
      </c>
      <c r="P250" s="122"/>
      <c r="Q250" s="104"/>
      <c r="R250" s="104"/>
      <c r="S250" s="107"/>
      <c r="T250" s="152" t="str">
        <f t="shared" si="16"/>
        <v xml:space="preserve"> </v>
      </c>
      <c r="U250" s="158"/>
      <c r="V250" s="123"/>
      <c r="W250" s="123"/>
      <c r="X250" s="159"/>
      <c r="Y250" s="155" t="str">
        <f t="shared" si="18"/>
        <v/>
      </c>
      <c r="Z250" s="114" t="str">
        <f t="shared" si="19"/>
        <v/>
      </c>
      <c r="AA250" s="297" t="str">
        <f t="shared" si="20"/>
        <v/>
      </c>
      <c r="AB250" s="53"/>
      <c r="AC250" s="37"/>
      <c r="AD250" s="37"/>
      <c r="AE250" s="38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</row>
    <row r="251" spans="1:218" ht="20.149999999999999" customHeight="1" thickBot="1" x14ac:dyDescent="0.4">
      <c r="A251" s="28">
        <v>247</v>
      </c>
      <c r="B251" s="1"/>
      <c r="C251" s="4"/>
      <c r="D251" s="161"/>
      <c r="E251" s="165"/>
      <c r="F251" s="146"/>
      <c r="G251" s="147"/>
      <c r="H251" s="147"/>
      <c r="I251" s="147"/>
      <c r="J251" s="147"/>
      <c r="K251" s="147"/>
      <c r="L251" s="147"/>
      <c r="M251" s="147"/>
      <c r="N251" s="147"/>
      <c r="O251" s="121" t="str">
        <f t="shared" si="17"/>
        <v xml:space="preserve"> </v>
      </c>
      <c r="P251" s="122"/>
      <c r="Q251" s="104"/>
      <c r="R251" s="104"/>
      <c r="S251" s="107"/>
      <c r="T251" s="152" t="str">
        <f t="shared" si="16"/>
        <v xml:space="preserve"> </v>
      </c>
      <c r="U251" s="158"/>
      <c r="V251" s="123"/>
      <c r="W251" s="123"/>
      <c r="X251" s="159"/>
      <c r="Y251" s="155" t="str">
        <f t="shared" si="18"/>
        <v/>
      </c>
      <c r="Z251" s="114" t="str">
        <f t="shared" si="19"/>
        <v/>
      </c>
      <c r="AA251" s="297" t="str">
        <f t="shared" si="20"/>
        <v/>
      </c>
      <c r="AB251" s="53"/>
      <c r="AC251" s="37"/>
      <c r="AD251" s="37"/>
      <c r="AE251" s="38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</row>
    <row r="252" spans="1:218" ht="20.149999999999999" customHeight="1" thickBot="1" x14ac:dyDescent="0.4">
      <c r="A252" s="28">
        <v>248</v>
      </c>
      <c r="B252" s="1"/>
      <c r="C252" s="4"/>
      <c r="D252" s="161"/>
      <c r="E252" s="165"/>
      <c r="F252" s="146"/>
      <c r="G252" s="147"/>
      <c r="H252" s="147"/>
      <c r="I252" s="147"/>
      <c r="J252" s="147"/>
      <c r="K252" s="147"/>
      <c r="L252" s="147"/>
      <c r="M252" s="147"/>
      <c r="N252" s="147"/>
      <c r="O252" s="121" t="str">
        <f t="shared" si="17"/>
        <v xml:space="preserve"> </v>
      </c>
      <c r="P252" s="122"/>
      <c r="Q252" s="104"/>
      <c r="R252" s="104"/>
      <c r="S252" s="107"/>
      <c r="T252" s="152" t="str">
        <f t="shared" si="16"/>
        <v xml:space="preserve"> </v>
      </c>
      <c r="U252" s="158"/>
      <c r="V252" s="123"/>
      <c r="W252" s="123"/>
      <c r="X252" s="159"/>
      <c r="Y252" s="155" t="str">
        <f t="shared" si="18"/>
        <v/>
      </c>
      <c r="Z252" s="114" t="str">
        <f t="shared" si="19"/>
        <v/>
      </c>
      <c r="AA252" s="297" t="str">
        <f t="shared" si="20"/>
        <v/>
      </c>
      <c r="AB252" s="53"/>
      <c r="AC252" s="37"/>
      <c r="AD252" s="37"/>
      <c r="AE252" s="38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</row>
    <row r="253" spans="1:218" ht="20.149999999999999" customHeight="1" thickBot="1" x14ac:dyDescent="0.4">
      <c r="A253" s="28">
        <v>249</v>
      </c>
      <c r="B253" s="1"/>
      <c r="C253" s="4"/>
      <c r="D253" s="161"/>
      <c r="E253" s="165"/>
      <c r="F253" s="146"/>
      <c r="G253" s="147"/>
      <c r="H253" s="147"/>
      <c r="I253" s="147"/>
      <c r="J253" s="147"/>
      <c r="K253" s="147"/>
      <c r="L253" s="147"/>
      <c r="M253" s="147"/>
      <c r="N253" s="147"/>
      <c r="O253" s="121" t="str">
        <f t="shared" si="17"/>
        <v xml:space="preserve"> </v>
      </c>
      <c r="P253" s="122"/>
      <c r="Q253" s="104"/>
      <c r="R253" s="104"/>
      <c r="S253" s="107"/>
      <c r="T253" s="152" t="str">
        <f t="shared" si="16"/>
        <v xml:space="preserve"> </v>
      </c>
      <c r="U253" s="158"/>
      <c r="V253" s="123"/>
      <c r="W253" s="123"/>
      <c r="X253" s="159"/>
      <c r="Y253" s="155" t="str">
        <f t="shared" si="18"/>
        <v/>
      </c>
      <c r="Z253" s="114" t="str">
        <f t="shared" si="19"/>
        <v/>
      </c>
      <c r="AA253" s="297" t="str">
        <f t="shared" si="20"/>
        <v/>
      </c>
      <c r="AB253" s="53"/>
      <c r="AC253" s="37"/>
      <c r="AD253" s="37"/>
      <c r="AE253" s="38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</row>
    <row r="254" spans="1:218" ht="20.149999999999999" customHeight="1" thickBot="1" x14ac:dyDescent="0.4">
      <c r="A254" s="28">
        <v>250</v>
      </c>
      <c r="B254" s="1"/>
      <c r="C254" s="4"/>
      <c r="D254" s="161"/>
      <c r="E254" s="165"/>
      <c r="F254" s="146"/>
      <c r="G254" s="147"/>
      <c r="H254" s="147"/>
      <c r="I254" s="147"/>
      <c r="J254" s="147"/>
      <c r="K254" s="147"/>
      <c r="L254" s="147"/>
      <c r="M254" s="147"/>
      <c r="N254" s="147"/>
      <c r="O254" s="121" t="str">
        <f t="shared" si="17"/>
        <v xml:space="preserve"> </v>
      </c>
      <c r="P254" s="122"/>
      <c r="Q254" s="104"/>
      <c r="R254" s="104"/>
      <c r="S254" s="107"/>
      <c r="T254" s="152" t="str">
        <f t="shared" si="16"/>
        <v xml:space="preserve"> </v>
      </c>
      <c r="U254" s="158"/>
      <c r="V254" s="123"/>
      <c r="W254" s="123"/>
      <c r="X254" s="159"/>
      <c r="Y254" s="155" t="str">
        <f t="shared" si="18"/>
        <v/>
      </c>
      <c r="Z254" s="114" t="str">
        <f t="shared" si="19"/>
        <v/>
      </c>
      <c r="AA254" s="297" t="str">
        <f t="shared" si="20"/>
        <v/>
      </c>
      <c r="AB254" s="53"/>
      <c r="AC254" s="37"/>
      <c r="AD254" s="37"/>
      <c r="AE254" s="38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</row>
    <row r="255" spans="1:218" ht="20.149999999999999" customHeight="1" thickBot="1" x14ac:dyDescent="0.4">
      <c r="A255" s="28">
        <v>251</v>
      </c>
      <c r="B255" s="1"/>
      <c r="C255" s="4"/>
      <c r="D255" s="161"/>
      <c r="E255" s="165"/>
      <c r="F255" s="146"/>
      <c r="G255" s="147"/>
      <c r="H255" s="147"/>
      <c r="I255" s="147"/>
      <c r="J255" s="147"/>
      <c r="K255" s="147"/>
      <c r="L255" s="147"/>
      <c r="M255" s="147"/>
      <c r="N255" s="147"/>
      <c r="O255" s="121" t="str">
        <f t="shared" si="17"/>
        <v xml:space="preserve"> </v>
      </c>
      <c r="P255" s="122"/>
      <c r="Q255" s="104"/>
      <c r="R255" s="104"/>
      <c r="S255" s="107"/>
      <c r="T255" s="152" t="str">
        <f t="shared" si="16"/>
        <v xml:space="preserve"> </v>
      </c>
      <c r="U255" s="158"/>
      <c r="V255" s="123"/>
      <c r="W255" s="123"/>
      <c r="X255" s="159"/>
      <c r="Y255" s="155" t="str">
        <f t="shared" si="18"/>
        <v/>
      </c>
      <c r="Z255" s="114" t="str">
        <f t="shared" si="19"/>
        <v/>
      </c>
      <c r="AA255" s="297" t="str">
        <f t="shared" si="20"/>
        <v/>
      </c>
      <c r="AB255" s="53"/>
      <c r="AC255" s="37"/>
      <c r="AD255" s="37"/>
      <c r="AE255" s="38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</row>
    <row r="256" spans="1:218" ht="20.149999999999999" customHeight="1" thickBot="1" x14ac:dyDescent="0.4">
      <c r="A256" s="28">
        <v>252</v>
      </c>
      <c r="B256" s="1"/>
      <c r="C256" s="4"/>
      <c r="D256" s="161"/>
      <c r="E256" s="165"/>
      <c r="F256" s="146"/>
      <c r="G256" s="147"/>
      <c r="H256" s="147"/>
      <c r="I256" s="147"/>
      <c r="J256" s="147"/>
      <c r="K256" s="147"/>
      <c r="L256" s="147"/>
      <c r="M256" s="147"/>
      <c r="N256" s="147"/>
      <c r="O256" s="121" t="str">
        <f t="shared" si="17"/>
        <v xml:space="preserve"> </v>
      </c>
      <c r="P256" s="122"/>
      <c r="Q256" s="104"/>
      <c r="R256" s="104"/>
      <c r="S256" s="107"/>
      <c r="T256" s="152" t="str">
        <f t="shared" si="16"/>
        <v xml:space="preserve"> </v>
      </c>
      <c r="U256" s="158"/>
      <c r="V256" s="123"/>
      <c r="W256" s="123"/>
      <c r="X256" s="159"/>
      <c r="Y256" s="155" t="str">
        <f t="shared" si="18"/>
        <v/>
      </c>
      <c r="Z256" s="114" t="str">
        <f t="shared" si="19"/>
        <v/>
      </c>
      <c r="AA256" s="297" t="str">
        <f t="shared" si="20"/>
        <v/>
      </c>
      <c r="AB256" s="53"/>
      <c r="AC256" s="37"/>
      <c r="AD256" s="37"/>
      <c r="AE256" s="38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</row>
    <row r="257" spans="1:218" ht="20.149999999999999" customHeight="1" thickBot="1" x14ac:dyDescent="0.4">
      <c r="A257" s="28">
        <v>253</v>
      </c>
      <c r="B257" s="1"/>
      <c r="C257" s="4"/>
      <c r="D257" s="161"/>
      <c r="E257" s="165"/>
      <c r="F257" s="146"/>
      <c r="G257" s="147"/>
      <c r="H257" s="147"/>
      <c r="I257" s="147"/>
      <c r="J257" s="147"/>
      <c r="K257" s="147"/>
      <c r="L257" s="147"/>
      <c r="M257" s="147"/>
      <c r="N257" s="147"/>
      <c r="O257" s="121" t="str">
        <f t="shared" si="17"/>
        <v xml:space="preserve"> </v>
      </c>
      <c r="P257" s="122"/>
      <c r="Q257" s="104"/>
      <c r="R257" s="104"/>
      <c r="S257" s="107"/>
      <c r="T257" s="152" t="str">
        <f t="shared" si="16"/>
        <v xml:space="preserve"> </v>
      </c>
      <c r="U257" s="158"/>
      <c r="V257" s="123"/>
      <c r="W257" s="123"/>
      <c r="X257" s="159"/>
      <c r="Y257" s="155" t="str">
        <f t="shared" si="18"/>
        <v/>
      </c>
      <c r="Z257" s="114" t="str">
        <f t="shared" si="19"/>
        <v/>
      </c>
      <c r="AA257" s="297" t="str">
        <f t="shared" si="20"/>
        <v/>
      </c>
      <c r="AB257" s="53"/>
      <c r="AC257" s="37"/>
      <c r="AD257" s="37"/>
      <c r="AE257" s="38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</row>
    <row r="258" spans="1:218" ht="20.149999999999999" customHeight="1" thickBot="1" x14ac:dyDescent="0.4">
      <c r="A258" s="28">
        <v>254</v>
      </c>
      <c r="B258" s="1"/>
      <c r="C258" s="4"/>
      <c r="D258" s="161"/>
      <c r="E258" s="165"/>
      <c r="F258" s="146"/>
      <c r="G258" s="147"/>
      <c r="H258" s="147"/>
      <c r="I258" s="147"/>
      <c r="J258" s="147"/>
      <c r="K258" s="147"/>
      <c r="L258" s="147"/>
      <c r="M258" s="147"/>
      <c r="N258" s="147"/>
      <c r="O258" s="121" t="str">
        <f t="shared" si="17"/>
        <v xml:space="preserve"> </v>
      </c>
      <c r="P258" s="122"/>
      <c r="Q258" s="104"/>
      <c r="R258" s="104"/>
      <c r="S258" s="107"/>
      <c r="T258" s="152" t="str">
        <f t="shared" ref="T258:T303" si="21">IF(SUM(Q258:S258)&gt;0,SUM(Q258:S258)," ")</f>
        <v xml:space="preserve"> </v>
      </c>
      <c r="U258" s="158"/>
      <c r="V258" s="123"/>
      <c r="W258" s="123"/>
      <c r="X258" s="159"/>
      <c r="Y258" s="155" t="str">
        <f t="shared" si="18"/>
        <v/>
      </c>
      <c r="Z258" s="114" t="str">
        <f t="shared" si="19"/>
        <v/>
      </c>
      <c r="AA258" s="297" t="str">
        <f t="shared" si="20"/>
        <v/>
      </c>
      <c r="AB258" s="53"/>
      <c r="AC258" s="37"/>
      <c r="AD258" s="37"/>
      <c r="AE258" s="38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</row>
    <row r="259" spans="1:218" ht="20.149999999999999" customHeight="1" thickBot="1" x14ac:dyDescent="0.4">
      <c r="A259" s="28">
        <v>255</v>
      </c>
      <c r="B259" s="1"/>
      <c r="C259" s="4"/>
      <c r="D259" s="161"/>
      <c r="E259" s="165"/>
      <c r="F259" s="146"/>
      <c r="G259" s="147"/>
      <c r="H259" s="147"/>
      <c r="I259" s="147"/>
      <c r="J259" s="147"/>
      <c r="K259" s="147"/>
      <c r="L259" s="147"/>
      <c r="M259" s="147"/>
      <c r="N259" s="147"/>
      <c r="O259" s="121" t="str">
        <f t="shared" si="17"/>
        <v xml:space="preserve"> </v>
      </c>
      <c r="P259" s="122"/>
      <c r="Q259" s="104"/>
      <c r="R259" s="104"/>
      <c r="S259" s="107"/>
      <c r="T259" s="152" t="str">
        <f t="shared" si="21"/>
        <v xml:space="preserve"> </v>
      </c>
      <c r="U259" s="158"/>
      <c r="V259" s="123"/>
      <c r="W259" s="123"/>
      <c r="X259" s="159"/>
      <c r="Y259" s="155" t="str">
        <f t="shared" si="18"/>
        <v/>
      </c>
      <c r="Z259" s="114" t="str">
        <f t="shared" si="19"/>
        <v/>
      </c>
      <c r="AA259" s="297" t="str">
        <f t="shared" si="20"/>
        <v/>
      </c>
      <c r="AB259" s="53"/>
      <c r="AC259" s="37"/>
      <c r="AD259" s="37"/>
      <c r="AE259" s="38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</row>
    <row r="260" spans="1:218" ht="20.149999999999999" customHeight="1" thickBot="1" x14ac:dyDescent="0.4">
      <c r="A260" s="28">
        <v>256</v>
      </c>
      <c r="B260" s="1"/>
      <c r="C260" s="4"/>
      <c r="D260" s="161"/>
      <c r="E260" s="165"/>
      <c r="F260" s="146"/>
      <c r="G260" s="147"/>
      <c r="H260" s="147"/>
      <c r="I260" s="147"/>
      <c r="J260" s="147"/>
      <c r="K260" s="147"/>
      <c r="L260" s="147"/>
      <c r="M260" s="147"/>
      <c r="N260" s="147"/>
      <c r="O260" s="121" t="str">
        <f t="shared" si="17"/>
        <v xml:space="preserve"> </v>
      </c>
      <c r="P260" s="122"/>
      <c r="Q260" s="104"/>
      <c r="R260" s="104"/>
      <c r="S260" s="107"/>
      <c r="T260" s="152" t="str">
        <f t="shared" si="21"/>
        <v xml:space="preserve"> </v>
      </c>
      <c r="U260" s="158"/>
      <c r="V260" s="123"/>
      <c r="W260" s="123"/>
      <c r="X260" s="159"/>
      <c r="Y260" s="155" t="str">
        <f t="shared" si="18"/>
        <v/>
      </c>
      <c r="Z260" s="114" t="str">
        <f t="shared" si="19"/>
        <v/>
      </c>
      <c r="AA260" s="297" t="str">
        <f t="shared" si="20"/>
        <v/>
      </c>
      <c r="AB260" s="53"/>
      <c r="AC260" s="37"/>
      <c r="AD260" s="37"/>
      <c r="AE260" s="38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</row>
    <row r="261" spans="1:218" ht="20.149999999999999" customHeight="1" thickBot="1" x14ac:dyDescent="0.4">
      <c r="A261" s="28">
        <v>257</v>
      </c>
      <c r="B261" s="1"/>
      <c r="C261" s="4"/>
      <c r="D261" s="161"/>
      <c r="E261" s="165"/>
      <c r="F261" s="146"/>
      <c r="G261" s="147"/>
      <c r="H261" s="147"/>
      <c r="I261" s="147"/>
      <c r="J261" s="147"/>
      <c r="K261" s="147"/>
      <c r="L261" s="147"/>
      <c r="M261" s="147"/>
      <c r="N261" s="147"/>
      <c r="O261" s="121" t="str">
        <f t="shared" ref="O261:O304" si="22">IF(SUM(F261:N261)&gt;0,SUM(F261:N261)," ")</f>
        <v xml:space="preserve"> </v>
      </c>
      <c r="P261" s="122"/>
      <c r="Q261" s="104"/>
      <c r="R261" s="104"/>
      <c r="S261" s="107"/>
      <c r="T261" s="152" t="str">
        <f t="shared" si="21"/>
        <v xml:space="preserve"> </v>
      </c>
      <c r="U261" s="158"/>
      <c r="V261" s="123"/>
      <c r="W261" s="123"/>
      <c r="X261" s="159"/>
      <c r="Y261" s="155" t="str">
        <f t="shared" ref="Y261:Y304" si="23">IF(SUM(U261:X261)&gt;0,IF(E261&lt;&gt;"",SUM(W261:X261),SUM(U261:X261)),"")</f>
        <v/>
      </c>
      <c r="Z261" s="114" t="str">
        <f t="shared" ref="Z261:Z304" si="24">IF(SUM(F261:N261) +SUM(Q261:S261)+SUM(U261:X261)&gt;0,IF(E261&lt;&gt;"",SUM(F261:N261) +SUM(Q261:S261)+SUM(W261:X261),SUM(F261:N261) +SUM(Q261:S261)+SUM(U261:X261)),"")</f>
        <v/>
      </c>
      <c r="AA261" s="297" t="str">
        <f t="shared" ref="AA261:AA304" si="25">IF(Z261&lt;&gt;"",IF(E261&lt;&gt;"",VLOOKUP(Z261,$AC$17:$AD$22,2),VLOOKUP(Z261,$AC$6:$AD$11,2)),"")</f>
        <v/>
      </c>
      <c r="AB261" s="53"/>
      <c r="AC261" s="37"/>
      <c r="AD261" s="37"/>
      <c r="AE261" s="38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</row>
    <row r="262" spans="1:218" ht="20.149999999999999" customHeight="1" thickBot="1" x14ac:dyDescent="0.4">
      <c r="A262" s="28">
        <v>258</v>
      </c>
      <c r="B262" s="1"/>
      <c r="C262" s="4"/>
      <c r="D262" s="161"/>
      <c r="E262" s="165"/>
      <c r="F262" s="146"/>
      <c r="G262" s="147"/>
      <c r="H262" s="147"/>
      <c r="I262" s="147"/>
      <c r="J262" s="147"/>
      <c r="K262" s="147"/>
      <c r="L262" s="147"/>
      <c r="M262" s="147"/>
      <c r="N262" s="147"/>
      <c r="O262" s="121" t="str">
        <f t="shared" si="22"/>
        <v xml:space="preserve"> </v>
      </c>
      <c r="P262" s="122"/>
      <c r="Q262" s="104"/>
      <c r="R262" s="104"/>
      <c r="S262" s="107"/>
      <c r="T262" s="152" t="str">
        <f t="shared" si="21"/>
        <v xml:space="preserve"> </v>
      </c>
      <c r="U262" s="158"/>
      <c r="V262" s="123"/>
      <c r="W262" s="123"/>
      <c r="X262" s="159"/>
      <c r="Y262" s="155" t="str">
        <f t="shared" si="23"/>
        <v/>
      </c>
      <c r="Z262" s="114" t="str">
        <f t="shared" si="24"/>
        <v/>
      </c>
      <c r="AA262" s="297" t="str">
        <f t="shared" si="25"/>
        <v/>
      </c>
      <c r="AB262" s="53"/>
      <c r="AC262" s="37"/>
      <c r="AD262" s="37"/>
      <c r="AE262" s="38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</row>
    <row r="263" spans="1:218" ht="20.149999999999999" customHeight="1" thickBot="1" x14ac:dyDescent="0.4">
      <c r="A263" s="28">
        <v>259</v>
      </c>
      <c r="B263" s="1"/>
      <c r="C263" s="4"/>
      <c r="D263" s="161"/>
      <c r="E263" s="165"/>
      <c r="F263" s="146"/>
      <c r="G263" s="147"/>
      <c r="H263" s="147"/>
      <c r="I263" s="147"/>
      <c r="J263" s="147"/>
      <c r="K263" s="147"/>
      <c r="L263" s="147"/>
      <c r="M263" s="147"/>
      <c r="N263" s="147"/>
      <c r="O263" s="121" t="str">
        <f t="shared" si="22"/>
        <v xml:space="preserve"> </v>
      </c>
      <c r="P263" s="122"/>
      <c r="Q263" s="104"/>
      <c r="R263" s="104"/>
      <c r="S263" s="107"/>
      <c r="T263" s="152" t="str">
        <f t="shared" si="21"/>
        <v xml:space="preserve"> </v>
      </c>
      <c r="U263" s="158"/>
      <c r="V263" s="123"/>
      <c r="W263" s="123"/>
      <c r="X263" s="159"/>
      <c r="Y263" s="155" t="str">
        <f t="shared" si="23"/>
        <v/>
      </c>
      <c r="Z263" s="114" t="str">
        <f t="shared" si="24"/>
        <v/>
      </c>
      <c r="AA263" s="297" t="str">
        <f t="shared" si="25"/>
        <v/>
      </c>
      <c r="AB263" s="53"/>
      <c r="AC263" s="37"/>
      <c r="AD263" s="37"/>
      <c r="AE263" s="38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</row>
    <row r="264" spans="1:218" ht="20.149999999999999" customHeight="1" thickBot="1" x14ac:dyDescent="0.4">
      <c r="A264" s="28">
        <v>260</v>
      </c>
      <c r="B264" s="1"/>
      <c r="C264" s="4"/>
      <c r="D264" s="161"/>
      <c r="E264" s="165"/>
      <c r="F264" s="146"/>
      <c r="G264" s="147"/>
      <c r="H264" s="147"/>
      <c r="I264" s="147"/>
      <c r="J264" s="147"/>
      <c r="K264" s="147"/>
      <c r="L264" s="147"/>
      <c r="M264" s="147"/>
      <c r="N264" s="147"/>
      <c r="O264" s="121" t="str">
        <f t="shared" si="22"/>
        <v xml:space="preserve"> </v>
      </c>
      <c r="P264" s="122"/>
      <c r="Q264" s="104"/>
      <c r="R264" s="104"/>
      <c r="S264" s="107"/>
      <c r="T264" s="152" t="str">
        <f t="shared" si="21"/>
        <v xml:space="preserve"> </v>
      </c>
      <c r="U264" s="158"/>
      <c r="V264" s="123"/>
      <c r="W264" s="123"/>
      <c r="X264" s="159"/>
      <c r="Y264" s="155" t="str">
        <f t="shared" si="23"/>
        <v/>
      </c>
      <c r="Z264" s="114" t="str">
        <f t="shared" si="24"/>
        <v/>
      </c>
      <c r="AA264" s="297" t="str">
        <f t="shared" si="25"/>
        <v/>
      </c>
      <c r="AB264" s="53"/>
      <c r="AC264" s="37"/>
      <c r="AD264" s="37"/>
      <c r="AE264" s="38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</row>
    <row r="265" spans="1:218" ht="20.149999999999999" customHeight="1" thickBot="1" x14ac:dyDescent="0.4">
      <c r="A265" s="28">
        <v>261</v>
      </c>
      <c r="B265" s="1"/>
      <c r="C265" s="4"/>
      <c r="D265" s="161"/>
      <c r="E265" s="165"/>
      <c r="F265" s="146"/>
      <c r="G265" s="147"/>
      <c r="H265" s="147"/>
      <c r="I265" s="147"/>
      <c r="J265" s="147"/>
      <c r="K265" s="147"/>
      <c r="L265" s="147"/>
      <c r="M265" s="147"/>
      <c r="N265" s="147"/>
      <c r="O265" s="121" t="str">
        <f t="shared" si="22"/>
        <v xml:space="preserve"> </v>
      </c>
      <c r="P265" s="122"/>
      <c r="Q265" s="104"/>
      <c r="R265" s="104"/>
      <c r="S265" s="107"/>
      <c r="T265" s="152" t="str">
        <f t="shared" si="21"/>
        <v xml:space="preserve"> </v>
      </c>
      <c r="U265" s="158"/>
      <c r="V265" s="123"/>
      <c r="W265" s="123"/>
      <c r="X265" s="159"/>
      <c r="Y265" s="155" t="str">
        <f t="shared" si="23"/>
        <v/>
      </c>
      <c r="Z265" s="114" t="str">
        <f t="shared" si="24"/>
        <v/>
      </c>
      <c r="AA265" s="297" t="str">
        <f t="shared" si="25"/>
        <v/>
      </c>
      <c r="AB265" s="53"/>
      <c r="AC265" s="37"/>
      <c r="AD265" s="37"/>
      <c r="AE265" s="38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</row>
    <row r="266" spans="1:218" ht="20.149999999999999" customHeight="1" thickBot="1" x14ac:dyDescent="0.4">
      <c r="A266" s="28">
        <v>262</v>
      </c>
      <c r="B266" s="1"/>
      <c r="C266" s="4"/>
      <c r="D266" s="161"/>
      <c r="E266" s="165"/>
      <c r="F266" s="146"/>
      <c r="G266" s="147"/>
      <c r="H266" s="147"/>
      <c r="I266" s="147"/>
      <c r="J266" s="147"/>
      <c r="K266" s="147"/>
      <c r="L266" s="147"/>
      <c r="M266" s="147"/>
      <c r="N266" s="147"/>
      <c r="O266" s="121" t="str">
        <f t="shared" si="22"/>
        <v xml:space="preserve"> </v>
      </c>
      <c r="P266" s="122"/>
      <c r="Q266" s="104"/>
      <c r="R266" s="104"/>
      <c r="S266" s="107"/>
      <c r="T266" s="152" t="str">
        <f t="shared" si="21"/>
        <v xml:space="preserve"> </v>
      </c>
      <c r="U266" s="158"/>
      <c r="V266" s="123"/>
      <c r="W266" s="123"/>
      <c r="X266" s="159"/>
      <c r="Y266" s="155" t="str">
        <f t="shared" si="23"/>
        <v/>
      </c>
      <c r="Z266" s="114" t="str">
        <f t="shared" si="24"/>
        <v/>
      </c>
      <c r="AA266" s="297" t="str">
        <f t="shared" si="25"/>
        <v/>
      </c>
      <c r="AB266" s="53"/>
      <c r="AC266" s="37"/>
      <c r="AD266" s="37"/>
      <c r="AE266" s="38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</row>
    <row r="267" spans="1:218" ht="20.149999999999999" customHeight="1" thickBot="1" x14ac:dyDescent="0.4">
      <c r="A267" s="28">
        <v>263</v>
      </c>
      <c r="B267" s="1"/>
      <c r="C267" s="4"/>
      <c r="D267" s="161"/>
      <c r="E267" s="165"/>
      <c r="F267" s="146"/>
      <c r="G267" s="147"/>
      <c r="H267" s="147"/>
      <c r="I267" s="147"/>
      <c r="J267" s="147"/>
      <c r="K267" s="147"/>
      <c r="L267" s="147"/>
      <c r="M267" s="147"/>
      <c r="N267" s="147"/>
      <c r="O267" s="121" t="str">
        <f t="shared" si="22"/>
        <v xml:space="preserve"> </v>
      </c>
      <c r="P267" s="122"/>
      <c r="Q267" s="104"/>
      <c r="R267" s="104"/>
      <c r="S267" s="107"/>
      <c r="T267" s="152" t="str">
        <f t="shared" si="21"/>
        <v xml:space="preserve"> </v>
      </c>
      <c r="U267" s="158"/>
      <c r="V267" s="123"/>
      <c r="W267" s="123"/>
      <c r="X267" s="159"/>
      <c r="Y267" s="155" t="str">
        <f t="shared" si="23"/>
        <v/>
      </c>
      <c r="Z267" s="114" t="str">
        <f t="shared" si="24"/>
        <v/>
      </c>
      <c r="AA267" s="297" t="str">
        <f t="shared" si="25"/>
        <v/>
      </c>
      <c r="AB267" s="53"/>
      <c r="AC267" s="37"/>
      <c r="AD267" s="37"/>
      <c r="AE267" s="38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</row>
    <row r="268" spans="1:218" ht="20.149999999999999" customHeight="1" thickBot="1" x14ac:dyDescent="0.4">
      <c r="A268" s="28">
        <v>264</v>
      </c>
      <c r="B268" s="1"/>
      <c r="C268" s="4"/>
      <c r="D268" s="161"/>
      <c r="E268" s="165"/>
      <c r="F268" s="146"/>
      <c r="G268" s="147"/>
      <c r="H268" s="147"/>
      <c r="I268" s="147"/>
      <c r="J268" s="147"/>
      <c r="K268" s="147"/>
      <c r="L268" s="147"/>
      <c r="M268" s="147"/>
      <c r="N268" s="147"/>
      <c r="O268" s="121" t="str">
        <f t="shared" si="22"/>
        <v xml:space="preserve"> </v>
      </c>
      <c r="P268" s="122"/>
      <c r="Q268" s="104"/>
      <c r="R268" s="104"/>
      <c r="S268" s="107"/>
      <c r="T268" s="152" t="str">
        <f t="shared" si="21"/>
        <v xml:space="preserve"> </v>
      </c>
      <c r="U268" s="158"/>
      <c r="V268" s="123"/>
      <c r="W268" s="123"/>
      <c r="X268" s="159"/>
      <c r="Y268" s="155" t="str">
        <f t="shared" si="23"/>
        <v/>
      </c>
      <c r="Z268" s="114" t="str">
        <f t="shared" si="24"/>
        <v/>
      </c>
      <c r="AA268" s="297" t="str">
        <f t="shared" si="25"/>
        <v/>
      </c>
      <c r="AB268" s="53"/>
      <c r="AC268" s="37"/>
      <c r="AD268" s="37"/>
      <c r="AE268" s="38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</row>
    <row r="269" spans="1:218" ht="20.149999999999999" customHeight="1" thickBot="1" x14ac:dyDescent="0.4">
      <c r="A269" s="28">
        <v>265</v>
      </c>
      <c r="B269" s="1"/>
      <c r="C269" s="4"/>
      <c r="D269" s="161"/>
      <c r="E269" s="165"/>
      <c r="F269" s="146"/>
      <c r="G269" s="147"/>
      <c r="H269" s="147"/>
      <c r="I269" s="147"/>
      <c r="J269" s="147"/>
      <c r="K269" s="147"/>
      <c r="L269" s="147"/>
      <c r="M269" s="147"/>
      <c r="N269" s="147"/>
      <c r="O269" s="121" t="str">
        <f t="shared" si="22"/>
        <v xml:space="preserve"> </v>
      </c>
      <c r="P269" s="122"/>
      <c r="Q269" s="104"/>
      <c r="R269" s="104"/>
      <c r="S269" s="107"/>
      <c r="T269" s="152" t="str">
        <f t="shared" si="21"/>
        <v xml:space="preserve"> </v>
      </c>
      <c r="U269" s="158"/>
      <c r="V269" s="123"/>
      <c r="W269" s="123"/>
      <c r="X269" s="159"/>
      <c r="Y269" s="155" t="str">
        <f t="shared" si="23"/>
        <v/>
      </c>
      <c r="Z269" s="114" t="str">
        <f t="shared" si="24"/>
        <v/>
      </c>
      <c r="AA269" s="297" t="str">
        <f t="shared" si="25"/>
        <v/>
      </c>
      <c r="AB269" s="53"/>
      <c r="AC269" s="37"/>
      <c r="AD269" s="37"/>
      <c r="AE269" s="38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</row>
    <row r="270" spans="1:218" ht="20.149999999999999" customHeight="1" thickBot="1" x14ac:dyDescent="0.4">
      <c r="A270" s="28">
        <v>266</v>
      </c>
      <c r="B270" s="1"/>
      <c r="C270" s="4"/>
      <c r="D270" s="161"/>
      <c r="E270" s="165"/>
      <c r="F270" s="146"/>
      <c r="G270" s="147"/>
      <c r="H270" s="147"/>
      <c r="I270" s="147"/>
      <c r="J270" s="147"/>
      <c r="K270" s="147"/>
      <c r="L270" s="147"/>
      <c r="M270" s="147"/>
      <c r="N270" s="147"/>
      <c r="O270" s="121" t="str">
        <f t="shared" si="22"/>
        <v xml:space="preserve"> </v>
      </c>
      <c r="P270" s="122"/>
      <c r="Q270" s="104"/>
      <c r="R270" s="104"/>
      <c r="S270" s="107"/>
      <c r="T270" s="152" t="str">
        <f t="shared" si="21"/>
        <v xml:space="preserve"> </v>
      </c>
      <c r="U270" s="158"/>
      <c r="V270" s="123"/>
      <c r="W270" s="123"/>
      <c r="X270" s="159"/>
      <c r="Y270" s="155" t="str">
        <f t="shared" si="23"/>
        <v/>
      </c>
      <c r="Z270" s="114" t="str">
        <f t="shared" si="24"/>
        <v/>
      </c>
      <c r="AA270" s="297" t="str">
        <f t="shared" si="25"/>
        <v/>
      </c>
      <c r="AB270" s="53"/>
      <c r="AC270" s="37"/>
      <c r="AD270" s="37"/>
      <c r="AE270" s="38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</row>
    <row r="271" spans="1:218" ht="20.149999999999999" customHeight="1" thickBot="1" x14ac:dyDescent="0.4">
      <c r="A271" s="28">
        <v>267</v>
      </c>
      <c r="B271" s="1"/>
      <c r="C271" s="4"/>
      <c r="D271" s="161"/>
      <c r="E271" s="165"/>
      <c r="F271" s="146"/>
      <c r="G271" s="147"/>
      <c r="H271" s="147"/>
      <c r="I271" s="147"/>
      <c r="J271" s="147"/>
      <c r="K271" s="147"/>
      <c r="L271" s="147"/>
      <c r="M271" s="147"/>
      <c r="N271" s="147"/>
      <c r="O271" s="121" t="str">
        <f t="shared" si="22"/>
        <v xml:space="preserve"> </v>
      </c>
      <c r="P271" s="122"/>
      <c r="Q271" s="104"/>
      <c r="R271" s="104"/>
      <c r="S271" s="107"/>
      <c r="T271" s="152" t="str">
        <f t="shared" si="21"/>
        <v xml:space="preserve"> </v>
      </c>
      <c r="U271" s="158"/>
      <c r="V271" s="123"/>
      <c r="W271" s="123"/>
      <c r="X271" s="159"/>
      <c r="Y271" s="155" t="str">
        <f t="shared" si="23"/>
        <v/>
      </c>
      <c r="Z271" s="114" t="str">
        <f t="shared" si="24"/>
        <v/>
      </c>
      <c r="AA271" s="297" t="str">
        <f t="shared" si="25"/>
        <v/>
      </c>
      <c r="AB271" s="53"/>
      <c r="AC271" s="37"/>
      <c r="AD271" s="37"/>
      <c r="AE271" s="38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</row>
    <row r="272" spans="1:218" ht="20.149999999999999" customHeight="1" thickBot="1" x14ac:dyDescent="0.4">
      <c r="A272" s="28">
        <v>268</v>
      </c>
      <c r="B272" s="1"/>
      <c r="C272" s="4"/>
      <c r="D272" s="161"/>
      <c r="E272" s="165"/>
      <c r="F272" s="146"/>
      <c r="G272" s="147"/>
      <c r="H272" s="147"/>
      <c r="I272" s="147"/>
      <c r="J272" s="147"/>
      <c r="K272" s="147"/>
      <c r="L272" s="147"/>
      <c r="M272" s="147"/>
      <c r="N272" s="147"/>
      <c r="O272" s="121" t="str">
        <f t="shared" si="22"/>
        <v xml:space="preserve"> </v>
      </c>
      <c r="P272" s="122"/>
      <c r="Q272" s="104"/>
      <c r="R272" s="104"/>
      <c r="S272" s="107"/>
      <c r="T272" s="152" t="str">
        <f t="shared" si="21"/>
        <v xml:space="preserve"> </v>
      </c>
      <c r="U272" s="158"/>
      <c r="V272" s="123"/>
      <c r="W272" s="123"/>
      <c r="X272" s="159"/>
      <c r="Y272" s="155" t="str">
        <f t="shared" si="23"/>
        <v/>
      </c>
      <c r="Z272" s="114" t="str">
        <f t="shared" si="24"/>
        <v/>
      </c>
      <c r="AA272" s="297" t="str">
        <f t="shared" si="25"/>
        <v/>
      </c>
      <c r="AB272" s="53"/>
      <c r="AC272" s="37"/>
      <c r="AD272" s="37"/>
      <c r="AE272" s="38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</row>
    <row r="273" spans="1:218" ht="20.149999999999999" customHeight="1" thickBot="1" x14ac:dyDescent="0.4">
      <c r="A273" s="28">
        <v>269</v>
      </c>
      <c r="B273" s="1"/>
      <c r="C273" s="4"/>
      <c r="D273" s="161"/>
      <c r="E273" s="165"/>
      <c r="F273" s="146"/>
      <c r="G273" s="147"/>
      <c r="H273" s="147"/>
      <c r="I273" s="147"/>
      <c r="J273" s="147"/>
      <c r="K273" s="147"/>
      <c r="L273" s="147"/>
      <c r="M273" s="147"/>
      <c r="N273" s="147"/>
      <c r="O273" s="121" t="str">
        <f t="shared" si="22"/>
        <v xml:space="preserve"> </v>
      </c>
      <c r="P273" s="122"/>
      <c r="Q273" s="104"/>
      <c r="R273" s="104"/>
      <c r="S273" s="107"/>
      <c r="T273" s="152" t="str">
        <f t="shared" si="21"/>
        <v xml:space="preserve"> </v>
      </c>
      <c r="U273" s="158"/>
      <c r="V273" s="123"/>
      <c r="W273" s="123"/>
      <c r="X273" s="159"/>
      <c r="Y273" s="155" t="str">
        <f t="shared" si="23"/>
        <v/>
      </c>
      <c r="Z273" s="114" t="str">
        <f t="shared" si="24"/>
        <v/>
      </c>
      <c r="AA273" s="297" t="str">
        <f t="shared" si="25"/>
        <v/>
      </c>
      <c r="AB273" s="53"/>
      <c r="AC273" s="37"/>
      <c r="AD273" s="37"/>
      <c r="AE273" s="38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</row>
    <row r="274" spans="1:218" ht="20.149999999999999" customHeight="1" thickBot="1" x14ac:dyDescent="0.4">
      <c r="A274" s="28">
        <v>270</v>
      </c>
      <c r="B274" s="1"/>
      <c r="C274" s="4"/>
      <c r="D274" s="161"/>
      <c r="E274" s="165"/>
      <c r="F274" s="146"/>
      <c r="G274" s="147"/>
      <c r="H274" s="147"/>
      <c r="I274" s="147"/>
      <c r="J274" s="147"/>
      <c r="K274" s="147"/>
      <c r="L274" s="147"/>
      <c r="M274" s="147"/>
      <c r="N274" s="147"/>
      <c r="O274" s="121" t="str">
        <f t="shared" si="22"/>
        <v xml:space="preserve"> </v>
      </c>
      <c r="P274" s="122"/>
      <c r="Q274" s="104"/>
      <c r="R274" s="104"/>
      <c r="S274" s="107"/>
      <c r="T274" s="152" t="str">
        <f t="shared" si="21"/>
        <v xml:space="preserve"> </v>
      </c>
      <c r="U274" s="158"/>
      <c r="V274" s="123"/>
      <c r="W274" s="123"/>
      <c r="X274" s="159"/>
      <c r="Y274" s="155" t="str">
        <f t="shared" si="23"/>
        <v/>
      </c>
      <c r="Z274" s="114" t="str">
        <f t="shared" si="24"/>
        <v/>
      </c>
      <c r="AA274" s="297" t="str">
        <f t="shared" si="25"/>
        <v/>
      </c>
      <c r="AB274" s="53"/>
      <c r="AC274" s="37"/>
      <c r="AD274" s="37"/>
      <c r="AE274" s="38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</row>
    <row r="275" spans="1:218" ht="20.149999999999999" customHeight="1" thickBot="1" x14ac:dyDescent="0.4">
      <c r="A275" s="28">
        <v>271</v>
      </c>
      <c r="B275" s="1"/>
      <c r="C275" s="4"/>
      <c r="D275" s="161"/>
      <c r="E275" s="165"/>
      <c r="F275" s="146"/>
      <c r="G275" s="147"/>
      <c r="H275" s="147"/>
      <c r="I275" s="147"/>
      <c r="J275" s="147"/>
      <c r="K275" s="147"/>
      <c r="L275" s="147"/>
      <c r="M275" s="147"/>
      <c r="N275" s="147"/>
      <c r="O275" s="121" t="str">
        <f t="shared" si="22"/>
        <v xml:space="preserve"> </v>
      </c>
      <c r="P275" s="122"/>
      <c r="Q275" s="104"/>
      <c r="R275" s="104"/>
      <c r="S275" s="107"/>
      <c r="T275" s="152" t="str">
        <f t="shared" si="21"/>
        <v xml:space="preserve"> </v>
      </c>
      <c r="U275" s="158"/>
      <c r="V275" s="123"/>
      <c r="W275" s="123"/>
      <c r="X275" s="159"/>
      <c r="Y275" s="155" t="str">
        <f t="shared" si="23"/>
        <v/>
      </c>
      <c r="Z275" s="114" t="str">
        <f t="shared" si="24"/>
        <v/>
      </c>
      <c r="AA275" s="297" t="str">
        <f t="shared" si="25"/>
        <v/>
      </c>
      <c r="AB275" s="53"/>
      <c r="AC275" s="37"/>
      <c r="AD275" s="37"/>
      <c r="AE275" s="38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</row>
    <row r="276" spans="1:218" ht="20.149999999999999" customHeight="1" thickBot="1" x14ac:dyDescent="0.4">
      <c r="A276" s="28">
        <v>272</v>
      </c>
      <c r="B276" s="1"/>
      <c r="C276" s="4"/>
      <c r="D276" s="161"/>
      <c r="E276" s="165"/>
      <c r="F276" s="146"/>
      <c r="G276" s="147"/>
      <c r="H276" s="147"/>
      <c r="I276" s="147"/>
      <c r="J276" s="147"/>
      <c r="K276" s="147"/>
      <c r="L276" s="147"/>
      <c r="M276" s="147"/>
      <c r="N276" s="147"/>
      <c r="O276" s="121" t="str">
        <f t="shared" si="22"/>
        <v xml:space="preserve"> </v>
      </c>
      <c r="P276" s="122"/>
      <c r="Q276" s="104"/>
      <c r="R276" s="104"/>
      <c r="S276" s="107"/>
      <c r="T276" s="152" t="str">
        <f t="shared" si="21"/>
        <v xml:space="preserve"> </v>
      </c>
      <c r="U276" s="158"/>
      <c r="V276" s="123"/>
      <c r="W276" s="123"/>
      <c r="X276" s="159"/>
      <c r="Y276" s="155" t="str">
        <f t="shared" si="23"/>
        <v/>
      </c>
      <c r="Z276" s="114" t="str">
        <f t="shared" si="24"/>
        <v/>
      </c>
      <c r="AA276" s="297" t="str">
        <f t="shared" si="25"/>
        <v/>
      </c>
      <c r="AB276" s="53"/>
      <c r="AC276" s="37"/>
      <c r="AD276" s="37"/>
      <c r="AE276" s="38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</row>
    <row r="277" spans="1:218" ht="20.149999999999999" customHeight="1" thickBot="1" x14ac:dyDescent="0.4">
      <c r="A277" s="28">
        <v>273</v>
      </c>
      <c r="B277" s="1"/>
      <c r="C277" s="4"/>
      <c r="D277" s="161"/>
      <c r="E277" s="165"/>
      <c r="F277" s="146"/>
      <c r="G277" s="147"/>
      <c r="H277" s="147"/>
      <c r="I277" s="147"/>
      <c r="J277" s="147"/>
      <c r="K277" s="147"/>
      <c r="L277" s="147"/>
      <c r="M277" s="147"/>
      <c r="N277" s="147"/>
      <c r="O277" s="121" t="str">
        <f t="shared" si="22"/>
        <v xml:space="preserve"> </v>
      </c>
      <c r="P277" s="122"/>
      <c r="Q277" s="104"/>
      <c r="R277" s="104"/>
      <c r="S277" s="107"/>
      <c r="T277" s="152" t="str">
        <f t="shared" si="21"/>
        <v xml:space="preserve"> </v>
      </c>
      <c r="U277" s="158"/>
      <c r="V277" s="123"/>
      <c r="W277" s="123"/>
      <c r="X277" s="159"/>
      <c r="Y277" s="155" t="str">
        <f t="shared" si="23"/>
        <v/>
      </c>
      <c r="Z277" s="114" t="str">
        <f t="shared" si="24"/>
        <v/>
      </c>
      <c r="AA277" s="297" t="str">
        <f t="shared" si="25"/>
        <v/>
      </c>
      <c r="AB277" s="53"/>
      <c r="AC277" s="37"/>
      <c r="AD277" s="37"/>
      <c r="AE277" s="38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</row>
    <row r="278" spans="1:218" ht="20.149999999999999" customHeight="1" thickBot="1" x14ac:dyDescent="0.4">
      <c r="A278" s="28">
        <v>274</v>
      </c>
      <c r="B278" s="1"/>
      <c r="C278" s="4"/>
      <c r="D278" s="161"/>
      <c r="E278" s="165"/>
      <c r="F278" s="146"/>
      <c r="G278" s="147"/>
      <c r="H278" s="147"/>
      <c r="I278" s="147"/>
      <c r="J278" s="147"/>
      <c r="K278" s="147"/>
      <c r="L278" s="147"/>
      <c r="M278" s="147"/>
      <c r="N278" s="147"/>
      <c r="O278" s="121" t="str">
        <f t="shared" si="22"/>
        <v xml:space="preserve"> </v>
      </c>
      <c r="P278" s="122"/>
      <c r="Q278" s="104"/>
      <c r="R278" s="104"/>
      <c r="S278" s="107"/>
      <c r="T278" s="152" t="str">
        <f t="shared" si="21"/>
        <v xml:space="preserve"> </v>
      </c>
      <c r="U278" s="158"/>
      <c r="V278" s="123"/>
      <c r="W278" s="123"/>
      <c r="X278" s="159"/>
      <c r="Y278" s="155" t="str">
        <f t="shared" si="23"/>
        <v/>
      </c>
      <c r="Z278" s="114" t="str">
        <f t="shared" si="24"/>
        <v/>
      </c>
      <c r="AA278" s="297" t="str">
        <f t="shared" si="25"/>
        <v/>
      </c>
      <c r="AB278" s="53"/>
      <c r="AC278" s="37"/>
      <c r="AD278" s="37"/>
      <c r="AE278" s="38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</row>
    <row r="279" spans="1:218" ht="20.149999999999999" customHeight="1" thickBot="1" x14ac:dyDescent="0.4">
      <c r="A279" s="28">
        <v>275</v>
      </c>
      <c r="B279" s="1"/>
      <c r="C279" s="4"/>
      <c r="D279" s="161"/>
      <c r="E279" s="165"/>
      <c r="F279" s="146"/>
      <c r="G279" s="147"/>
      <c r="H279" s="147"/>
      <c r="I279" s="147"/>
      <c r="J279" s="147"/>
      <c r="K279" s="147"/>
      <c r="L279" s="147"/>
      <c r="M279" s="147"/>
      <c r="N279" s="147"/>
      <c r="O279" s="121" t="str">
        <f t="shared" si="22"/>
        <v xml:space="preserve"> </v>
      </c>
      <c r="P279" s="122"/>
      <c r="Q279" s="104"/>
      <c r="R279" s="104"/>
      <c r="S279" s="107"/>
      <c r="T279" s="152" t="str">
        <f t="shared" si="21"/>
        <v xml:space="preserve"> </v>
      </c>
      <c r="U279" s="158"/>
      <c r="V279" s="123"/>
      <c r="W279" s="123"/>
      <c r="X279" s="159"/>
      <c r="Y279" s="155" t="str">
        <f t="shared" si="23"/>
        <v/>
      </c>
      <c r="Z279" s="114" t="str">
        <f t="shared" si="24"/>
        <v/>
      </c>
      <c r="AA279" s="297" t="str">
        <f t="shared" si="25"/>
        <v/>
      </c>
      <c r="AB279" s="53"/>
      <c r="AC279" s="37"/>
      <c r="AD279" s="37"/>
      <c r="AE279" s="38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</row>
    <row r="280" spans="1:218" ht="20.149999999999999" customHeight="1" thickBot="1" x14ac:dyDescent="0.4">
      <c r="A280" s="28">
        <v>276</v>
      </c>
      <c r="B280" s="1"/>
      <c r="C280" s="4"/>
      <c r="D280" s="161"/>
      <c r="E280" s="165"/>
      <c r="F280" s="146"/>
      <c r="G280" s="147"/>
      <c r="H280" s="147"/>
      <c r="I280" s="147"/>
      <c r="J280" s="147"/>
      <c r="K280" s="147"/>
      <c r="L280" s="147"/>
      <c r="M280" s="147"/>
      <c r="N280" s="147"/>
      <c r="O280" s="121" t="str">
        <f t="shared" si="22"/>
        <v xml:space="preserve"> </v>
      </c>
      <c r="P280" s="122"/>
      <c r="Q280" s="104"/>
      <c r="R280" s="104"/>
      <c r="S280" s="107"/>
      <c r="T280" s="152" t="str">
        <f t="shared" si="21"/>
        <v xml:space="preserve"> </v>
      </c>
      <c r="U280" s="158"/>
      <c r="V280" s="123"/>
      <c r="W280" s="123"/>
      <c r="X280" s="159"/>
      <c r="Y280" s="155" t="str">
        <f t="shared" si="23"/>
        <v/>
      </c>
      <c r="Z280" s="114" t="str">
        <f t="shared" si="24"/>
        <v/>
      </c>
      <c r="AA280" s="297" t="str">
        <f t="shared" si="25"/>
        <v/>
      </c>
      <c r="AB280" s="53"/>
      <c r="AC280" s="37"/>
      <c r="AD280" s="37"/>
      <c r="AE280" s="38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</row>
    <row r="281" spans="1:218" ht="20.149999999999999" customHeight="1" thickBot="1" x14ac:dyDescent="0.4">
      <c r="A281" s="28">
        <v>277</v>
      </c>
      <c r="B281" s="1"/>
      <c r="C281" s="4"/>
      <c r="D281" s="161"/>
      <c r="E281" s="165"/>
      <c r="F281" s="146"/>
      <c r="G281" s="147"/>
      <c r="H281" s="147"/>
      <c r="I281" s="147"/>
      <c r="J281" s="147"/>
      <c r="K281" s="147"/>
      <c r="L281" s="147"/>
      <c r="M281" s="147"/>
      <c r="N281" s="147"/>
      <c r="O281" s="121" t="str">
        <f t="shared" si="22"/>
        <v xml:space="preserve"> </v>
      </c>
      <c r="P281" s="122"/>
      <c r="Q281" s="104"/>
      <c r="R281" s="104"/>
      <c r="S281" s="107"/>
      <c r="T281" s="152" t="str">
        <f t="shared" si="21"/>
        <v xml:space="preserve"> </v>
      </c>
      <c r="U281" s="158"/>
      <c r="V281" s="123"/>
      <c r="W281" s="123"/>
      <c r="X281" s="159"/>
      <c r="Y281" s="155" t="str">
        <f t="shared" si="23"/>
        <v/>
      </c>
      <c r="Z281" s="114" t="str">
        <f t="shared" si="24"/>
        <v/>
      </c>
      <c r="AA281" s="297" t="str">
        <f t="shared" si="25"/>
        <v/>
      </c>
      <c r="AB281" s="53"/>
      <c r="AC281" s="37"/>
      <c r="AD281" s="37"/>
      <c r="AE281" s="38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</row>
    <row r="282" spans="1:218" ht="20.149999999999999" customHeight="1" thickBot="1" x14ac:dyDescent="0.4">
      <c r="A282" s="28">
        <v>278</v>
      </c>
      <c r="B282" s="1"/>
      <c r="C282" s="4"/>
      <c r="D282" s="161"/>
      <c r="E282" s="165"/>
      <c r="F282" s="146"/>
      <c r="G282" s="147"/>
      <c r="H282" s="147"/>
      <c r="I282" s="147"/>
      <c r="J282" s="147"/>
      <c r="K282" s="147"/>
      <c r="L282" s="147"/>
      <c r="M282" s="147"/>
      <c r="N282" s="147"/>
      <c r="O282" s="121" t="str">
        <f t="shared" si="22"/>
        <v xml:space="preserve"> </v>
      </c>
      <c r="P282" s="122"/>
      <c r="Q282" s="104"/>
      <c r="R282" s="104"/>
      <c r="S282" s="107"/>
      <c r="T282" s="152" t="str">
        <f t="shared" si="21"/>
        <v xml:space="preserve"> </v>
      </c>
      <c r="U282" s="158"/>
      <c r="V282" s="123"/>
      <c r="W282" s="123"/>
      <c r="X282" s="159"/>
      <c r="Y282" s="155" t="str">
        <f t="shared" si="23"/>
        <v/>
      </c>
      <c r="Z282" s="114" t="str">
        <f t="shared" si="24"/>
        <v/>
      </c>
      <c r="AA282" s="297" t="str">
        <f t="shared" si="25"/>
        <v/>
      </c>
      <c r="AB282" s="53"/>
      <c r="AC282" s="37"/>
      <c r="AD282" s="37"/>
      <c r="AE282" s="38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</row>
    <row r="283" spans="1:218" ht="20.149999999999999" customHeight="1" thickBot="1" x14ac:dyDescent="0.4">
      <c r="A283" s="28">
        <v>279</v>
      </c>
      <c r="B283" s="1"/>
      <c r="C283" s="4"/>
      <c r="D283" s="161"/>
      <c r="E283" s="165"/>
      <c r="F283" s="146"/>
      <c r="G283" s="147"/>
      <c r="H283" s="147"/>
      <c r="I283" s="147"/>
      <c r="J283" s="147"/>
      <c r="K283" s="147"/>
      <c r="L283" s="147"/>
      <c r="M283" s="147"/>
      <c r="N283" s="147"/>
      <c r="O283" s="121" t="str">
        <f t="shared" si="22"/>
        <v xml:space="preserve"> </v>
      </c>
      <c r="P283" s="122"/>
      <c r="Q283" s="104"/>
      <c r="R283" s="104"/>
      <c r="S283" s="107"/>
      <c r="T283" s="152" t="str">
        <f t="shared" si="21"/>
        <v xml:space="preserve"> </v>
      </c>
      <c r="U283" s="158"/>
      <c r="V283" s="123"/>
      <c r="W283" s="123"/>
      <c r="X283" s="159"/>
      <c r="Y283" s="155" t="str">
        <f t="shared" si="23"/>
        <v/>
      </c>
      <c r="Z283" s="114" t="str">
        <f t="shared" si="24"/>
        <v/>
      </c>
      <c r="AA283" s="297" t="str">
        <f t="shared" si="25"/>
        <v/>
      </c>
      <c r="AB283" s="53"/>
      <c r="AC283" s="37"/>
      <c r="AD283" s="37"/>
      <c r="AE283" s="38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</row>
    <row r="284" spans="1:218" ht="20.149999999999999" customHeight="1" thickBot="1" x14ac:dyDescent="0.4">
      <c r="A284" s="28">
        <v>280</v>
      </c>
      <c r="B284" s="1"/>
      <c r="C284" s="4"/>
      <c r="D284" s="161"/>
      <c r="E284" s="165"/>
      <c r="F284" s="146"/>
      <c r="G284" s="147"/>
      <c r="H284" s="147"/>
      <c r="I284" s="147"/>
      <c r="J284" s="147"/>
      <c r="K284" s="147"/>
      <c r="L284" s="147"/>
      <c r="M284" s="147"/>
      <c r="N284" s="147"/>
      <c r="O284" s="121" t="str">
        <f t="shared" si="22"/>
        <v xml:space="preserve"> </v>
      </c>
      <c r="P284" s="122"/>
      <c r="Q284" s="104"/>
      <c r="R284" s="104"/>
      <c r="S284" s="107"/>
      <c r="T284" s="152" t="str">
        <f t="shared" si="21"/>
        <v xml:space="preserve"> </v>
      </c>
      <c r="U284" s="158"/>
      <c r="V284" s="123"/>
      <c r="W284" s="123"/>
      <c r="X284" s="159"/>
      <c r="Y284" s="155" t="str">
        <f t="shared" si="23"/>
        <v/>
      </c>
      <c r="Z284" s="114" t="str">
        <f t="shared" si="24"/>
        <v/>
      </c>
      <c r="AA284" s="297" t="str">
        <f t="shared" si="25"/>
        <v/>
      </c>
      <c r="AB284" s="53"/>
      <c r="AC284" s="37"/>
      <c r="AD284" s="37"/>
      <c r="AE284" s="38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</row>
    <row r="285" spans="1:218" ht="20.149999999999999" customHeight="1" thickBot="1" x14ac:dyDescent="0.4">
      <c r="A285" s="28">
        <v>281</v>
      </c>
      <c r="B285" s="1"/>
      <c r="C285" s="4"/>
      <c r="D285" s="161"/>
      <c r="E285" s="165"/>
      <c r="F285" s="146"/>
      <c r="G285" s="147"/>
      <c r="H285" s="147"/>
      <c r="I285" s="147"/>
      <c r="J285" s="147"/>
      <c r="K285" s="147"/>
      <c r="L285" s="147"/>
      <c r="M285" s="147"/>
      <c r="N285" s="147"/>
      <c r="O285" s="121" t="str">
        <f t="shared" si="22"/>
        <v xml:space="preserve"> </v>
      </c>
      <c r="P285" s="122"/>
      <c r="Q285" s="104"/>
      <c r="R285" s="104"/>
      <c r="S285" s="107"/>
      <c r="T285" s="152" t="str">
        <f t="shared" si="21"/>
        <v xml:space="preserve"> </v>
      </c>
      <c r="U285" s="158"/>
      <c r="V285" s="123"/>
      <c r="W285" s="123"/>
      <c r="X285" s="159"/>
      <c r="Y285" s="155" t="str">
        <f t="shared" si="23"/>
        <v/>
      </c>
      <c r="Z285" s="114" t="str">
        <f t="shared" si="24"/>
        <v/>
      </c>
      <c r="AA285" s="297" t="str">
        <f t="shared" si="25"/>
        <v/>
      </c>
      <c r="AB285" s="53"/>
      <c r="AC285" s="37"/>
      <c r="AD285" s="37"/>
      <c r="AE285" s="38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</row>
    <row r="286" spans="1:218" ht="20.149999999999999" customHeight="1" thickBot="1" x14ac:dyDescent="0.4">
      <c r="A286" s="28">
        <v>282</v>
      </c>
      <c r="B286" s="1"/>
      <c r="C286" s="4"/>
      <c r="D286" s="161"/>
      <c r="E286" s="165"/>
      <c r="F286" s="146"/>
      <c r="G286" s="147"/>
      <c r="H286" s="147"/>
      <c r="I286" s="147"/>
      <c r="J286" s="147"/>
      <c r="K286" s="147"/>
      <c r="L286" s="147"/>
      <c r="M286" s="147"/>
      <c r="N286" s="147"/>
      <c r="O286" s="121" t="str">
        <f t="shared" si="22"/>
        <v xml:space="preserve"> </v>
      </c>
      <c r="P286" s="122"/>
      <c r="Q286" s="104"/>
      <c r="R286" s="104"/>
      <c r="S286" s="107"/>
      <c r="T286" s="152" t="str">
        <f t="shared" si="21"/>
        <v xml:space="preserve"> </v>
      </c>
      <c r="U286" s="158"/>
      <c r="V286" s="123"/>
      <c r="W286" s="123"/>
      <c r="X286" s="159"/>
      <c r="Y286" s="155" t="str">
        <f t="shared" si="23"/>
        <v/>
      </c>
      <c r="Z286" s="114" t="str">
        <f t="shared" si="24"/>
        <v/>
      </c>
      <c r="AA286" s="297" t="str">
        <f t="shared" si="25"/>
        <v/>
      </c>
      <c r="AB286" s="53"/>
      <c r="AC286" s="37"/>
      <c r="AD286" s="37"/>
      <c r="AE286" s="38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</row>
    <row r="287" spans="1:218" ht="20.149999999999999" customHeight="1" thickBot="1" x14ac:dyDescent="0.4">
      <c r="A287" s="28">
        <v>283</v>
      </c>
      <c r="B287" s="1"/>
      <c r="C287" s="4"/>
      <c r="D287" s="161"/>
      <c r="E287" s="165"/>
      <c r="F287" s="146"/>
      <c r="G287" s="147"/>
      <c r="H287" s="147"/>
      <c r="I287" s="147"/>
      <c r="J287" s="147"/>
      <c r="K287" s="147"/>
      <c r="L287" s="147"/>
      <c r="M287" s="147"/>
      <c r="N287" s="147"/>
      <c r="O287" s="121" t="str">
        <f t="shared" si="22"/>
        <v xml:space="preserve"> </v>
      </c>
      <c r="P287" s="122"/>
      <c r="Q287" s="104"/>
      <c r="R287" s="104"/>
      <c r="S287" s="107"/>
      <c r="T287" s="152" t="str">
        <f t="shared" si="21"/>
        <v xml:space="preserve"> </v>
      </c>
      <c r="U287" s="158"/>
      <c r="V287" s="123"/>
      <c r="W287" s="123"/>
      <c r="X287" s="159"/>
      <c r="Y287" s="155" t="str">
        <f t="shared" si="23"/>
        <v/>
      </c>
      <c r="Z287" s="114" t="str">
        <f t="shared" si="24"/>
        <v/>
      </c>
      <c r="AA287" s="297" t="str">
        <f t="shared" si="25"/>
        <v/>
      </c>
      <c r="AB287" s="53"/>
      <c r="AC287" s="37"/>
      <c r="AD287" s="37"/>
      <c r="AE287" s="38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</row>
    <row r="288" spans="1:218" ht="20.149999999999999" customHeight="1" thickBot="1" x14ac:dyDescent="0.4">
      <c r="A288" s="28">
        <v>284</v>
      </c>
      <c r="B288" s="1"/>
      <c r="C288" s="4"/>
      <c r="D288" s="161"/>
      <c r="E288" s="165"/>
      <c r="F288" s="146"/>
      <c r="G288" s="147"/>
      <c r="H288" s="147"/>
      <c r="I288" s="147"/>
      <c r="J288" s="147"/>
      <c r="K288" s="147"/>
      <c r="L288" s="147"/>
      <c r="M288" s="147"/>
      <c r="N288" s="147"/>
      <c r="O288" s="121" t="str">
        <f t="shared" si="22"/>
        <v xml:space="preserve"> </v>
      </c>
      <c r="P288" s="122"/>
      <c r="Q288" s="104"/>
      <c r="R288" s="104"/>
      <c r="S288" s="107"/>
      <c r="T288" s="152" t="str">
        <f t="shared" si="21"/>
        <v xml:space="preserve"> </v>
      </c>
      <c r="U288" s="158"/>
      <c r="V288" s="123"/>
      <c r="W288" s="123"/>
      <c r="X288" s="159"/>
      <c r="Y288" s="155" t="str">
        <f t="shared" si="23"/>
        <v/>
      </c>
      <c r="Z288" s="114" t="str">
        <f t="shared" si="24"/>
        <v/>
      </c>
      <c r="AA288" s="297" t="str">
        <f t="shared" si="25"/>
        <v/>
      </c>
      <c r="AB288" s="53"/>
      <c r="AC288" s="37"/>
      <c r="AD288" s="37"/>
      <c r="AE288" s="38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</row>
    <row r="289" spans="1:218" ht="20.149999999999999" customHeight="1" thickBot="1" x14ac:dyDescent="0.4">
      <c r="A289" s="28">
        <v>285</v>
      </c>
      <c r="B289" s="1"/>
      <c r="C289" s="4"/>
      <c r="D289" s="161"/>
      <c r="E289" s="165"/>
      <c r="F289" s="146"/>
      <c r="G289" s="147"/>
      <c r="H289" s="147"/>
      <c r="I289" s="147"/>
      <c r="J289" s="147"/>
      <c r="K289" s="147"/>
      <c r="L289" s="147"/>
      <c r="M289" s="147"/>
      <c r="N289" s="147"/>
      <c r="O289" s="121" t="str">
        <f t="shared" si="22"/>
        <v xml:space="preserve"> </v>
      </c>
      <c r="P289" s="122"/>
      <c r="Q289" s="104"/>
      <c r="R289" s="104"/>
      <c r="S289" s="107"/>
      <c r="T289" s="152" t="str">
        <f t="shared" si="21"/>
        <v xml:space="preserve"> </v>
      </c>
      <c r="U289" s="158"/>
      <c r="V289" s="123"/>
      <c r="W289" s="123"/>
      <c r="X289" s="159"/>
      <c r="Y289" s="155" t="str">
        <f t="shared" si="23"/>
        <v/>
      </c>
      <c r="Z289" s="114" t="str">
        <f t="shared" si="24"/>
        <v/>
      </c>
      <c r="AA289" s="297" t="str">
        <f t="shared" si="25"/>
        <v/>
      </c>
      <c r="AB289" s="53"/>
      <c r="AC289" s="37"/>
      <c r="AD289" s="37"/>
      <c r="AE289" s="38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</row>
    <row r="290" spans="1:218" ht="20.149999999999999" customHeight="1" thickBot="1" x14ac:dyDescent="0.4">
      <c r="A290" s="28">
        <v>286</v>
      </c>
      <c r="B290" s="1"/>
      <c r="C290" s="4"/>
      <c r="D290" s="161"/>
      <c r="E290" s="165"/>
      <c r="F290" s="146"/>
      <c r="G290" s="147"/>
      <c r="H290" s="147"/>
      <c r="I290" s="147"/>
      <c r="J290" s="147"/>
      <c r="K290" s="147"/>
      <c r="L290" s="147"/>
      <c r="M290" s="147"/>
      <c r="N290" s="147"/>
      <c r="O290" s="121" t="str">
        <f t="shared" si="22"/>
        <v xml:space="preserve"> </v>
      </c>
      <c r="P290" s="122"/>
      <c r="Q290" s="104"/>
      <c r="R290" s="104"/>
      <c r="S290" s="107"/>
      <c r="T290" s="152" t="str">
        <f t="shared" si="21"/>
        <v xml:space="preserve"> </v>
      </c>
      <c r="U290" s="158"/>
      <c r="V290" s="123"/>
      <c r="W290" s="123"/>
      <c r="X290" s="159"/>
      <c r="Y290" s="155" t="str">
        <f t="shared" si="23"/>
        <v/>
      </c>
      <c r="Z290" s="114" t="str">
        <f t="shared" si="24"/>
        <v/>
      </c>
      <c r="AA290" s="297" t="str">
        <f t="shared" si="25"/>
        <v/>
      </c>
      <c r="AB290" s="53"/>
      <c r="AC290" s="37"/>
      <c r="AD290" s="37"/>
      <c r="AE290" s="38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</row>
    <row r="291" spans="1:218" ht="20.149999999999999" customHeight="1" thickBot="1" x14ac:dyDescent="0.4">
      <c r="A291" s="28">
        <v>287</v>
      </c>
      <c r="B291" s="1"/>
      <c r="C291" s="4"/>
      <c r="D291" s="161"/>
      <c r="E291" s="165"/>
      <c r="F291" s="146"/>
      <c r="G291" s="147"/>
      <c r="H291" s="147"/>
      <c r="I291" s="147"/>
      <c r="J291" s="147"/>
      <c r="K291" s="147"/>
      <c r="L291" s="147"/>
      <c r="M291" s="147"/>
      <c r="N291" s="147"/>
      <c r="O291" s="121" t="str">
        <f t="shared" si="22"/>
        <v xml:space="preserve"> </v>
      </c>
      <c r="P291" s="122"/>
      <c r="Q291" s="104"/>
      <c r="R291" s="104"/>
      <c r="S291" s="107"/>
      <c r="T291" s="152" t="str">
        <f t="shared" si="21"/>
        <v xml:space="preserve"> </v>
      </c>
      <c r="U291" s="158"/>
      <c r="V291" s="123"/>
      <c r="W291" s="123"/>
      <c r="X291" s="159"/>
      <c r="Y291" s="155" t="str">
        <f t="shared" si="23"/>
        <v/>
      </c>
      <c r="Z291" s="114" t="str">
        <f t="shared" si="24"/>
        <v/>
      </c>
      <c r="AA291" s="297" t="str">
        <f t="shared" si="25"/>
        <v/>
      </c>
      <c r="AB291" s="53"/>
      <c r="AC291" s="37"/>
      <c r="AD291" s="37"/>
      <c r="AE291" s="38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</row>
    <row r="292" spans="1:218" ht="20.149999999999999" customHeight="1" thickBot="1" x14ac:dyDescent="0.4">
      <c r="A292" s="28">
        <v>288</v>
      </c>
      <c r="B292" s="1"/>
      <c r="C292" s="4"/>
      <c r="D292" s="161"/>
      <c r="E292" s="165"/>
      <c r="F292" s="146"/>
      <c r="G292" s="147"/>
      <c r="H292" s="147"/>
      <c r="I292" s="147"/>
      <c r="J292" s="147"/>
      <c r="K292" s="147"/>
      <c r="L292" s="147"/>
      <c r="M292" s="147"/>
      <c r="N292" s="147"/>
      <c r="O292" s="121" t="str">
        <f t="shared" si="22"/>
        <v xml:space="preserve"> </v>
      </c>
      <c r="P292" s="122"/>
      <c r="Q292" s="104"/>
      <c r="R292" s="104"/>
      <c r="S292" s="107"/>
      <c r="T292" s="152" t="str">
        <f t="shared" si="21"/>
        <v xml:space="preserve"> </v>
      </c>
      <c r="U292" s="158"/>
      <c r="V292" s="123"/>
      <c r="W292" s="123"/>
      <c r="X292" s="159"/>
      <c r="Y292" s="155" t="str">
        <f t="shared" si="23"/>
        <v/>
      </c>
      <c r="Z292" s="114" t="str">
        <f t="shared" si="24"/>
        <v/>
      </c>
      <c r="AA292" s="297" t="str">
        <f t="shared" si="25"/>
        <v/>
      </c>
      <c r="AB292" s="53"/>
      <c r="AC292" s="37"/>
      <c r="AD292" s="37"/>
      <c r="AE292" s="38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</row>
    <row r="293" spans="1:218" ht="20.149999999999999" customHeight="1" thickBot="1" x14ac:dyDescent="0.4">
      <c r="A293" s="28">
        <v>289</v>
      </c>
      <c r="B293" s="1"/>
      <c r="C293" s="4"/>
      <c r="D293" s="161"/>
      <c r="E293" s="165"/>
      <c r="F293" s="146"/>
      <c r="G293" s="147"/>
      <c r="H293" s="147"/>
      <c r="I293" s="147"/>
      <c r="J293" s="147"/>
      <c r="K293" s="147"/>
      <c r="L293" s="147"/>
      <c r="M293" s="147"/>
      <c r="N293" s="147"/>
      <c r="O293" s="121" t="str">
        <f t="shared" si="22"/>
        <v xml:space="preserve"> </v>
      </c>
      <c r="P293" s="122"/>
      <c r="Q293" s="104"/>
      <c r="R293" s="104"/>
      <c r="S293" s="107"/>
      <c r="T293" s="152" t="str">
        <f t="shared" si="21"/>
        <v xml:space="preserve"> </v>
      </c>
      <c r="U293" s="158"/>
      <c r="V293" s="123"/>
      <c r="W293" s="123"/>
      <c r="X293" s="159"/>
      <c r="Y293" s="155" t="str">
        <f t="shared" si="23"/>
        <v/>
      </c>
      <c r="Z293" s="114" t="str">
        <f t="shared" si="24"/>
        <v/>
      </c>
      <c r="AA293" s="297" t="str">
        <f t="shared" si="25"/>
        <v/>
      </c>
      <c r="AB293" s="53"/>
      <c r="AC293" s="37"/>
      <c r="AD293" s="37"/>
      <c r="AE293" s="38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</row>
    <row r="294" spans="1:218" ht="20.149999999999999" customHeight="1" thickBot="1" x14ac:dyDescent="0.4">
      <c r="A294" s="28">
        <v>290</v>
      </c>
      <c r="B294" s="1"/>
      <c r="C294" s="4"/>
      <c r="D294" s="161"/>
      <c r="E294" s="165"/>
      <c r="F294" s="146"/>
      <c r="G294" s="147"/>
      <c r="H294" s="147"/>
      <c r="I294" s="147"/>
      <c r="J294" s="147"/>
      <c r="K294" s="147"/>
      <c r="L294" s="147"/>
      <c r="M294" s="147"/>
      <c r="N294" s="147"/>
      <c r="O294" s="121" t="str">
        <f t="shared" si="22"/>
        <v xml:space="preserve"> </v>
      </c>
      <c r="P294" s="122"/>
      <c r="Q294" s="104"/>
      <c r="R294" s="104"/>
      <c r="S294" s="107"/>
      <c r="T294" s="152" t="str">
        <f t="shared" si="21"/>
        <v xml:space="preserve"> </v>
      </c>
      <c r="U294" s="158"/>
      <c r="V294" s="123"/>
      <c r="W294" s="123"/>
      <c r="X294" s="159"/>
      <c r="Y294" s="155" t="str">
        <f t="shared" si="23"/>
        <v/>
      </c>
      <c r="Z294" s="114" t="str">
        <f t="shared" si="24"/>
        <v/>
      </c>
      <c r="AA294" s="297" t="str">
        <f t="shared" si="25"/>
        <v/>
      </c>
      <c r="AB294" s="53"/>
      <c r="AC294" s="37"/>
      <c r="AD294" s="37"/>
      <c r="AE294" s="38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</row>
    <row r="295" spans="1:218" ht="20.149999999999999" customHeight="1" thickBot="1" x14ac:dyDescent="0.4">
      <c r="A295" s="28">
        <v>291</v>
      </c>
      <c r="B295" s="1"/>
      <c r="C295" s="4"/>
      <c r="D295" s="161"/>
      <c r="E295" s="165"/>
      <c r="F295" s="146"/>
      <c r="G295" s="147"/>
      <c r="H295" s="147"/>
      <c r="I295" s="147"/>
      <c r="J295" s="147"/>
      <c r="K295" s="147"/>
      <c r="L295" s="147"/>
      <c r="M295" s="147"/>
      <c r="N295" s="147"/>
      <c r="O295" s="121" t="str">
        <f t="shared" si="22"/>
        <v xml:space="preserve"> </v>
      </c>
      <c r="P295" s="122"/>
      <c r="Q295" s="104"/>
      <c r="R295" s="104"/>
      <c r="S295" s="107"/>
      <c r="T295" s="152" t="str">
        <f t="shared" si="21"/>
        <v xml:space="preserve"> </v>
      </c>
      <c r="U295" s="158"/>
      <c r="V295" s="123"/>
      <c r="W295" s="123"/>
      <c r="X295" s="159"/>
      <c r="Y295" s="155" t="str">
        <f t="shared" si="23"/>
        <v/>
      </c>
      <c r="Z295" s="114" t="str">
        <f t="shared" si="24"/>
        <v/>
      </c>
      <c r="AA295" s="297" t="str">
        <f t="shared" si="25"/>
        <v/>
      </c>
      <c r="AB295" s="53"/>
      <c r="AC295" s="37"/>
      <c r="AD295" s="37"/>
      <c r="AE295" s="38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</row>
    <row r="296" spans="1:218" ht="20.149999999999999" customHeight="1" thickBot="1" x14ac:dyDescent="0.4">
      <c r="A296" s="28">
        <v>292</v>
      </c>
      <c r="B296" s="1"/>
      <c r="C296" s="4"/>
      <c r="D296" s="161"/>
      <c r="E296" s="165"/>
      <c r="F296" s="146"/>
      <c r="G296" s="147"/>
      <c r="H296" s="147"/>
      <c r="I296" s="147"/>
      <c r="J296" s="147"/>
      <c r="K296" s="147"/>
      <c r="L296" s="147"/>
      <c r="M296" s="147"/>
      <c r="N296" s="147"/>
      <c r="O296" s="121" t="str">
        <f t="shared" si="22"/>
        <v xml:space="preserve"> </v>
      </c>
      <c r="P296" s="122"/>
      <c r="Q296" s="104"/>
      <c r="R296" s="104"/>
      <c r="S296" s="107"/>
      <c r="T296" s="152" t="str">
        <f t="shared" si="21"/>
        <v xml:space="preserve"> </v>
      </c>
      <c r="U296" s="158"/>
      <c r="V296" s="123"/>
      <c r="W296" s="123"/>
      <c r="X296" s="159"/>
      <c r="Y296" s="155" t="str">
        <f t="shared" si="23"/>
        <v/>
      </c>
      <c r="Z296" s="114" t="str">
        <f t="shared" si="24"/>
        <v/>
      </c>
      <c r="AA296" s="297" t="str">
        <f t="shared" si="25"/>
        <v/>
      </c>
      <c r="AB296" s="53"/>
      <c r="AC296" s="37"/>
      <c r="AD296" s="37"/>
      <c r="AE296" s="38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</row>
    <row r="297" spans="1:218" ht="20.149999999999999" customHeight="1" thickBot="1" x14ac:dyDescent="0.4">
      <c r="A297" s="28">
        <v>293</v>
      </c>
      <c r="B297" s="1"/>
      <c r="C297" s="4"/>
      <c r="D297" s="161"/>
      <c r="E297" s="165"/>
      <c r="F297" s="146"/>
      <c r="G297" s="147"/>
      <c r="H297" s="147"/>
      <c r="I297" s="147"/>
      <c r="J297" s="147"/>
      <c r="K297" s="147"/>
      <c r="L297" s="147"/>
      <c r="M297" s="147"/>
      <c r="N297" s="147"/>
      <c r="O297" s="121" t="str">
        <f t="shared" si="22"/>
        <v xml:space="preserve"> </v>
      </c>
      <c r="P297" s="122"/>
      <c r="Q297" s="104"/>
      <c r="R297" s="104"/>
      <c r="S297" s="107"/>
      <c r="T297" s="152" t="str">
        <f t="shared" si="21"/>
        <v xml:space="preserve"> </v>
      </c>
      <c r="U297" s="158"/>
      <c r="V297" s="123"/>
      <c r="W297" s="123"/>
      <c r="X297" s="159"/>
      <c r="Y297" s="155" t="str">
        <f t="shared" si="23"/>
        <v/>
      </c>
      <c r="Z297" s="114" t="str">
        <f t="shared" si="24"/>
        <v/>
      </c>
      <c r="AA297" s="297" t="str">
        <f t="shared" si="25"/>
        <v/>
      </c>
      <c r="AB297" s="53"/>
      <c r="AC297" s="37"/>
      <c r="AD297" s="37"/>
      <c r="AE297" s="38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</row>
    <row r="298" spans="1:218" ht="20.149999999999999" customHeight="1" thickBot="1" x14ac:dyDescent="0.4">
      <c r="A298" s="28">
        <v>294</v>
      </c>
      <c r="B298" s="1"/>
      <c r="C298" s="4"/>
      <c r="D298" s="161"/>
      <c r="E298" s="165"/>
      <c r="F298" s="146"/>
      <c r="G298" s="147"/>
      <c r="H298" s="147"/>
      <c r="I298" s="147"/>
      <c r="J298" s="147"/>
      <c r="K298" s="147"/>
      <c r="L298" s="147"/>
      <c r="M298" s="147"/>
      <c r="N298" s="147"/>
      <c r="O298" s="121" t="str">
        <f t="shared" si="22"/>
        <v xml:space="preserve"> </v>
      </c>
      <c r="P298" s="122"/>
      <c r="Q298" s="104"/>
      <c r="R298" s="104"/>
      <c r="S298" s="107"/>
      <c r="T298" s="152" t="str">
        <f t="shared" si="21"/>
        <v xml:space="preserve"> </v>
      </c>
      <c r="U298" s="158"/>
      <c r="V298" s="123"/>
      <c r="W298" s="123"/>
      <c r="X298" s="159"/>
      <c r="Y298" s="155" t="str">
        <f t="shared" si="23"/>
        <v/>
      </c>
      <c r="Z298" s="114" t="str">
        <f t="shared" si="24"/>
        <v/>
      </c>
      <c r="AA298" s="297" t="str">
        <f t="shared" si="25"/>
        <v/>
      </c>
      <c r="AB298" s="53"/>
      <c r="AC298" s="37"/>
      <c r="AD298" s="37"/>
      <c r="AE298" s="38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</row>
    <row r="299" spans="1:218" ht="20.149999999999999" customHeight="1" thickBot="1" x14ac:dyDescent="0.4">
      <c r="A299" s="28">
        <v>295</v>
      </c>
      <c r="B299" s="1"/>
      <c r="C299" s="4"/>
      <c r="D299" s="161"/>
      <c r="E299" s="165"/>
      <c r="F299" s="146"/>
      <c r="G299" s="147"/>
      <c r="H299" s="147"/>
      <c r="I299" s="147"/>
      <c r="J299" s="147"/>
      <c r="K299" s="147"/>
      <c r="L299" s="147"/>
      <c r="M299" s="147"/>
      <c r="N299" s="147"/>
      <c r="O299" s="121" t="str">
        <f t="shared" si="22"/>
        <v xml:space="preserve"> </v>
      </c>
      <c r="P299" s="122"/>
      <c r="Q299" s="104"/>
      <c r="R299" s="104"/>
      <c r="S299" s="107"/>
      <c r="T299" s="152" t="str">
        <f t="shared" si="21"/>
        <v xml:space="preserve"> </v>
      </c>
      <c r="U299" s="158"/>
      <c r="V299" s="123"/>
      <c r="W299" s="123"/>
      <c r="X299" s="159"/>
      <c r="Y299" s="155" t="str">
        <f t="shared" si="23"/>
        <v/>
      </c>
      <c r="Z299" s="114" t="str">
        <f t="shared" si="24"/>
        <v/>
      </c>
      <c r="AA299" s="297" t="str">
        <f t="shared" si="25"/>
        <v/>
      </c>
      <c r="AB299" s="53"/>
      <c r="AC299" s="37"/>
      <c r="AD299" s="37"/>
      <c r="AE299" s="38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</row>
    <row r="300" spans="1:218" ht="20.149999999999999" customHeight="1" thickBot="1" x14ac:dyDescent="0.4">
      <c r="A300" s="28">
        <v>296</v>
      </c>
      <c r="B300" s="1"/>
      <c r="C300" s="4"/>
      <c r="D300" s="161"/>
      <c r="E300" s="165"/>
      <c r="F300" s="146"/>
      <c r="G300" s="147"/>
      <c r="H300" s="147"/>
      <c r="I300" s="147"/>
      <c r="J300" s="147"/>
      <c r="K300" s="147"/>
      <c r="L300" s="147"/>
      <c r="M300" s="147"/>
      <c r="N300" s="147"/>
      <c r="O300" s="121" t="str">
        <f t="shared" si="22"/>
        <v xml:space="preserve"> </v>
      </c>
      <c r="P300" s="122"/>
      <c r="Q300" s="104"/>
      <c r="R300" s="104"/>
      <c r="S300" s="107"/>
      <c r="T300" s="152" t="str">
        <f t="shared" si="21"/>
        <v xml:space="preserve"> </v>
      </c>
      <c r="U300" s="158"/>
      <c r="V300" s="123"/>
      <c r="W300" s="123"/>
      <c r="X300" s="159"/>
      <c r="Y300" s="155" t="str">
        <f t="shared" si="23"/>
        <v/>
      </c>
      <c r="Z300" s="114" t="str">
        <f t="shared" si="24"/>
        <v/>
      </c>
      <c r="AA300" s="297" t="str">
        <f t="shared" si="25"/>
        <v/>
      </c>
      <c r="AB300" s="53"/>
      <c r="AC300" s="37"/>
      <c r="AD300" s="37"/>
      <c r="AE300" s="38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</row>
    <row r="301" spans="1:218" ht="20.149999999999999" customHeight="1" thickBot="1" x14ac:dyDescent="0.4">
      <c r="A301" s="28">
        <v>297</v>
      </c>
      <c r="B301" s="1"/>
      <c r="C301" s="4"/>
      <c r="D301" s="161"/>
      <c r="E301" s="165"/>
      <c r="F301" s="146"/>
      <c r="G301" s="147"/>
      <c r="H301" s="147"/>
      <c r="I301" s="147"/>
      <c r="J301" s="147"/>
      <c r="K301" s="147"/>
      <c r="L301" s="147"/>
      <c r="M301" s="147"/>
      <c r="N301" s="147"/>
      <c r="O301" s="121" t="str">
        <f t="shared" si="22"/>
        <v xml:space="preserve"> </v>
      </c>
      <c r="P301" s="122"/>
      <c r="Q301" s="104"/>
      <c r="R301" s="104"/>
      <c r="S301" s="107"/>
      <c r="T301" s="152" t="str">
        <f t="shared" si="21"/>
        <v xml:space="preserve"> </v>
      </c>
      <c r="U301" s="158"/>
      <c r="V301" s="123"/>
      <c r="W301" s="123"/>
      <c r="X301" s="159"/>
      <c r="Y301" s="155" t="str">
        <f t="shared" si="23"/>
        <v/>
      </c>
      <c r="Z301" s="114" t="str">
        <f t="shared" si="24"/>
        <v/>
      </c>
      <c r="AA301" s="297" t="str">
        <f t="shared" si="25"/>
        <v/>
      </c>
      <c r="AB301" s="53"/>
      <c r="AC301" s="37"/>
      <c r="AD301" s="37"/>
      <c r="AE301" s="38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</row>
    <row r="302" spans="1:218" ht="20.149999999999999" customHeight="1" thickBot="1" x14ac:dyDescent="0.4">
      <c r="A302" s="28">
        <v>298</v>
      </c>
      <c r="B302" s="1"/>
      <c r="C302" s="4"/>
      <c r="D302" s="161"/>
      <c r="E302" s="165"/>
      <c r="F302" s="146"/>
      <c r="G302" s="147"/>
      <c r="H302" s="147"/>
      <c r="I302" s="147"/>
      <c r="J302" s="147"/>
      <c r="K302" s="147"/>
      <c r="L302" s="147"/>
      <c r="M302" s="147"/>
      <c r="N302" s="147"/>
      <c r="O302" s="121" t="str">
        <f t="shared" si="22"/>
        <v xml:space="preserve"> </v>
      </c>
      <c r="P302" s="122"/>
      <c r="Q302" s="104"/>
      <c r="R302" s="104"/>
      <c r="S302" s="107"/>
      <c r="T302" s="152" t="str">
        <f t="shared" si="21"/>
        <v xml:space="preserve"> </v>
      </c>
      <c r="U302" s="158"/>
      <c r="V302" s="123"/>
      <c r="W302" s="123"/>
      <c r="X302" s="159"/>
      <c r="Y302" s="155" t="str">
        <f t="shared" si="23"/>
        <v/>
      </c>
      <c r="Z302" s="114" t="str">
        <f t="shared" si="24"/>
        <v/>
      </c>
      <c r="AA302" s="297" t="str">
        <f t="shared" si="25"/>
        <v/>
      </c>
      <c r="AB302" s="53"/>
      <c r="AC302" s="37"/>
      <c r="AD302" s="37"/>
      <c r="AE302" s="38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</row>
    <row r="303" spans="1:218" ht="20.149999999999999" customHeight="1" thickBot="1" x14ac:dyDescent="0.4">
      <c r="A303" s="28">
        <v>299</v>
      </c>
      <c r="B303" s="1"/>
      <c r="C303" s="4"/>
      <c r="D303" s="161"/>
      <c r="E303" s="165"/>
      <c r="F303" s="146"/>
      <c r="G303" s="147"/>
      <c r="H303" s="147"/>
      <c r="I303" s="147"/>
      <c r="J303" s="147"/>
      <c r="K303" s="147"/>
      <c r="L303" s="147"/>
      <c r="M303" s="147"/>
      <c r="N303" s="147"/>
      <c r="O303" s="121" t="str">
        <f t="shared" si="22"/>
        <v xml:space="preserve"> </v>
      </c>
      <c r="P303" s="122"/>
      <c r="Q303" s="104"/>
      <c r="R303" s="104"/>
      <c r="S303" s="107"/>
      <c r="T303" s="152" t="str">
        <f t="shared" si="21"/>
        <v xml:space="preserve"> </v>
      </c>
      <c r="U303" s="158"/>
      <c r="V303" s="123"/>
      <c r="W303" s="123"/>
      <c r="X303" s="159"/>
      <c r="Y303" s="155" t="str">
        <f t="shared" si="23"/>
        <v/>
      </c>
      <c r="Z303" s="114" t="str">
        <f t="shared" si="24"/>
        <v/>
      </c>
      <c r="AA303" s="297" t="str">
        <f t="shared" si="25"/>
        <v/>
      </c>
      <c r="AB303" s="53"/>
      <c r="AC303" s="37"/>
      <c r="AD303" s="37"/>
      <c r="AE303" s="38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</row>
    <row r="304" spans="1:218" ht="20.149999999999999" customHeight="1" thickBot="1" x14ac:dyDescent="0.4">
      <c r="A304" s="29">
        <v>300</v>
      </c>
      <c r="B304" s="12"/>
      <c r="C304" s="17"/>
      <c r="D304" s="162"/>
      <c r="E304" s="168"/>
      <c r="F304" s="110"/>
      <c r="G304" s="109"/>
      <c r="H304" s="109"/>
      <c r="I304" s="109"/>
      <c r="J304" s="109"/>
      <c r="K304" s="109"/>
      <c r="L304" s="109"/>
      <c r="M304" s="109"/>
      <c r="N304" s="109"/>
      <c r="O304" s="126" t="str">
        <f t="shared" si="22"/>
        <v xml:space="preserve"> </v>
      </c>
      <c r="P304" s="127"/>
      <c r="Q304" s="109"/>
      <c r="R304" s="109"/>
      <c r="S304" s="112"/>
      <c r="T304" s="153" t="str">
        <f t="shared" ref="T304" si="26">IF(SUM(Q304:S304)&gt;0,SUM(Q304:S304)," ")</f>
        <v xml:space="preserve"> </v>
      </c>
      <c r="U304" s="134"/>
      <c r="V304" s="128"/>
      <c r="W304" s="128"/>
      <c r="X304" s="135"/>
      <c r="Y304" s="253" t="str">
        <f t="shared" si="23"/>
        <v/>
      </c>
      <c r="Z304" s="115" t="str">
        <f t="shared" si="24"/>
        <v/>
      </c>
      <c r="AA304" s="297" t="str">
        <f t="shared" si="25"/>
        <v/>
      </c>
      <c r="AB304" s="53"/>
      <c r="AC304" s="37"/>
      <c r="AD304" s="37"/>
      <c r="AE304" s="38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</row>
    <row r="305" spans="28:218" ht="20.149999999999999" customHeight="1" x14ac:dyDescent="0.3">
      <c r="AB305" s="53"/>
      <c r="AC305" s="37"/>
      <c r="AD305" s="37"/>
      <c r="AE305" s="38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</row>
    <row r="306" spans="28:218" ht="12.75" hidden="1" customHeight="1" x14ac:dyDescent="0.3"/>
  </sheetData>
  <sheetProtection algorithmName="SHA-512" hashValue="ZM43MNr8ATTe1OvwZfx1dJVu1gIoRhepsTRESgEvqD3ahKTdwEzBVta0tsnrQxfqbLjDmEdIOPYKs7QW3Qvg+A==" saltValue="XetcsXGLMdsFdJADJCy1lA==" spinCount="100000" sheet="1" selectLockedCells="1"/>
  <protectedRanges>
    <protectedRange sqref="Q5:S304" name="Bereich12_1"/>
    <protectedRange sqref="B5:N304" name="Bereich1_1"/>
  </protectedRanges>
  <mergeCells count="14">
    <mergeCell ref="A1:A4"/>
    <mergeCell ref="B1:C2"/>
    <mergeCell ref="E1:E4"/>
    <mergeCell ref="Q2:Q3"/>
    <mergeCell ref="B4:C4"/>
    <mergeCell ref="D1:D4"/>
    <mergeCell ref="AA1:AA4"/>
    <mergeCell ref="AC14:AD15"/>
    <mergeCell ref="S2:S3"/>
    <mergeCell ref="R2:R3"/>
    <mergeCell ref="F1:O2"/>
    <mergeCell ref="P1:T1"/>
    <mergeCell ref="P2:P4"/>
    <mergeCell ref="Z1:Z3"/>
  </mergeCells>
  <phoneticPr fontId="2" type="noConversion"/>
  <conditionalFormatting sqref="E5:E304">
    <cfRule type="containsText" dxfId="89" priority="15" stopIfTrue="1" operator="containsText" text=" ">
      <formula>NOT(ISERROR(SEARCH(" ",E5)))</formula>
    </cfRule>
  </conditionalFormatting>
  <conditionalFormatting sqref="Q5:R304 F5:N304">
    <cfRule type="cellIs" dxfId="88" priority="19" operator="notBetween">
      <formula>F$4</formula>
      <formula>0</formula>
    </cfRule>
  </conditionalFormatting>
  <conditionalFormatting sqref="Q5:S304 U5:X304 J5:N304">
    <cfRule type="expression" dxfId="87" priority="12" stopIfTrue="1">
      <formula>ROUNDDOWN(2*J5,0)-2*J5&lt;0</formula>
    </cfRule>
  </conditionalFormatting>
  <conditionalFormatting sqref="O5:O304">
    <cfRule type="cellIs" dxfId="86" priority="22" stopIfTrue="1" operator="greaterThan">
      <formula>#REF!</formula>
    </cfRule>
    <cfRule type="cellIs" dxfId="85" priority="23" stopIfTrue="1" operator="lessThan">
      <formula>0</formula>
    </cfRule>
  </conditionalFormatting>
  <conditionalFormatting sqref="S5:S304">
    <cfRule type="cellIs" dxfId="84" priority="165" stopIfTrue="1" operator="notBetween">
      <formula>S$4</formula>
      <formula>0</formula>
    </cfRule>
    <cfRule type="expression" dxfId="83" priority="166" stopIfTrue="1">
      <formula>ROUNDDOWN(2*S5,0)-2*S5&lt;0</formula>
    </cfRule>
    <cfRule type="expression" dxfId="82" priority="167" stopIfTrue="1">
      <formula>AND(E5&lt;&gt;"",S5&gt;1.5)</formula>
    </cfRule>
  </conditionalFormatting>
  <conditionalFormatting sqref="U5:X304">
    <cfRule type="cellIs" dxfId="81" priority="28" stopIfTrue="1" operator="notBetween">
      <formula>U$4</formula>
      <formula>0</formula>
    </cfRule>
  </conditionalFormatting>
  <conditionalFormatting sqref="AB5:AB303">
    <cfRule type="expression" dxfId="80" priority="17" stopIfTrue="1">
      <formula>$E5=" "</formula>
    </cfRule>
  </conditionalFormatting>
  <conditionalFormatting sqref="AB304:AB305">
    <cfRule type="expression" dxfId="79" priority="156" stopIfTrue="1">
      <formula>#REF!=" "</formula>
    </cfRule>
  </conditionalFormatting>
  <pageMargins left="0.59055118110236227" right="0.39370078740157483" top="0.71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A1:HJ306"/>
  <sheetViews>
    <sheetView zoomScale="60" zoomScaleNormal="60" workbookViewId="0">
      <selection activeCell="B5" sqref="B5"/>
    </sheetView>
  </sheetViews>
  <sheetFormatPr baseColWidth="10" defaultColWidth="0" defaultRowHeight="0" customHeight="1" zeroHeight="1" x14ac:dyDescent="0.3"/>
  <cols>
    <col min="1" max="1" width="6.796875" style="30" customWidth="1"/>
    <col min="2" max="2" width="20.5" style="33" customWidth="1"/>
    <col min="3" max="3" width="14" style="33" bestFit="1" customWidth="1"/>
    <col min="4" max="4" width="14" style="33" customWidth="1"/>
    <col min="5" max="5" width="6.5" style="33" customWidth="1"/>
    <col min="6" max="14" width="6.796875" style="34" customWidth="1"/>
    <col min="15" max="15" width="7.796875" style="34" customWidth="1"/>
    <col min="16" max="16" width="6.796875" style="34" customWidth="1"/>
    <col min="17" max="17" width="8" style="34" customWidth="1"/>
    <col min="18" max="19" width="6.796875" style="34" customWidth="1"/>
    <col min="20" max="20" width="17.296875" style="34" customWidth="1"/>
    <col min="21" max="24" width="7.796875" style="34" customWidth="1"/>
    <col min="25" max="25" width="16.69921875" style="34" customWidth="1"/>
    <col min="26" max="26" width="9" style="20" customWidth="1"/>
    <col min="27" max="27" width="8.796875" style="20" customWidth="1"/>
    <col min="28" max="28" width="10" style="20" customWidth="1"/>
    <col min="29" max="29" width="7.796875" style="20" bestFit="1" customWidth="1"/>
    <col min="30" max="30" width="6.19921875" style="20" customWidth="1"/>
    <col min="31" max="31" width="5.796875" style="20" hidden="1" customWidth="1"/>
    <col min="32" max="32" width="5.19921875" style="20" hidden="1" customWidth="1"/>
    <col min="33" max="33" width="7.296875" style="20" hidden="1" customWidth="1"/>
    <col min="34" max="16384" width="4.296875" style="20" hidden="1"/>
  </cols>
  <sheetData>
    <row r="1" spans="1:218" ht="18" customHeight="1" x14ac:dyDescent="0.3">
      <c r="A1" s="369" t="s">
        <v>7</v>
      </c>
      <c r="B1" s="372" t="s">
        <v>37</v>
      </c>
      <c r="C1" s="383"/>
      <c r="D1" s="381" t="s">
        <v>71</v>
      </c>
      <c r="E1" s="376" t="s">
        <v>40</v>
      </c>
      <c r="F1" s="354" t="s">
        <v>43</v>
      </c>
      <c r="G1" s="355"/>
      <c r="H1" s="355"/>
      <c r="I1" s="355"/>
      <c r="J1" s="355"/>
      <c r="K1" s="355"/>
      <c r="L1" s="355"/>
      <c r="M1" s="355"/>
      <c r="N1" s="355"/>
      <c r="O1" s="356"/>
      <c r="P1" s="360" t="s">
        <v>42</v>
      </c>
      <c r="Q1" s="361"/>
      <c r="R1" s="361"/>
      <c r="S1" s="361"/>
      <c r="T1" s="362"/>
      <c r="U1" s="68"/>
      <c r="V1" s="77"/>
      <c r="W1" s="77"/>
      <c r="X1" s="77"/>
      <c r="Y1" s="77"/>
      <c r="Z1" s="366" t="s">
        <v>6</v>
      </c>
      <c r="AA1" s="386" t="s">
        <v>2</v>
      </c>
    </row>
    <row r="2" spans="1:218" ht="78.75" customHeight="1" thickBot="1" x14ac:dyDescent="0.35">
      <c r="A2" s="370"/>
      <c r="B2" s="374"/>
      <c r="C2" s="375"/>
      <c r="D2" s="389"/>
      <c r="E2" s="377"/>
      <c r="F2" s="357"/>
      <c r="G2" s="358"/>
      <c r="H2" s="358"/>
      <c r="I2" s="358"/>
      <c r="J2" s="358"/>
      <c r="K2" s="358"/>
      <c r="L2" s="358"/>
      <c r="M2" s="358"/>
      <c r="N2" s="358"/>
      <c r="O2" s="359"/>
      <c r="P2" s="363" t="s">
        <v>77</v>
      </c>
      <c r="Q2" s="446" t="s">
        <v>38</v>
      </c>
      <c r="R2" s="448" t="s">
        <v>34</v>
      </c>
      <c r="S2" s="450" t="s">
        <v>39</v>
      </c>
      <c r="T2" s="50"/>
      <c r="U2" s="67"/>
      <c r="V2" s="69" t="s">
        <v>41</v>
      </c>
      <c r="W2" s="69"/>
      <c r="X2" s="69"/>
      <c r="Y2" s="69"/>
      <c r="Z2" s="367"/>
      <c r="AA2" s="387"/>
    </row>
    <row r="3" spans="1:218" s="24" customFormat="1" ht="18" customHeight="1" thickBot="1" x14ac:dyDescent="0.4">
      <c r="A3" s="370"/>
      <c r="B3" s="21" t="s">
        <v>0</v>
      </c>
      <c r="C3" s="22" t="s">
        <v>1</v>
      </c>
      <c r="D3" s="389"/>
      <c r="E3" s="377"/>
      <c r="F3" s="456">
        <v>1</v>
      </c>
      <c r="G3" s="457">
        <v>2</v>
      </c>
      <c r="H3" s="457">
        <v>3</v>
      </c>
      <c r="I3" s="457">
        <v>4</v>
      </c>
      <c r="J3" s="457">
        <v>5</v>
      </c>
      <c r="K3" s="456">
        <v>6</v>
      </c>
      <c r="L3" s="456">
        <v>7</v>
      </c>
      <c r="M3" s="457">
        <v>8</v>
      </c>
      <c r="N3" s="457">
        <v>9</v>
      </c>
      <c r="O3" s="51" t="s">
        <v>35</v>
      </c>
      <c r="P3" s="364"/>
      <c r="Q3" s="447"/>
      <c r="R3" s="449"/>
      <c r="S3" s="451"/>
      <c r="T3" s="51" t="s">
        <v>35</v>
      </c>
      <c r="U3" s="456">
        <v>1</v>
      </c>
      <c r="V3" s="457">
        <v>2</v>
      </c>
      <c r="W3" s="457">
        <v>3</v>
      </c>
      <c r="X3" s="456">
        <v>4</v>
      </c>
      <c r="Y3" s="52" t="s">
        <v>35</v>
      </c>
      <c r="Z3" s="385"/>
      <c r="AA3" s="387"/>
      <c r="AB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</row>
    <row r="4" spans="1:218" s="24" customFormat="1" ht="18" customHeight="1" thickBot="1" x14ac:dyDescent="0.35">
      <c r="A4" s="371"/>
      <c r="B4" s="379" t="s">
        <v>3</v>
      </c>
      <c r="C4" s="380"/>
      <c r="D4" s="390"/>
      <c r="E4" s="384"/>
      <c r="F4" s="311">
        <v>4</v>
      </c>
      <c r="G4" s="312">
        <v>2</v>
      </c>
      <c r="H4" s="312">
        <v>4</v>
      </c>
      <c r="I4" s="312">
        <v>4</v>
      </c>
      <c r="J4" s="312">
        <v>3</v>
      </c>
      <c r="K4" s="311">
        <v>3</v>
      </c>
      <c r="L4" s="311">
        <v>3</v>
      </c>
      <c r="M4" s="312">
        <v>3</v>
      </c>
      <c r="N4" s="312">
        <v>4</v>
      </c>
      <c r="O4" s="42">
        <f>SUM(F4:N4)</f>
        <v>30</v>
      </c>
      <c r="P4" s="365"/>
      <c r="Q4" s="71">
        <v>18</v>
      </c>
      <c r="R4" s="66">
        <v>9</v>
      </c>
      <c r="S4" s="81">
        <v>3</v>
      </c>
      <c r="T4" s="49">
        <f>SUM(Q4:S4)</f>
        <v>30</v>
      </c>
      <c r="U4" s="71">
        <v>4</v>
      </c>
      <c r="V4" s="66">
        <v>4</v>
      </c>
      <c r="W4" s="66">
        <v>4</v>
      </c>
      <c r="X4" s="71">
        <v>3</v>
      </c>
      <c r="Y4" s="40">
        <v>15</v>
      </c>
      <c r="Z4" s="94">
        <f>SUM(O4+T4+Y4)</f>
        <v>75</v>
      </c>
      <c r="AA4" s="388"/>
      <c r="AB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</row>
    <row r="5" spans="1:218" s="38" customFormat="1" ht="20.149999999999999" customHeight="1" thickBot="1" x14ac:dyDescent="0.4">
      <c r="A5" s="27">
        <v>1</v>
      </c>
      <c r="B5" s="14"/>
      <c r="C5" s="15"/>
      <c r="D5" s="163"/>
      <c r="E5" s="91"/>
      <c r="F5" s="98"/>
      <c r="G5" s="99"/>
      <c r="H5" s="99"/>
      <c r="I5" s="99"/>
      <c r="J5" s="99"/>
      <c r="K5" s="99"/>
      <c r="L5" s="99"/>
      <c r="M5" s="99"/>
      <c r="N5" s="99"/>
      <c r="O5" s="132" t="str">
        <f t="shared" ref="O5:O68" si="0">IF(SUM(F5:N5)&gt;0,SUM(F5:N5)," ")</f>
        <v xml:space="preserve"> </v>
      </c>
      <c r="P5" s="280"/>
      <c r="Q5" s="99"/>
      <c r="R5" s="99"/>
      <c r="S5" s="100"/>
      <c r="T5" s="116" t="str">
        <f>IF(SUM(Q5:S5)&gt;0,SUM(Q5:S5)," ")</f>
        <v xml:space="preserve"> </v>
      </c>
      <c r="U5" s="117"/>
      <c r="V5" s="118"/>
      <c r="W5" s="118"/>
      <c r="X5" s="119"/>
      <c r="Y5" s="120" t="str">
        <f t="shared" ref="Y5:Y68" si="1">IF(SUM(U5:X5)&gt;0,IF(E5&lt;&gt;"",SUM(W5:X5),SUM(U5:X5)),"")</f>
        <v/>
      </c>
      <c r="Z5" s="133" t="str">
        <f t="shared" ref="Z5:Z68" si="2">IF(SUM(F5:N5)+SUM(Q5:S5)+SUM(U5:X5)&gt;0,IF(E5&lt;&gt;"",SUM(F5:N5)+SUM(Q5:S5)+SUM(W5:X5),SUM(F5:N5)+SUM(Q5:S5)+SUM(U5:X5)),"")</f>
        <v/>
      </c>
      <c r="AA5" s="297" t="str">
        <f t="shared" ref="AA5:AA68" si="3">IF(Z5&lt;&gt;"",IF(E5&lt;&gt;"",VLOOKUP(Z5,$AC$17:$AD$22,2),VLOOKUP(Z5,$AC$6:$AD$11,2)),"")</f>
        <v/>
      </c>
      <c r="AB5" s="53" t="str">
        <f t="shared" ref="AB5:AB35" si="4">IF(E5=" ","Leertaste bei D!","")</f>
        <v/>
      </c>
      <c r="AC5" s="36" t="s">
        <v>5</v>
      </c>
      <c r="AD5" s="36" t="s">
        <v>4</v>
      </c>
      <c r="AE5" s="38" t="str">
        <f t="shared" ref="AE5:AE35" si="5">(IF(C5&lt;&gt;"",VLOOKUP(Z5,$AG$7:$AH$12,2)-VLOOKUP(Z5,$AG$18:$AH$23,2),""))</f>
        <v/>
      </c>
      <c r="AF5" s="36" t="s">
        <v>4</v>
      </c>
      <c r="AG5" s="43" t="str">
        <f>AC5</f>
        <v>Punkte</v>
      </c>
      <c r="AH5" s="37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</row>
    <row r="6" spans="1:218" ht="20.149999999999999" customHeight="1" thickBot="1" x14ac:dyDescent="0.4">
      <c r="A6" s="28">
        <v>2</v>
      </c>
      <c r="B6" s="1"/>
      <c r="C6" s="11"/>
      <c r="D6" s="161"/>
      <c r="E6" s="89"/>
      <c r="F6" s="103"/>
      <c r="G6" s="104"/>
      <c r="H6" s="104"/>
      <c r="I6" s="104"/>
      <c r="J6" s="104"/>
      <c r="K6" s="104"/>
      <c r="L6" s="104"/>
      <c r="M6" s="104"/>
      <c r="N6" s="104"/>
      <c r="O6" s="121" t="str">
        <f t="shared" si="0"/>
        <v xml:space="preserve"> </v>
      </c>
      <c r="P6" s="281"/>
      <c r="Q6" s="104"/>
      <c r="R6" s="104"/>
      <c r="S6" s="107"/>
      <c r="T6" s="121" t="str">
        <f t="shared" ref="T6:T151" si="6">IF(SUM(Q6:S6)&gt;0,SUM(Q6:S6)," ")</f>
        <v xml:space="preserve"> </v>
      </c>
      <c r="U6" s="122"/>
      <c r="V6" s="123"/>
      <c r="W6" s="123"/>
      <c r="X6" s="124"/>
      <c r="Y6" s="125" t="str">
        <f t="shared" si="1"/>
        <v/>
      </c>
      <c r="Z6" s="114" t="str">
        <f t="shared" si="2"/>
        <v/>
      </c>
      <c r="AA6" s="297" t="str">
        <f t="shared" si="3"/>
        <v/>
      </c>
      <c r="AB6" s="53" t="str">
        <f t="shared" si="4"/>
        <v/>
      </c>
      <c r="AC6" s="44">
        <v>0</v>
      </c>
      <c r="AD6" s="36">
        <v>6</v>
      </c>
      <c r="AE6" s="38" t="str">
        <f t="shared" si="5"/>
        <v/>
      </c>
      <c r="AF6" s="36" t="s">
        <v>16</v>
      </c>
      <c r="AG6" s="43">
        <f>AC12</f>
        <v>75</v>
      </c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</row>
    <row r="7" spans="1:218" ht="20.149999999999999" customHeight="1" thickBot="1" x14ac:dyDescent="0.4">
      <c r="A7" s="28">
        <v>3</v>
      </c>
      <c r="B7" s="1"/>
      <c r="C7" s="11"/>
      <c r="D7" s="161"/>
      <c r="E7" s="75"/>
      <c r="F7" s="103"/>
      <c r="G7" s="104"/>
      <c r="H7" s="104"/>
      <c r="I7" s="104"/>
      <c r="J7" s="104"/>
      <c r="K7" s="104"/>
      <c r="L7" s="104"/>
      <c r="M7" s="104"/>
      <c r="N7" s="104"/>
      <c r="O7" s="121" t="str">
        <f t="shared" si="0"/>
        <v xml:space="preserve"> </v>
      </c>
      <c r="P7" s="122"/>
      <c r="Q7" s="104"/>
      <c r="R7" s="104"/>
      <c r="S7" s="107"/>
      <c r="T7" s="121" t="str">
        <f t="shared" si="6"/>
        <v xml:space="preserve"> </v>
      </c>
      <c r="U7" s="122"/>
      <c r="V7" s="123"/>
      <c r="W7" s="123"/>
      <c r="X7" s="124"/>
      <c r="Y7" s="125" t="str">
        <f t="shared" si="1"/>
        <v/>
      </c>
      <c r="Z7" s="114" t="str">
        <f t="shared" si="2"/>
        <v/>
      </c>
      <c r="AA7" s="297" t="str">
        <f t="shared" si="3"/>
        <v/>
      </c>
      <c r="AB7" s="53" t="str">
        <f t="shared" si="4"/>
        <v/>
      </c>
      <c r="AC7" s="44">
        <v>15</v>
      </c>
      <c r="AD7" s="36">
        <v>5</v>
      </c>
      <c r="AE7" s="38" t="str">
        <f t="shared" si="5"/>
        <v/>
      </c>
      <c r="AF7" s="36">
        <v>1</v>
      </c>
      <c r="AG7" s="43">
        <f>AC11</f>
        <v>67.5</v>
      </c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</row>
    <row r="8" spans="1:218" ht="20.149999999999999" customHeight="1" thickBot="1" x14ac:dyDescent="0.4">
      <c r="A8" s="28">
        <v>4</v>
      </c>
      <c r="B8" s="1"/>
      <c r="C8" s="11"/>
      <c r="D8" s="161"/>
      <c r="E8" s="75"/>
      <c r="F8" s="103"/>
      <c r="G8" s="104"/>
      <c r="H8" s="104"/>
      <c r="I8" s="104"/>
      <c r="J8" s="104"/>
      <c r="K8" s="104"/>
      <c r="L8" s="104"/>
      <c r="M8" s="104"/>
      <c r="N8" s="104"/>
      <c r="O8" s="121" t="str">
        <f t="shared" si="0"/>
        <v xml:space="preserve"> </v>
      </c>
      <c r="P8" s="122"/>
      <c r="Q8" s="104"/>
      <c r="R8" s="104"/>
      <c r="S8" s="107"/>
      <c r="T8" s="121" t="str">
        <f t="shared" si="6"/>
        <v xml:space="preserve"> </v>
      </c>
      <c r="U8" s="122"/>
      <c r="V8" s="123"/>
      <c r="W8" s="123"/>
      <c r="X8" s="124"/>
      <c r="Y8" s="125" t="str">
        <f t="shared" si="1"/>
        <v/>
      </c>
      <c r="Z8" s="114" t="str">
        <f t="shared" si="2"/>
        <v/>
      </c>
      <c r="AA8" s="297" t="str">
        <f t="shared" si="3"/>
        <v/>
      </c>
      <c r="AB8" s="53" t="str">
        <f t="shared" si="4"/>
        <v/>
      </c>
      <c r="AC8" s="44">
        <v>33.5</v>
      </c>
      <c r="AD8" s="36">
        <v>4</v>
      </c>
      <c r="AE8" s="38" t="str">
        <f t="shared" si="5"/>
        <v/>
      </c>
      <c r="AF8" s="36">
        <v>2</v>
      </c>
      <c r="AG8" s="43">
        <f>AC10</f>
        <v>56</v>
      </c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</row>
    <row r="9" spans="1:218" ht="20.149999999999999" customHeight="1" thickBot="1" x14ac:dyDescent="0.4">
      <c r="A9" s="28">
        <v>5</v>
      </c>
      <c r="B9" s="1"/>
      <c r="C9" s="11"/>
      <c r="D9" s="161"/>
      <c r="E9" s="75"/>
      <c r="F9" s="103"/>
      <c r="G9" s="104"/>
      <c r="H9" s="104"/>
      <c r="I9" s="104"/>
      <c r="J9" s="104"/>
      <c r="K9" s="104"/>
      <c r="L9" s="104"/>
      <c r="M9" s="104"/>
      <c r="N9" s="104"/>
      <c r="O9" s="121" t="str">
        <f t="shared" si="0"/>
        <v xml:space="preserve"> </v>
      </c>
      <c r="P9" s="122"/>
      <c r="Q9" s="104"/>
      <c r="R9" s="104"/>
      <c r="S9" s="107"/>
      <c r="T9" s="121" t="str">
        <f t="shared" si="6"/>
        <v xml:space="preserve"> </v>
      </c>
      <c r="U9" s="122"/>
      <c r="V9" s="123"/>
      <c r="W9" s="123"/>
      <c r="X9" s="124"/>
      <c r="Y9" s="125" t="str">
        <f t="shared" si="1"/>
        <v/>
      </c>
      <c r="Z9" s="114" t="str">
        <f t="shared" si="2"/>
        <v/>
      </c>
      <c r="AA9" s="297" t="str">
        <f t="shared" si="3"/>
        <v/>
      </c>
      <c r="AB9" s="53" t="str">
        <f t="shared" si="4"/>
        <v/>
      </c>
      <c r="AC9" s="44">
        <v>45</v>
      </c>
      <c r="AD9" s="36">
        <v>3</v>
      </c>
      <c r="AE9" s="38" t="str">
        <f t="shared" si="5"/>
        <v/>
      </c>
      <c r="AF9" s="36">
        <v>3</v>
      </c>
      <c r="AG9" s="43">
        <f>AC9</f>
        <v>45</v>
      </c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</row>
    <row r="10" spans="1:218" ht="20.149999999999999" customHeight="1" thickBot="1" x14ac:dyDescent="0.4">
      <c r="A10" s="28">
        <v>6</v>
      </c>
      <c r="B10" s="1"/>
      <c r="C10" s="11"/>
      <c r="D10" s="161"/>
      <c r="E10" s="89"/>
      <c r="F10" s="103"/>
      <c r="G10" s="104"/>
      <c r="H10" s="104"/>
      <c r="I10" s="104"/>
      <c r="J10" s="104"/>
      <c r="K10" s="104"/>
      <c r="L10" s="104"/>
      <c r="M10" s="104"/>
      <c r="N10" s="104"/>
      <c r="O10" s="121" t="str">
        <f t="shared" si="0"/>
        <v xml:space="preserve"> </v>
      </c>
      <c r="P10" s="122"/>
      <c r="Q10" s="104"/>
      <c r="R10" s="104"/>
      <c r="S10" s="107"/>
      <c r="T10" s="121" t="str">
        <f t="shared" si="6"/>
        <v xml:space="preserve"> </v>
      </c>
      <c r="U10" s="122"/>
      <c r="V10" s="123"/>
      <c r="W10" s="123"/>
      <c r="X10" s="124"/>
      <c r="Y10" s="125" t="str">
        <f t="shared" si="1"/>
        <v/>
      </c>
      <c r="Z10" s="114" t="str">
        <f t="shared" si="2"/>
        <v/>
      </c>
      <c r="AA10" s="297" t="str">
        <f t="shared" si="3"/>
        <v/>
      </c>
      <c r="AB10" s="53" t="str">
        <f t="shared" si="4"/>
        <v/>
      </c>
      <c r="AC10" s="44">
        <v>56</v>
      </c>
      <c r="AD10" s="36">
        <v>2</v>
      </c>
      <c r="AE10" s="38" t="str">
        <f t="shared" si="5"/>
        <v/>
      </c>
      <c r="AF10" s="36">
        <v>4</v>
      </c>
      <c r="AG10" s="45">
        <f>AC8</f>
        <v>33.5</v>
      </c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</row>
    <row r="11" spans="1:218" ht="20.149999999999999" customHeight="1" thickBot="1" x14ac:dyDescent="0.4">
      <c r="A11" s="28">
        <v>7</v>
      </c>
      <c r="B11" s="1"/>
      <c r="C11" s="11"/>
      <c r="D11" s="161"/>
      <c r="E11" s="75"/>
      <c r="F11" s="103"/>
      <c r="G11" s="104"/>
      <c r="H11" s="104"/>
      <c r="I11" s="104"/>
      <c r="J11" s="104"/>
      <c r="K11" s="104"/>
      <c r="L11" s="104"/>
      <c r="M11" s="104"/>
      <c r="N11" s="104"/>
      <c r="O11" s="121" t="str">
        <f t="shared" si="0"/>
        <v xml:space="preserve"> </v>
      </c>
      <c r="P11" s="122"/>
      <c r="Q11" s="104"/>
      <c r="R11" s="104"/>
      <c r="S11" s="107"/>
      <c r="T11" s="121" t="str">
        <f t="shared" si="6"/>
        <v xml:space="preserve"> </v>
      </c>
      <c r="U11" s="122"/>
      <c r="V11" s="123"/>
      <c r="W11" s="123"/>
      <c r="X11" s="124"/>
      <c r="Y11" s="125" t="str">
        <f t="shared" si="1"/>
        <v/>
      </c>
      <c r="Z11" s="114" t="str">
        <f t="shared" si="2"/>
        <v/>
      </c>
      <c r="AA11" s="297" t="str">
        <f t="shared" si="3"/>
        <v/>
      </c>
      <c r="AB11" s="53" t="str">
        <f t="shared" si="4"/>
        <v/>
      </c>
      <c r="AC11" s="44">
        <v>67.5</v>
      </c>
      <c r="AD11" s="36">
        <v>1</v>
      </c>
      <c r="AE11" s="38" t="str">
        <f t="shared" si="5"/>
        <v/>
      </c>
      <c r="AF11" s="36">
        <v>5</v>
      </c>
      <c r="AG11" s="43">
        <f>AC7</f>
        <v>15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</row>
    <row r="12" spans="1:218" ht="20.149999999999999" customHeight="1" thickBot="1" x14ac:dyDescent="0.4">
      <c r="A12" s="28">
        <v>8</v>
      </c>
      <c r="B12" s="1"/>
      <c r="C12" s="11"/>
      <c r="D12" s="161"/>
      <c r="E12" s="75"/>
      <c r="F12" s="103"/>
      <c r="G12" s="104"/>
      <c r="H12" s="104"/>
      <c r="I12" s="104"/>
      <c r="J12" s="104"/>
      <c r="K12" s="104"/>
      <c r="L12" s="104"/>
      <c r="M12" s="104"/>
      <c r="N12" s="104"/>
      <c r="O12" s="121" t="str">
        <f t="shared" si="0"/>
        <v xml:space="preserve"> </v>
      </c>
      <c r="P12" s="122"/>
      <c r="Q12" s="104"/>
      <c r="R12" s="104"/>
      <c r="S12" s="107"/>
      <c r="T12" s="121" t="str">
        <f t="shared" si="6"/>
        <v xml:space="preserve"> </v>
      </c>
      <c r="U12" s="122"/>
      <c r="V12" s="123"/>
      <c r="W12" s="123"/>
      <c r="X12" s="124"/>
      <c r="Y12" s="125" t="str">
        <f t="shared" si="1"/>
        <v/>
      </c>
      <c r="Z12" s="114" t="str">
        <f t="shared" si="2"/>
        <v/>
      </c>
      <c r="AA12" s="297" t="str">
        <f t="shared" si="3"/>
        <v/>
      </c>
      <c r="AB12" s="53" t="str">
        <f t="shared" si="4"/>
        <v/>
      </c>
      <c r="AC12" s="44">
        <v>75</v>
      </c>
      <c r="AD12" s="36" t="s">
        <v>16</v>
      </c>
      <c r="AE12" s="38" t="str">
        <f t="shared" si="5"/>
        <v/>
      </c>
      <c r="AF12" s="36">
        <v>6</v>
      </c>
      <c r="AG12" s="43">
        <f>AC6</f>
        <v>0</v>
      </c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</row>
    <row r="13" spans="1:218" ht="20.149999999999999" customHeight="1" thickBot="1" x14ac:dyDescent="0.4">
      <c r="A13" s="28">
        <v>9</v>
      </c>
      <c r="B13" s="1"/>
      <c r="C13" s="11"/>
      <c r="D13" s="161"/>
      <c r="E13" s="75"/>
      <c r="F13" s="103"/>
      <c r="G13" s="104"/>
      <c r="H13" s="104"/>
      <c r="I13" s="104"/>
      <c r="J13" s="104"/>
      <c r="K13" s="104"/>
      <c r="L13" s="104"/>
      <c r="M13" s="104"/>
      <c r="N13" s="104"/>
      <c r="O13" s="121" t="str">
        <f t="shared" si="0"/>
        <v xml:space="preserve"> </v>
      </c>
      <c r="P13" s="122"/>
      <c r="Q13" s="104"/>
      <c r="R13" s="104"/>
      <c r="S13" s="107"/>
      <c r="T13" s="121" t="str">
        <f t="shared" si="6"/>
        <v xml:space="preserve"> </v>
      </c>
      <c r="U13" s="122"/>
      <c r="V13" s="123"/>
      <c r="W13" s="123"/>
      <c r="X13" s="124"/>
      <c r="Y13" s="125" t="str">
        <f t="shared" si="1"/>
        <v/>
      </c>
      <c r="Z13" s="114" t="str">
        <f t="shared" si="2"/>
        <v/>
      </c>
      <c r="AA13" s="297" t="str">
        <f t="shared" si="3"/>
        <v/>
      </c>
      <c r="AB13" s="53" t="str">
        <f t="shared" si="4"/>
        <v/>
      </c>
      <c r="AC13" s="37"/>
      <c r="AD13" s="37"/>
      <c r="AE13" s="38" t="str">
        <f t="shared" si="5"/>
        <v/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</row>
    <row r="14" spans="1:218" ht="20.149999999999999" customHeight="1" thickBot="1" x14ac:dyDescent="0.4">
      <c r="A14" s="28">
        <v>10</v>
      </c>
      <c r="B14" s="1"/>
      <c r="C14" s="11"/>
      <c r="D14" s="161"/>
      <c r="E14" s="75"/>
      <c r="F14" s="103"/>
      <c r="G14" s="104"/>
      <c r="H14" s="104"/>
      <c r="I14" s="104"/>
      <c r="J14" s="104"/>
      <c r="K14" s="104"/>
      <c r="L14" s="104"/>
      <c r="M14" s="104"/>
      <c r="N14" s="104"/>
      <c r="O14" s="121" t="str">
        <f t="shared" si="0"/>
        <v xml:space="preserve"> </v>
      </c>
      <c r="P14" s="122"/>
      <c r="Q14" s="104"/>
      <c r="R14" s="104"/>
      <c r="S14" s="107"/>
      <c r="T14" s="121" t="str">
        <f t="shared" si="6"/>
        <v xml:space="preserve"> </v>
      </c>
      <c r="U14" s="122"/>
      <c r="V14" s="123"/>
      <c r="W14" s="123"/>
      <c r="X14" s="124"/>
      <c r="Y14" s="125" t="str">
        <f t="shared" si="1"/>
        <v/>
      </c>
      <c r="Z14" s="114" t="str">
        <f t="shared" si="2"/>
        <v/>
      </c>
      <c r="AA14" s="297" t="str">
        <f t="shared" si="3"/>
        <v/>
      </c>
      <c r="AB14" s="53" t="str">
        <f t="shared" si="4"/>
        <v/>
      </c>
      <c r="AC14" s="350" t="s">
        <v>47</v>
      </c>
      <c r="AD14" s="351"/>
      <c r="AE14" s="38" t="str">
        <f t="shared" si="5"/>
        <v/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</row>
    <row r="15" spans="1:218" ht="20.149999999999999" customHeight="1" thickBot="1" x14ac:dyDescent="0.4">
      <c r="A15" s="28">
        <v>11</v>
      </c>
      <c r="B15" s="1"/>
      <c r="C15" s="11"/>
      <c r="D15" s="161"/>
      <c r="E15" s="75"/>
      <c r="F15" s="103"/>
      <c r="G15" s="104"/>
      <c r="H15" s="104"/>
      <c r="I15" s="104"/>
      <c r="J15" s="104"/>
      <c r="K15" s="104"/>
      <c r="L15" s="104"/>
      <c r="M15" s="104"/>
      <c r="N15" s="104"/>
      <c r="O15" s="121" t="str">
        <f t="shared" si="0"/>
        <v xml:space="preserve"> </v>
      </c>
      <c r="P15" s="122"/>
      <c r="Q15" s="104"/>
      <c r="R15" s="104"/>
      <c r="S15" s="107"/>
      <c r="T15" s="121" t="str">
        <f t="shared" si="6"/>
        <v xml:space="preserve"> </v>
      </c>
      <c r="U15" s="122"/>
      <c r="V15" s="123"/>
      <c r="W15" s="123"/>
      <c r="X15" s="124"/>
      <c r="Y15" s="125" t="str">
        <f t="shared" si="1"/>
        <v/>
      </c>
      <c r="Z15" s="114" t="str">
        <f t="shared" si="2"/>
        <v/>
      </c>
      <c r="AA15" s="297" t="str">
        <f t="shared" si="3"/>
        <v/>
      </c>
      <c r="AB15" s="53" t="str">
        <f t="shared" si="4"/>
        <v/>
      </c>
      <c r="AC15" s="352"/>
      <c r="AD15" s="353"/>
      <c r="AE15" s="38" t="str">
        <f t="shared" si="5"/>
        <v/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</row>
    <row r="16" spans="1:218" ht="20.149999999999999" customHeight="1" thickBot="1" x14ac:dyDescent="0.4">
      <c r="A16" s="28">
        <v>12</v>
      </c>
      <c r="B16" s="1"/>
      <c r="C16" s="11"/>
      <c r="D16" s="161"/>
      <c r="E16" s="75"/>
      <c r="F16" s="103"/>
      <c r="G16" s="104"/>
      <c r="H16" s="104"/>
      <c r="I16" s="104"/>
      <c r="J16" s="104"/>
      <c r="K16" s="104"/>
      <c r="L16" s="104"/>
      <c r="M16" s="104"/>
      <c r="N16" s="104"/>
      <c r="O16" s="121" t="str">
        <f t="shared" si="0"/>
        <v xml:space="preserve"> </v>
      </c>
      <c r="P16" s="122"/>
      <c r="Q16" s="104"/>
      <c r="R16" s="104"/>
      <c r="S16" s="107"/>
      <c r="T16" s="121" t="str">
        <f t="shared" si="6"/>
        <v xml:space="preserve"> </v>
      </c>
      <c r="U16" s="122"/>
      <c r="V16" s="123"/>
      <c r="W16" s="123"/>
      <c r="X16" s="124"/>
      <c r="Y16" s="125" t="str">
        <f t="shared" si="1"/>
        <v/>
      </c>
      <c r="Z16" s="114" t="str">
        <f t="shared" si="2"/>
        <v/>
      </c>
      <c r="AA16" s="297" t="str">
        <f t="shared" si="3"/>
        <v/>
      </c>
      <c r="AB16" s="53" t="str">
        <f t="shared" si="4"/>
        <v/>
      </c>
      <c r="AC16" s="36" t="s">
        <v>5</v>
      </c>
      <c r="AD16" s="36" t="s">
        <v>4</v>
      </c>
      <c r="AE16" s="38" t="str">
        <f t="shared" si="5"/>
        <v/>
      </c>
      <c r="AF16" s="36" t="s">
        <v>4</v>
      </c>
      <c r="AG16" s="43" t="str">
        <f>AC16</f>
        <v>Punkte</v>
      </c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</row>
    <row r="17" spans="1:218" ht="20.149999999999999" customHeight="1" thickBot="1" x14ac:dyDescent="0.4">
      <c r="A17" s="28">
        <v>13</v>
      </c>
      <c r="B17" s="1"/>
      <c r="C17" s="11"/>
      <c r="D17" s="161"/>
      <c r="E17" s="75"/>
      <c r="F17" s="103"/>
      <c r="G17" s="104"/>
      <c r="H17" s="104"/>
      <c r="I17" s="104"/>
      <c r="J17" s="104"/>
      <c r="K17" s="104"/>
      <c r="L17" s="104"/>
      <c r="M17" s="104"/>
      <c r="N17" s="104"/>
      <c r="O17" s="121" t="str">
        <f t="shared" si="0"/>
        <v xml:space="preserve"> </v>
      </c>
      <c r="P17" s="122"/>
      <c r="Q17" s="104"/>
      <c r="R17" s="104"/>
      <c r="S17" s="107"/>
      <c r="T17" s="121" t="str">
        <f t="shared" si="6"/>
        <v xml:space="preserve"> </v>
      </c>
      <c r="U17" s="122"/>
      <c r="V17" s="123"/>
      <c r="W17" s="123"/>
      <c r="X17" s="124"/>
      <c r="Y17" s="125" t="str">
        <f t="shared" si="1"/>
        <v/>
      </c>
      <c r="Z17" s="114" t="str">
        <f t="shared" si="2"/>
        <v/>
      </c>
      <c r="AA17" s="297" t="str">
        <f t="shared" si="3"/>
        <v/>
      </c>
      <c r="AB17" s="53" t="str">
        <f t="shared" si="4"/>
        <v/>
      </c>
      <c r="AC17" s="44">
        <v>0</v>
      </c>
      <c r="AD17" s="36">
        <v>6</v>
      </c>
      <c r="AE17" s="38" t="str">
        <f t="shared" si="5"/>
        <v/>
      </c>
      <c r="AF17" s="36" t="s">
        <v>16</v>
      </c>
      <c r="AG17" s="43">
        <f>AC23</f>
        <v>65.5</v>
      </c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</row>
    <row r="18" spans="1:218" ht="20.149999999999999" customHeight="1" thickBot="1" x14ac:dyDescent="0.4">
      <c r="A18" s="28">
        <v>14</v>
      </c>
      <c r="B18" s="1"/>
      <c r="C18" s="11"/>
      <c r="D18" s="161"/>
      <c r="E18" s="75"/>
      <c r="F18" s="103"/>
      <c r="G18" s="104"/>
      <c r="H18" s="104"/>
      <c r="I18" s="104"/>
      <c r="J18" s="104"/>
      <c r="K18" s="104"/>
      <c r="L18" s="104"/>
      <c r="M18" s="104"/>
      <c r="N18" s="104"/>
      <c r="O18" s="121" t="str">
        <f t="shared" si="0"/>
        <v xml:space="preserve"> </v>
      </c>
      <c r="P18" s="122"/>
      <c r="Q18" s="104"/>
      <c r="R18" s="104"/>
      <c r="S18" s="107"/>
      <c r="T18" s="121" t="str">
        <f t="shared" si="6"/>
        <v xml:space="preserve"> </v>
      </c>
      <c r="U18" s="122"/>
      <c r="V18" s="123"/>
      <c r="W18" s="123"/>
      <c r="X18" s="124"/>
      <c r="Y18" s="125" t="str">
        <f t="shared" si="1"/>
        <v/>
      </c>
      <c r="Z18" s="114" t="str">
        <f t="shared" si="2"/>
        <v/>
      </c>
      <c r="AA18" s="297" t="str">
        <f t="shared" si="3"/>
        <v/>
      </c>
      <c r="AB18" s="53" t="str">
        <f t="shared" si="4"/>
        <v/>
      </c>
      <c r="AC18" s="44">
        <v>13</v>
      </c>
      <c r="AD18" s="36">
        <v>5</v>
      </c>
      <c r="AE18" s="38" t="str">
        <f t="shared" si="5"/>
        <v/>
      </c>
      <c r="AF18" s="36">
        <v>1</v>
      </c>
      <c r="AG18" s="43">
        <f>AC22</f>
        <v>58.5</v>
      </c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</row>
    <row r="19" spans="1:218" ht="20.149999999999999" customHeight="1" thickBot="1" x14ac:dyDescent="0.4">
      <c r="A19" s="28">
        <v>15</v>
      </c>
      <c r="B19" s="1"/>
      <c r="C19" s="11"/>
      <c r="D19" s="161"/>
      <c r="E19" s="75"/>
      <c r="F19" s="103"/>
      <c r="G19" s="104"/>
      <c r="H19" s="104"/>
      <c r="I19" s="104"/>
      <c r="J19" s="104"/>
      <c r="K19" s="104"/>
      <c r="L19" s="104"/>
      <c r="M19" s="104"/>
      <c r="N19" s="104"/>
      <c r="O19" s="121" t="str">
        <f t="shared" si="0"/>
        <v xml:space="preserve"> </v>
      </c>
      <c r="P19" s="122"/>
      <c r="Q19" s="104"/>
      <c r="R19" s="104"/>
      <c r="S19" s="107"/>
      <c r="T19" s="121" t="str">
        <f t="shared" si="6"/>
        <v xml:space="preserve"> </v>
      </c>
      <c r="U19" s="122"/>
      <c r="V19" s="123"/>
      <c r="W19" s="123"/>
      <c r="X19" s="124"/>
      <c r="Y19" s="125" t="str">
        <f t="shared" si="1"/>
        <v/>
      </c>
      <c r="Z19" s="114" t="str">
        <f t="shared" si="2"/>
        <v/>
      </c>
      <c r="AA19" s="297" t="str">
        <f t="shared" si="3"/>
        <v/>
      </c>
      <c r="AB19" s="53" t="str">
        <f t="shared" si="4"/>
        <v/>
      </c>
      <c r="AC19" s="44">
        <v>29</v>
      </c>
      <c r="AD19" s="36">
        <v>4</v>
      </c>
      <c r="AE19" s="38" t="str">
        <f t="shared" si="5"/>
        <v/>
      </c>
      <c r="AF19" s="36">
        <v>2</v>
      </c>
      <c r="AG19" s="43">
        <f>AC21</f>
        <v>49</v>
      </c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</row>
    <row r="20" spans="1:218" ht="20.149999999999999" customHeight="1" thickBot="1" x14ac:dyDescent="0.4">
      <c r="A20" s="28">
        <v>16</v>
      </c>
      <c r="B20" s="1"/>
      <c r="C20" s="11"/>
      <c r="D20" s="161"/>
      <c r="E20" s="75"/>
      <c r="F20" s="103"/>
      <c r="G20" s="104"/>
      <c r="H20" s="104"/>
      <c r="I20" s="104"/>
      <c r="J20" s="104"/>
      <c r="K20" s="104"/>
      <c r="L20" s="104"/>
      <c r="M20" s="104"/>
      <c r="N20" s="104"/>
      <c r="O20" s="121" t="str">
        <f t="shared" si="0"/>
        <v xml:space="preserve"> </v>
      </c>
      <c r="P20" s="122"/>
      <c r="Q20" s="104"/>
      <c r="R20" s="104"/>
      <c r="S20" s="107"/>
      <c r="T20" s="121" t="str">
        <f t="shared" si="6"/>
        <v xml:space="preserve"> </v>
      </c>
      <c r="U20" s="122"/>
      <c r="V20" s="123"/>
      <c r="W20" s="123"/>
      <c r="X20" s="124"/>
      <c r="Y20" s="125" t="str">
        <f t="shared" si="1"/>
        <v/>
      </c>
      <c r="Z20" s="114" t="str">
        <f t="shared" si="2"/>
        <v/>
      </c>
      <c r="AA20" s="297" t="str">
        <f t="shared" si="3"/>
        <v/>
      </c>
      <c r="AB20" s="53" t="str">
        <f t="shared" si="4"/>
        <v/>
      </c>
      <c r="AC20" s="44">
        <v>39</v>
      </c>
      <c r="AD20" s="36">
        <v>3</v>
      </c>
      <c r="AE20" s="38" t="str">
        <f t="shared" si="5"/>
        <v/>
      </c>
      <c r="AF20" s="36">
        <v>3</v>
      </c>
      <c r="AG20" s="43">
        <f>AC20</f>
        <v>39</v>
      </c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</row>
    <row r="21" spans="1:218" ht="20.149999999999999" customHeight="1" thickBot="1" x14ac:dyDescent="0.4">
      <c r="A21" s="28">
        <v>17</v>
      </c>
      <c r="B21" s="1"/>
      <c r="C21" s="11"/>
      <c r="D21" s="161"/>
      <c r="E21" s="75"/>
      <c r="F21" s="103"/>
      <c r="G21" s="104"/>
      <c r="H21" s="104"/>
      <c r="I21" s="104"/>
      <c r="J21" s="104"/>
      <c r="K21" s="104"/>
      <c r="L21" s="104"/>
      <c r="M21" s="104"/>
      <c r="N21" s="104"/>
      <c r="O21" s="121" t="str">
        <f t="shared" si="0"/>
        <v xml:space="preserve"> </v>
      </c>
      <c r="P21" s="122"/>
      <c r="Q21" s="104"/>
      <c r="R21" s="104"/>
      <c r="S21" s="107"/>
      <c r="T21" s="121" t="str">
        <f t="shared" si="6"/>
        <v xml:space="preserve"> </v>
      </c>
      <c r="U21" s="122"/>
      <c r="V21" s="123"/>
      <c r="W21" s="123"/>
      <c r="X21" s="124"/>
      <c r="Y21" s="125" t="str">
        <f t="shared" si="1"/>
        <v/>
      </c>
      <c r="Z21" s="114" t="str">
        <f t="shared" si="2"/>
        <v/>
      </c>
      <c r="AA21" s="297" t="str">
        <f t="shared" si="3"/>
        <v/>
      </c>
      <c r="AB21" s="53" t="str">
        <f t="shared" si="4"/>
        <v/>
      </c>
      <c r="AC21" s="44">
        <v>49</v>
      </c>
      <c r="AD21" s="36">
        <v>2</v>
      </c>
      <c r="AE21" s="38" t="str">
        <f t="shared" si="5"/>
        <v/>
      </c>
      <c r="AF21" s="36">
        <v>4</v>
      </c>
      <c r="AG21" s="46">
        <f>AC19</f>
        <v>29</v>
      </c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</row>
    <row r="22" spans="1:218" ht="20.149999999999999" customHeight="1" thickBot="1" x14ac:dyDescent="0.4">
      <c r="A22" s="28">
        <v>18</v>
      </c>
      <c r="B22" s="1"/>
      <c r="C22" s="11"/>
      <c r="D22" s="161"/>
      <c r="E22" s="75"/>
      <c r="F22" s="103"/>
      <c r="G22" s="104"/>
      <c r="H22" s="104"/>
      <c r="I22" s="104"/>
      <c r="J22" s="104"/>
      <c r="K22" s="104"/>
      <c r="L22" s="104"/>
      <c r="M22" s="104"/>
      <c r="N22" s="104"/>
      <c r="O22" s="121" t="str">
        <f t="shared" si="0"/>
        <v xml:space="preserve"> </v>
      </c>
      <c r="P22" s="122"/>
      <c r="Q22" s="104"/>
      <c r="R22" s="104"/>
      <c r="S22" s="107"/>
      <c r="T22" s="121" t="str">
        <f t="shared" si="6"/>
        <v xml:space="preserve"> </v>
      </c>
      <c r="U22" s="122"/>
      <c r="V22" s="123"/>
      <c r="W22" s="123"/>
      <c r="X22" s="124"/>
      <c r="Y22" s="125" t="str">
        <f t="shared" si="1"/>
        <v/>
      </c>
      <c r="Z22" s="114" t="str">
        <f t="shared" si="2"/>
        <v/>
      </c>
      <c r="AA22" s="297" t="str">
        <f t="shared" si="3"/>
        <v/>
      </c>
      <c r="AB22" s="53" t="str">
        <f t="shared" si="4"/>
        <v/>
      </c>
      <c r="AC22" s="44">
        <v>58.5</v>
      </c>
      <c r="AD22" s="36">
        <v>1</v>
      </c>
      <c r="AE22" s="38" t="str">
        <f t="shared" si="5"/>
        <v/>
      </c>
      <c r="AF22" s="36">
        <v>5</v>
      </c>
      <c r="AG22" s="43">
        <f>AC18</f>
        <v>13</v>
      </c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</row>
    <row r="23" spans="1:218" ht="20.149999999999999" customHeight="1" thickBot="1" x14ac:dyDescent="0.4">
      <c r="A23" s="28">
        <v>19</v>
      </c>
      <c r="B23" s="1"/>
      <c r="C23" s="11"/>
      <c r="D23" s="161"/>
      <c r="E23" s="75"/>
      <c r="F23" s="103"/>
      <c r="G23" s="104"/>
      <c r="H23" s="104"/>
      <c r="I23" s="104"/>
      <c r="J23" s="104"/>
      <c r="K23" s="104"/>
      <c r="L23" s="104"/>
      <c r="M23" s="104"/>
      <c r="N23" s="104"/>
      <c r="O23" s="121" t="str">
        <f t="shared" si="0"/>
        <v xml:space="preserve"> </v>
      </c>
      <c r="P23" s="122"/>
      <c r="Q23" s="104"/>
      <c r="R23" s="104"/>
      <c r="S23" s="107"/>
      <c r="T23" s="121" t="str">
        <f t="shared" si="6"/>
        <v xml:space="preserve"> </v>
      </c>
      <c r="U23" s="122"/>
      <c r="V23" s="123"/>
      <c r="W23" s="123"/>
      <c r="X23" s="124"/>
      <c r="Y23" s="125" t="str">
        <f t="shared" si="1"/>
        <v/>
      </c>
      <c r="Z23" s="114" t="str">
        <f t="shared" si="2"/>
        <v/>
      </c>
      <c r="AA23" s="297" t="str">
        <f t="shared" si="3"/>
        <v/>
      </c>
      <c r="AB23" s="53" t="str">
        <f t="shared" si="4"/>
        <v/>
      </c>
      <c r="AC23" s="44">
        <v>65.5</v>
      </c>
      <c r="AD23" s="36" t="s">
        <v>16</v>
      </c>
      <c r="AE23" s="38" t="str">
        <f t="shared" si="5"/>
        <v/>
      </c>
      <c r="AF23" s="36">
        <v>6</v>
      </c>
      <c r="AG23" s="43">
        <f>AC17</f>
        <v>0</v>
      </c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</row>
    <row r="24" spans="1:218" ht="20.149999999999999" customHeight="1" thickBot="1" x14ac:dyDescent="0.4">
      <c r="A24" s="28">
        <v>20</v>
      </c>
      <c r="B24" s="1"/>
      <c r="C24" s="11"/>
      <c r="D24" s="161"/>
      <c r="E24" s="75"/>
      <c r="F24" s="103"/>
      <c r="G24" s="104"/>
      <c r="H24" s="104"/>
      <c r="I24" s="104"/>
      <c r="J24" s="104"/>
      <c r="K24" s="104"/>
      <c r="L24" s="104"/>
      <c r="M24" s="104"/>
      <c r="N24" s="104"/>
      <c r="O24" s="121" t="str">
        <f t="shared" si="0"/>
        <v xml:space="preserve"> </v>
      </c>
      <c r="P24" s="122"/>
      <c r="Q24" s="104"/>
      <c r="R24" s="104"/>
      <c r="S24" s="107"/>
      <c r="T24" s="121" t="str">
        <f t="shared" si="6"/>
        <v xml:space="preserve"> </v>
      </c>
      <c r="U24" s="122"/>
      <c r="V24" s="123"/>
      <c r="W24" s="123"/>
      <c r="X24" s="124"/>
      <c r="Y24" s="125" t="str">
        <f t="shared" si="1"/>
        <v/>
      </c>
      <c r="Z24" s="114" t="str">
        <f t="shared" si="2"/>
        <v/>
      </c>
      <c r="AA24" s="297" t="str">
        <f t="shared" si="3"/>
        <v/>
      </c>
      <c r="AB24" s="53" t="str">
        <f t="shared" si="4"/>
        <v/>
      </c>
      <c r="AC24" s="37" t="str">
        <f>IF(ROUNDDOWN(F24,0)-F19&lt;0,"Fehler","")</f>
        <v/>
      </c>
      <c r="AD24" s="37"/>
      <c r="AE24" s="38" t="str">
        <f t="shared" si="5"/>
        <v/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</row>
    <row r="25" spans="1:218" ht="20.149999999999999" customHeight="1" thickBot="1" x14ac:dyDescent="0.4">
      <c r="A25" s="28">
        <v>21</v>
      </c>
      <c r="B25" s="1"/>
      <c r="C25" s="11"/>
      <c r="D25" s="161"/>
      <c r="E25" s="75"/>
      <c r="F25" s="103"/>
      <c r="G25" s="104"/>
      <c r="H25" s="104"/>
      <c r="I25" s="104"/>
      <c r="J25" s="104"/>
      <c r="K25" s="104"/>
      <c r="L25" s="104"/>
      <c r="M25" s="104"/>
      <c r="N25" s="104"/>
      <c r="O25" s="121" t="str">
        <f t="shared" si="0"/>
        <v xml:space="preserve"> </v>
      </c>
      <c r="P25" s="122"/>
      <c r="Q25" s="104"/>
      <c r="R25" s="104"/>
      <c r="S25" s="107"/>
      <c r="T25" s="121" t="str">
        <f t="shared" si="6"/>
        <v xml:space="preserve"> </v>
      </c>
      <c r="U25" s="122"/>
      <c r="V25" s="123"/>
      <c r="W25" s="123"/>
      <c r="X25" s="124"/>
      <c r="Y25" s="125" t="str">
        <f t="shared" si="1"/>
        <v/>
      </c>
      <c r="Z25" s="114" t="str">
        <f t="shared" si="2"/>
        <v/>
      </c>
      <c r="AA25" s="297" t="str">
        <f t="shared" si="3"/>
        <v/>
      </c>
      <c r="AB25" s="53" t="str">
        <f t="shared" si="4"/>
        <v/>
      </c>
      <c r="AC25" s="37"/>
      <c r="AD25" s="37"/>
      <c r="AE25" s="38" t="str">
        <f t="shared" si="5"/>
        <v/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</row>
    <row r="26" spans="1:218" ht="20.149999999999999" customHeight="1" thickBot="1" x14ac:dyDescent="0.4">
      <c r="A26" s="28">
        <v>22</v>
      </c>
      <c r="B26" s="1"/>
      <c r="C26" s="11"/>
      <c r="D26" s="161"/>
      <c r="E26" s="75"/>
      <c r="F26" s="103"/>
      <c r="G26" s="104"/>
      <c r="H26" s="104"/>
      <c r="I26" s="104"/>
      <c r="J26" s="104"/>
      <c r="K26" s="104"/>
      <c r="L26" s="104"/>
      <c r="M26" s="104"/>
      <c r="N26" s="104"/>
      <c r="O26" s="121" t="str">
        <f t="shared" si="0"/>
        <v xml:space="preserve"> </v>
      </c>
      <c r="P26" s="122"/>
      <c r="Q26" s="104"/>
      <c r="R26" s="104"/>
      <c r="S26" s="107"/>
      <c r="T26" s="121" t="str">
        <f t="shared" si="6"/>
        <v xml:space="preserve"> </v>
      </c>
      <c r="U26" s="122"/>
      <c r="V26" s="123"/>
      <c r="W26" s="123"/>
      <c r="X26" s="124"/>
      <c r="Y26" s="125" t="str">
        <f t="shared" si="1"/>
        <v/>
      </c>
      <c r="Z26" s="114" t="str">
        <f t="shared" si="2"/>
        <v/>
      </c>
      <c r="AA26" s="297" t="str">
        <f t="shared" si="3"/>
        <v/>
      </c>
      <c r="AB26" s="53" t="str">
        <f t="shared" si="4"/>
        <v/>
      </c>
      <c r="AC26" s="37"/>
      <c r="AD26" s="37"/>
      <c r="AE26" s="38" t="str">
        <f t="shared" si="5"/>
        <v/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</row>
    <row r="27" spans="1:218" ht="20.149999999999999" customHeight="1" thickBot="1" x14ac:dyDescent="0.4">
      <c r="A27" s="28">
        <v>23</v>
      </c>
      <c r="B27" s="1"/>
      <c r="C27" s="11"/>
      <c r="D27" s="161"/>
      <c r="E27" s="75"/>
      <c r="F27" s="103"/>
      <c r="G27" s="104"/>
      <c r="H27" s="104"/>
      <c r="I27" s="104"/>
      <c r="J27" s="104"/>
      <c r="K27" s="104"/>
      <c r="L27" s="104"/>
      <c r="M27" s="104"/>
      <c r="N27" s="104"/>
      <c r="O27" s="121" t="str">
        <f t="shared" si="0"/>
        <v xml:space="preserve"> </v>
      </c>
      <c r="P27" s="122"/>
      <c r="Q27" s="104"/>
      <c r="R27" s="104"/>
      <c r="S27" s="107"/>
      <c r="T27" s="121" t="str">
        <f t="shared" si="6"/>
        <v xml:space="preserve"> </v>
      </c>
      <c r="U27" s="122"/>
      <c r="V27" s="123"/>
      <c r="W27" s="123"/>
      <c r="X27" s="124"/>
      <c r="Y27" s="125" t="str">
        <f t="shared" si="1"/>
        <v/>
      </c>
      <c r="Z27" s="114" t="str">
        <f t="shared" si="2"/>
        <v/>
      </c>
      <c r="AA27" s="297" t="str">
        <f t="shared" si="3"/>
        <v/>
      </c>
      <c r="AB27" s="53" t="str">
        <f t="shared" si="4"/>
        <v/>
      </c>
      <c r="AC27" s="37"/>
      <c r="AD27" s="37"/>
      <c r="AE27" s="38" t="str">
        <f t="shared" si="5"/>
        <v/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</row>
    <row r="28" spans="1:218" ht="20.149999999999999" customHeight="1" thickBot="1" x14ac:dyDescent="0.4">
      <c r="A28" s="28">
        <v>24</v>
      </c>
      <c r="B28" s="1"/>
      <c r="C28" s="11"/>
      <c r="D28" s="161"/>
      <c r="E28" s="75"/>
      <c r="F28" s="103"/>
      <c r="G28" s="104"/>
      <c r="H28" s="104"/>
      <c r="I28" s="104"/>
      <c r="J28" s="104"/>
      <c r="K28" s="104"/>
      <c r="L28" s="104"/>
      <c r="M28" s="104"/>
      <c r="N28" s="104"/>
      <c r="O28" s="121" t="str">
        <f t="shared" si="0"/>
        <v xml:space="preserve"> </v>
      </c>
      <c r="P28" s="122"/>
      <c r="Q28" s="104"/>
      <c r="R28" s="104"/>
      <c r="S28" s="107"/>
      <c r="T28" s="121" t="str">
        <f t="shared" si="6"/>
        <v xml:space="preserve"> </v>
      </c>
      <c r="U28" s="122"/>
      <c r="V28" s="123"/>
      <c r="W28" s="123"/>
      <c r="X28" s="124"/>
      <c r="Y28" s="125" t="str">
        <f t="shared" si="1"/>
        <v/>
      </c>
      <c r="Z28" s="114" t="str">
        <f t="shared" si="2"/>
        <v/>
      </c>
      <c r="AA28" s="297" t="str">
        <f t="shared" si="3"/>
        <v/>
      </c>
      <c r="AB28" s="53" t="str">
        <f t="shared" si="4"/>
        <v/>
      </c>
      <c r="AC28" s="37"/>
      <c r="AD28" s="37"/>
      <c r="AE28" s="38" t="str">
        <f t="shared" si="5"/>
        <v/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</row>
    <row r="29" spans="1:218" ht="20.149999999999999" customHeight="1" thickBot="1" x14ac:dyDescent="0.4">
      <c r="A29" s="28">
        <v>25</v>
      </c>
      <c r="B29" s="1"/>
      <c r="C29" s="11"/>
      <c r="D29" s="161"/>
      <c r="E29" s="75"/>
      <c r="F29" s="103"/>
      <c r="G29" s="104"/>
      <c r="H29" s="104"/>
      <c r="I29" s="104"/>
      <c r="J29" s="104"/>
      <c r="K29" s="104"/>
      <c r="L29" s="104"/>
      <c r="M29" s="104"/>
      <c r="N29" s="104"/>
      <c r="O29" s="121" t="str">
        <f t="shared" si="0"/>
        <v xml:space="preserve"> </v>
      </c>
      <c r="P29" s="122"/>
      <c r="Q29" s="104"/>
      <c r="R29" s="104"/>
      <c r="S29" s="107"/>
      <c r="T29" s="121" t="str">
        <f t="shared" si="6"/>
        <v xml:space="preserve"> </v>
      </c>
      <c r="U29" s="122"/>
      <c r="V29" s="123"/>
      <c r="W29" s="123"/>
      <c r="X29" s="124"/>
      <c r="Y29" s="125" t="str">
        <f t="shared" si="1"/>
        <v/>
      </c>
      <c r="Z29" s="114" t="str">
        <f t="shared" si="2"/>
        <v/>
      </c>
      <c r="AA29" s="297" t="str">
        <f t="shared" si="3"/>
        <v/>
      </c>
      <c r="AB29" s="53" t="str">
        <f t="shared" si="4"/>
        <v/>
      </c>
      <c r="AC29" s="37"/>
      <c r="AD29" s="37"/>
      <c r="AE29" s="38" t="str">
        <f t="shared" si="5"/>
        <v/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</row>
    <row r="30" spans="1:218" ht="20.149999999999999" customHeight="1" thickBot="1" x14ac:dyDescent="0.4">
      <c r="A30" s="28">
        <v>26</v>
      </c>
      <c r="B30" s="1"/>
      <c r="C30" s="11"/>
      <c r="D30" s="161"/>
      <c r="E30" s="75"/>
      <c r="F30" s="103"/>
      <c r="G30" s="104"/>
      <c r="H30" s="104"/>
      <c r="I30" s="104"/>
      <c r="J30" s="104"/>
      <c r="K30" s="104"/>
      <c r="L30" s="104"/>
      <c r="M30" s="104"/>
      <c r="N30" s="104"/>
      <c r="O30" s="121" t="str">
        <f t="shared" si="0"/>
        <v xml:space="preserve"> </v>
      </c>
      <c r="P30" s="122"/>
      <c r="Q30" s="104"/>
      <c r="R30" s="104"/>
      <c r="S30" s="107"/>
      <c r="T30" s="121" t="str">
        <f t="shared" si="6"/>
        <v xml:space="preserve"> </v>
      </c>
      <c r="U30" s="122"/>
      <c r="V30" s="123"/>
      <c r="W30" s="123"/>
      <c r="X30" s="124"/>
      <c r="Y30" s="125" t="str">
        <f t="shared" si="1"/>
        <v/>
      </c>
      <c r="Z30" s="114" t="str">
        <f t="shared" si="2"/>
        <v/>
      </c>
      <c r="AA30" s="297" t="str">
        <f t="shared" si="3"/>
        <v/>
      </c>
      <c r="AB30" s="53" t="str">
        <f t="shared" si="4"/>
        <v/>
      </c>
      <c r="AC30" s="37"/>
      <c r="AD30" s="37"/>
      <c r="AE30" s="38" t="str">
        <f t="shared" si="5"/>
        <v/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</row>
    <row r="31" spans="1:218" ht="20.149999999999999" customHeight="1" thickBot="1" x14ac:dyDescent="0.4">
      <c r="A31" s="28">
        <v>27</v>
      </c>
      <c r="B31" s="1"/>
      <c r="C31" s="11"/>
      <c r="D31" s="161"/>
      <c r="E31" s="75"/>
      <c r="F31" s="103"/>
      <c r="G31" s="104"/>
      <c r="H31" s="104"/>
      <c r="I31" s="104"/>
      <c r="J31" s="104"/>
      <c r="K31" s="104"/>
      <c r="L31" s="104"/>
      <c r="M31" s="104"/>
      <c r="N31" s="104"/>
      <c r="O31" s="121" t="str">
        <f t="shared" si="0"/>
        <v xml:space="preserve"> </v>
      </c>
      <c r="P31" s="122"/>
      <c r="Q31" s="104"/>
      <c r="R31" s="104"/>
      <c r="S31" s="107"/>
      <c r="T31" s="121" t="str">
        <f t="shared" si="6"/>
        <v xml:space="preserve"> </v>
      </c>
      <c r="U31" s="122"/>
      <c r="V31" s="123"/>
      <c r="W31" s="123"/>
      <c r="X31" s="124"/>
      <c r="Y31" s="125" t="str">
        <f t="shared" si="1"/>
        <v/>
      </c>
      <c r="Z31" s="114" t="str">
        <f t="shared" si="2"/>
        <v/>
      </c>
      <c r="AA31" s="297" t="str">
        <f t="shared" si="3"/>
        <v/>
      </c>
      <c r="AB31" s="53" t="str">
        <f t="shared" si="4"/>
        <v/>
      </c>
      <c r="AC31" s="37"/>
      <c r="AD31" s="37"/>
      <c r="AE31" s="38" t="str">
        <f t="shared" si="5"/>
        <v/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</row>
    <row r="32" spans="1:218" ht="20.149999999999999" customHeight="1" thickBot="1" x14ac:dyDescent="0.4">
      <c r="A32" s="28">
        <v>28</v>
      </c>
      <c r="B32" s="1"/>
      <c r="C32" s="11"/>
      <c r="D32" s="161"/>
      <c r="E32" s="75"/>
      <c r="F32" s="103"/>
      <c r="G32" s="104"/>
      <c r="H32" s="104"/>
      <c r="I32" s="104"/>
      <c r="J32" s="104"/>
      <c r="K32" s="104"/>
      <c r="L32" s="104"/>
      <c r="M32" s="104"/>
      <c r="N32" s="104"/>
      <c r="O32" s="121" t="str">
        <f t="shared" si="0"/>
        <v xml:space="preserve"> </v>
      </c>
      <c r="P32" s="122"/>
      <c r="Q32" s="104"/>
      <c r="R32" s="104"/>
      <c r="S32" s="107"/>
      <c r="T32" s="121" t="str">
        <f t="shared" si="6"/>
        <v xml:space="preserve"> </v>
      </c>
      <c r="U32" s="122"/>
      <c r="V32" s="123"/>
      <c r="W32" s="123"/>
      <c r="X32" s="124"/>
      <c r="Y32" s="125" t="str">
        <f t="shared" si="1"/>
        <v/>
      </c>
      <c r="Z32" s="114" t="str">
        <f t="shared" si="2"/>
        <v/>
      </c>
      <c r="AA32" s="297" t="str">
        <f t="shared" si="3"/>
        <v/>
      </c>
      <c r="AB32" s="53" t="str">
        <f t="shared" si="4"/>
        <v/>
      </c>
      <c r="AC32" s="37"/>
      <c r="AD32" s="37"/>
      <c r="AE32" s="38" t="str">
        <f t="shared" si="5"/>
        <v/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</row>
    <row r="33" spans="1:218" ht="20.149999999999999" customHeight="1" thickBot="1" x14ac:dyDescent="0.4">
      <c r="A33" s="28">
        <v>29</v>
      </c>
      <c r="B33" s="1"/>
      <c r="C33" s="11"/>
      <c r="D33" s="161"/>
      <c r="E33" s="75"/>
      <c r="F33" s="103"/>
      <c r="G33" s="104"/>
      <c r="H33" s="104"/>
      <c r="I33" s="104"/>
      <c r="J33" s="104"/>
      <c r="K33" s="104"/>
      <c r="L33" s="104"/>
      <c r="M33" s="104"/>
      <c r="N33" s="104"/>
      <c r="O33" s="121" t="str">
        <f t="shared" si="0"/>
        <v xml:space="preserve"> </v>
      </c>
      <c r="P33" s="122"/>
      <c r="Q33" s="104"/>
      <c r="R33" s="104"/>
      <c r="S33" s="107"/>
      <c r="T33" s="121" t="str">
        <f t="shared" si="6"/>
        <v xml:space="preserve"> </v>
      </c>
      <c r="U33" s="122"/>
      <c r="V33" s="123"/>
      <c r="W33" s="123"/>
      <c r="X33" s="124"/>
      <c r="Y33" s="125" t="str">
        <f t="shared" si="1"/>
        <v/>
      </c>
      <c r="Z33" s="114" t="str">
        <f t="shared" si="2"/>
        <v/>
      </c>
      <c r="AA33" s="297" t="str">
        <f t="shared" si="3"/>
        <v/>
      </c>
      <c r="AB33" s="53" t="str">
        <f t="shared" si="4"/>
        <v/>
      </c>
      <c r="AC33" s="37"/>
      <c r="AD33" s="37"/>
      <c r="AE33" s="38" t="str">
        <f t="shared" si="5"/>
        <v/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</row>
    <row r="34" spans="1:218" ht="20.149999999999999" customHeight="1" thickBot="1" x14ac:dyDescent="0.4">
      <c r="A34" s="28">
        <v>30</v>
      </c>
      <c r="B34" s="1"/>
      <c r="C34" s="11"/>
      <c r="D34" s="161"/>
      <c r="E34" s="75"/>
      <c r="F34" s="103"/>
      <c r="G34" s="104"/>
      <c r="H34" s="104"/>
      <c r="I34" s="104"/>
      <c r="J34" s="104"/>
      <c r="K34" s="104"/>
      <c r="L34" s="104"/>
      <c r="M34" s="104"/>
      <c r="N34" s="104"/>
      <c r="O34" s="121" t="str">
        <f t="shared" si="0"/>
        <v xml:space="preserve"> </v>
      </c>
      <c r="P34" s="122"/>
      <c r="Q34" s="104"/>
      <c r="R34" s="104"/>
      <c r="S34" s="107"/>
      <c r="T34" s="121" t="str">
        <f t="shared" si="6"/>
        <v xml:space="preserve"> </v>
      </c>
      <c r="U34" s="122"/>
      <c r="V34" s="123"/>
      <c r="W34" s="123"/>
      <c r="X34" s="124"/>
      <c r="Y34" s="125" t="str">
        <f t="shared" si="1"/>
        <v/>
      </c>
      <c r="Z34" s="114" t="str">
        <f t="shared" si="2"/>
        <v/>
      </c>
      <c r="AA34" s="297" t="str">
        <f t="shared" si="3"/>
        <v/>
      </c>
      <c r="AB34" s="53" t="str">
        <f t="shared" si="4"/>
        <v/>
      </c>
      <c r="AC34" s="37"/>
      <c r="AD34" s="37"/>
      <c r="AE34" s="38" t="str">
        <f t="shared" si="5"/>
        <v/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</row>
    <row r="35" spans="1:218" ht="20.149999999999999" customHeight="1" thickBot="1" x14ac:dyDescent="0.4">
      <c r="A35" s="28">
        <v>31</v>
      </c>
      <c r="B35" s="1"/>
      <c r="C35" s="11"/>
      <c r="D35" s="161"/>
      <c r="E35" s="75"/>
      <c r="F35" s="103"/>
      <c r="G35" s="104"/>
      <c r="H35" s="104"/>
      <c r="I35" s="104"/>
      <c r="J35" s="104"/>
      <c r="K35" s="104"/>
      <c r="L35" s="104"/>
      <c r="M35" s="104"/>
      <c r="N35" s="104"/>
      <c r="O35" s="121" t="str">
        <f t="shared" si="0"/>
        <v xml:space="preserve"> </v>
      </c>
      <c r="P35" s="122"/>
      <c r="Q35" s="104"/>
      <c r="R35" s="104"/>
      <c r="S35" s="107"/>
      <c r="T35" s="121" t="str">
        <f t="shared" si="6"/>
        <v xml:space="preserve"> </v>
      </c>
      <c r="U35" s="122"/>
      <c r="V35" s="123"/>
      <c r="W35" s="123"/>
      <c r="X35" s="124"/>
      <c r="Y35" s="125" t="str">
        <f t="shared" si="1"/>
        <v/>
      </c>
      <c r="Z35" s="114" t="str">
        <f t="shared" si="2"/>
        <v/>
      </c>
      <c r="AA35" s="297" t="str">
        <f t="shared" si="3"/>
        <v/>
      </c>
      <c r="AB35" s="53" t="str">
        <f t="shared" si="4"/>
        <v/>
      </c>
      <c r="AC35" s="37"/>
      <c r="AD35" s="37"/>
      <c r="AE35" s="38" t="str">
        <f t="shared" si="5"/>
        <v/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</row>
    <row r="36" spans="1:218" ht="20.149999999999999" customHeight="1" thickBot="1" x14ac:dyDescent="0.4">
      <c r="A36" s="28">
        <v>32</v>
      </c>
      <c r="B36" s="169"/>
      <c r="C36" s="170"/>
      <c r="D36" s="178"/>
      <c r="E36" s="171"/>
      <c r="F36" s="172"/>
      <c r="G36" s="173"/>
      <c r="H36" s="173"/>
      <c r="I36" s="173"/>
      <c r="J36" s="173"/>
      <c r="K36" s="173"/>
      <c r="L36" s="173"/>
      <c r="M36" s="173"/>
      <c r="N36" s="173"/>
      <c r="O36" s="121" t="str">
        <f t="shared" si="0"/>
        <v xml:space="preserve"> </v>
      </c>
      <c r="P36" s="174"/>
      <c r="Q36" s="173"/>
      <c r="R36" s="173"/>
      <c r="S36" s="175"/>
      <c r="T36" s="121" t="str">
        <f t="shared" si="6"/>
        <v xml:space="preserve"> </v>
      </c>
      <c r="U36" s="174"/>
      <c r="V36" s="176"/>
      <c r="W36" s="176"/>
      <c r="X36" s="177"/>
      <c r="Y36" s="125" t="str">
        <f t="shared" si="1"/>
        <v/>
      </c>
      <c r="Z36" s="114" t="str">
        <f t="shared" si="2"/>
        <v/>
      </c>
      <c r="AA36" s="297" t="str">
        <f t="shared" si="3"/>
        <v/>
      </c>
      <c r="AB36" s="53"/>
      <c r="AC36" s="37"/>
      <c r="AD36" s="37"/>
      <c r="AE36" s="38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</row>
    <row r="37" spans="1:218" ht="20.149999999999999" customHeight="1" thickBot="1" x14ac:dyDescent="0.4">
      <c r="A37" s="28">
        <v>33</v>
      </c>
      <c r="B37" s="169"/>
      <c r="C37" s="170"/>
      <c r="D37" s="178"/>
      <c r="E37" s="171"/>
      <c r="F37" s="172"/>
      <c r="G37" s="173"/>
      <c r="H37" s="173"/>
      <c r="I37" s="173"/>
      <c r="J37" s="173"/>
      <c r="K37" s="173"/>
      <c r="L37" s="173"/>
      <c r="M37" s="173"/>
      <c r="N37" s="173"/>
      <c r="O37" s="121" t="str">
        <f t="shared" si="0"/>
        <v xml:space="preserve"> </v>
      </c>
      <c r="P37" s="174"/>
      <c r="Q37" s="173"/>
      <c r="R37" s="173"/>
      <c r="S37" s="175"/>
      <c r="T37" s="121" t="str">
        <f t="shared" si="6"/>
        <v xml:space="preserve"> </v>
      </c>
      <c r="U37" s="174"/>
      <c r="V37" s="176"/>
      <c r="W37" s="176"/>
      <c r="X37" s="177"/>
      <c r="Y37" s="125" t="str">
        <f t="shared" si="1"/>
        <v/>
      </c>
      <c r="Z37" s="114" t="str">
        <f t="shared" si="2"/>
        <v/>
      </c>
      <c r="AA37" s="297" t="str">
        <f t="shared" si="3"/>
        <v/>
      </c>
      <c r="AB37" s="53"/>
      <c r="AC37" s="37"/>
      <c r="AD37" s="37"/>
      <c r="AE37" s="38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</row>
    <row r="38" spans="1:218" ht="20.149999999999999" customHeight="1" thickBot="1" x14ac:dyDescent="0.4">
      <c r="A38" s="28">
        <v>34</v>
      </c>
      <c r="B38" s="169"/>
      <c r="C38" s="170"/>
      <c r="D38" s="178"/>
      <c r="E38" s="171"/>
      <c r="F38" s="172"/>
      <c r="G38" s="173"/>
      <c r="H38" s="173"/>
      <c r="I38" s="173"/>
      <c r="J38" s="173"/>
      <c r="K38" s="173"/>
      <c r="L38" s="173"/>
      <c r="M38" s="173"/>
      <c r="N38" s="173"/>
      <c r="O38" s="121" t="str">
        <f t="shared" si="0"/>
        <v xml:space="preserve"> </v>
      </c>
      <c r="P38" s="174"/>
      <c r="Q38" s="173"/>
      <c r="R38" s="173"/>
      <c r="S38" s="175"/>
      <c r="T38" s="121" t="str">
        <f t="shared" si="6"/>
        <v xml:space="preserve"> </v>
      </c>
      <c r="U38" s="174"/>
      <c r="V38" s="176"/>
      <c r="W38" s="176"/>
      <c r="X38" s="177"/>
      <c r="Y38" s="125" t="str">
        <f t="shared" si="1"/>
        <v/>
      </c>
      <c r="Z38" s="114" t="str">
        <f t="shared" si="2"/>
        <v/>
      </c>
      <c r="AA38" s="297" t="str">
        <f t="shared" si="3"/>
        <v/>
      </c>
      <c r="AB38" s="53"/>
      <c r="AC38" s="37"/>
      <c r="AD38" s="37"/>
      <c r="AE38" s="38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</row>
    <row r="39" spans="1:218" ht="20.149999999999999" customHeight="1" thickBot="1" x14ac:dyDescent="0.4">
      <c r="A39" s="28">
        <v>35</v>
      </c>
      <c r="B39" s="169"/>
      <c r="C39" s="170"/>
      <c r="D39" s="178"/>
      <c r="E39" s="171"/>
      <c r="F39" s="172"/>
      <c r="G39" s="173"/>
      <c r="H39" s="173"/>
      <c r="I39" s="173"/>
      <c r="J39" s="173"/>
      <c r="K39" s="173"/>
      <c r="L39" s="173"/>
      <c r="M39" s="173"/>
      <c r="N39" s="173"/>
      <c r="O39" s="121" t="str">
        <f t="shared" si="0"/>
        <v xml:space="preserve"> </v>
      </c>
      <c r="P39" s="174"/>
      <c r="Q39" s="173"/>
      <c r="R39" s="173"/>
      <c r="S39" s="175"/>
      <c r="T39" s="121" t="str">
        <f t="shared" si="6"/>
        <v xml:space="preserve"> </v>
      </c>
      <c r="U39" s="174"/>
      <c r="V39" s="176"/>
      <c r="W39" s="176"/>
      <c r="X39" s="177"/>
      <c r="Y39" s="125" t="str">
        <f t="shared" si="1"/>
        <v/>
      </c>
      <c r="Z39" s="114" t="str">
        <f t="shared" si="2"/>
        <v/>
      </c>
      <c r="AA39" s="297" t="str">
        <f t="shared" si="3"/>
        <v/>
      </c>
      <c r="AB39" s="53"/>
      <c r="AC39" s="37"/>
      <c r="AD39" s="37"/>
      <c r="AE39" s="38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</row>
    <row r="40" spans="1:218" ht="20.149999999999999" customHeight="1" thickBot="1" x14ac:dyDescent="0.4">
      <c r="A40" s="28">
        <v>36</v>
      </c>
      <c r="B40" s="169"/>
      <c r="C40" s="170"/>
      <c r="D40" s="178"/>
      <c r="E40" s="171"/>
      <c r="F40" s="172"/>
      <c r="G40" s="173"/>
      <c r="H40" s="173"/>
      <c r="I40" s="173"/>
      <c r="J40" s="173"/>
      <c r="K40" s="173"/>
      <c r="L40" s="173"/>
      <c r="M40" s="173"/>
      <c r="N40" s="173"/>
      <c r="O40" s="121" t="str">
        <f t="shared" si="0"/>
        <v xml:space="preserve"> </v>
      </c>
      <c r="P40" s="174"/>
      <c r="Q40" s="173"/>
      <c r="R40" s="173"/>
      <c r="S40" s="175"/>
      <c r="T40" s="121" t="str">
        <f t="shared" si="6"/>
        <v xml:space="preserve"> </v>
      </c>
      <c r="U40" s="174"/>
      <c r="V40" s="176"/>
      <c r="W40" s="176"/>
      <c r="X40" s="177"/>
      <c r="Y40" s="125" t="str">
        <f t="shared" si="1"/>
        <v/>
      </c>
      <c r="Z40" s="114" t="str">
        <f t="shared" si="2"/>
        <v/>
      </c>
      <c r="AA40" s="297" t="str">
        <f t="shared" si="3"/>
        <v/>
      </c>
      <c r="AB40" s="53"/>
      <c r="AC40" s="37"/>
      <c r="AD40" s="37"/>
      <c r="AE40" s="38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</row>
    <row r="41" spans="1:218" ht="20.149999999999999" customHeight="1" thickBot="1" x14ac:dyDescent="0.4">
      <c r="A41" s="28">
        <v>37</v>
      </c>
      <c r="B41" s="169"/>
      <c r="C41" s="170"/>
      <c r="D41" s="178"/>
      <c r="E41" s="171"/>
      <c r="F41" s="172"/>
      <c r="G41" s="173"/>
      <c r="H41" s="173"/>
      <c r="I41" s="173"/>
      <c r="J41" s="173"/>
      <c r="K41" s="173"/>
      <c r="L41" s="173"/>
      <c r="M41" s="173"/>
      <c r="N41" s="173"/>
      <c r="O41" s="121" t="str">
        <f t="shared" si="0"/>
        <v xml:space="preserve"> </v>
      </c>
      <c r="P41" s="174"/>
      <c r="Q41" s="173"/>
      <c r="R41" s="173"/>
      <c r="S41" s="175"/>
      <c r="T41" s="121" t="str">
        <f t="shared" si="6"/>
        <v xml:space="preserve"> </v>
      </c>
      <c r="U41" s="174"/>
      <c r="V41" s="176"/>
      <c r="W41" s="176"/>
      <c r="X41" s="177"/>
      <c r="Y41" s="125" t="str">
        <f t="shared" si="1"/>
        <v/>
      </c>
      <c r="Z41" s="114" t="str">
        <f t="shared" si="2"/>
        <v/>
      </c>
      <c r="AA41" s="297" t="str">
        <f t="shared" si="3"/>
        <v/>
      </c>
      <c r="AB41" s="53"/>
      <c r="AC41" s="37"/>
      <c r="AD41" s="37"/>
      <c r="AE41" s="38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</row>
    <row r="42" spans="1:218" ht="20.149999999999999" customHeight="1" thickBot="1" x14ac:dyDescent="0.4">
      <c r="A42" s="28">
        <v>38</v>
      </c>
      <c r="B42" s="169"/>
      <c r="C42" s="170"/>
      <c r="D42" s="178"/>
      <c r="E42" s="171"/>
      <c r="F42" s="172"/>
      <c r="G42" s="173"/>
      <c r="H42" s="173"/>
      <c r="I42" s="173"/>
      <c r="J42" s="173"/>
      <c r="K42" s="173"/>
      <c r="L42" s="173"/>
      <c r="M42" s="173"/>
      <c r="N42" s="173"/>
      <c r="O42" s="121" t="str">
        <f t="shared" si="0"/>
        <v xml:space="preserve"> </v>
      </c>
      <c r="P42" s="174"/>
      <c r="Q42" s="173"/>
      <c r="R42" s="173"/>
      <c r="S42" s="175"/>
      <c r="T42" s="121" t="str">
        <f t="shared" si="6"/>
        <v xml:space="preserve"> </v>
      </c>
      <c r="U42" s="174"/>
      <c r="V42" s="176"/>
      <c r="W42" s="176"/>
      <c r="X42" s="177"/>
      <c r="Y42" s="125" t="str">
        <f t="shared" si="1"/>
        <v/>
      </c>
      <c r="Z42" s="114" t="str">
        <f t="shared" si="2"/>
        <v/>
      </c>
      <c r="AA42" s="297" t="str">
        <f t="shared" si="3"/>
        <v/>
      </c>
      <c r="AB42" s="53"/>
      <c r="AC42" s="37"/>
      <c r="AD42" s="37"/>
      <c r="AE42" s="38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</row>
    <row r="43" spans="1:218" ht="20.149999999999999" customHeight="1" thickBot="1" x14ac:dyDescent="0.4">
      <c r="A43" s="28">
        <v>39</v>
      </c>
      <c r="B43" s="169"/>
      <c r="C43" s="170"/>
      <c r="D43" s="178"/>
      <c r="E43" s="171"/>
      <c r="F43" s="172"/>
      <c r="G43" s="173"/>
      <c r="H43" s="173"/>
      <c r="I43" s="173"/>
      <c r="J43" s="173"/>
      <c r="K43" s="173"/>
      <c r="L43" s="173"/>
      <c r="M43" s="173"/>
      <c r="N43" s="173"/>
      <c r="O43" s="121" t="str">
        <f t="shared" si="0"/>
        <v xml:space="preserve"> </v>
      </c>
      <c r="P43" s="174"/>
      <c r="Q43" s="173"/>
      <c r="R43" s="173"/>
      <c r="S43" s="175"/>
      <c r="T43" s="121" t="str">
        <f t="shared" si="6"/>
        <v xml:space="preserve"> </v>
      </c>
      <c r="U43" s="174"/>
      <c r="V43" s="176"/>
      <c r="W43" s="176"/>
      <c r="X43" s="177"/>
      <c r="Y43" s="125" t="str">
        <f t="shared" si="1"/>
        <v/>
      </c>
      <c r="Z43" s="114" t="str">
        <f t="shared" si="2"/>
        <v/>
      </c>
      <c r="AA43" s="297" t="str">
        <f t="shared" si="3"/>
        <v/>
      </c>
      <c r="AB43" s="53"/>
      <c r="AC43" s="37"/>
      <c r="AD43" s="37"/>
      <c r="AE43" s="38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</row>
    <row r="44" spans="1:218" ht="20.149999999999999" customHeight="1" thickBot="1" x14ac:dyDescent="0.4">
      <c r="A44" s="28">
        <v>40</v>
      </c>
      <c r="B44" s="169"/>
      <c r="C44" s="170"/>
      <c r="D44" s="178"/>
      <c r="E44" s="171"/>
      <c r="F44" s="172"/>
      <c r="G44" s="173"/>
      <c r="H44" s="173"/>
      <c r="I44" s="173"/>
      <c r="J44" s="173"/>
      <c r="K44" s="173"/>
      <c r="L44" s="173"/>
      <c r="M44" s="173"/>
      <c r="N44" s="173"/>
      <c r="O44" s="121" t="str">
        <f t="shared" si="0"/>
        <v xml:space="preserve"> </v>
      </c>
      <c r="P44" s="174"/>
      <c r="Q44" s="173"/>
      <c r="R44" s="173"/>
      <c r="S44" s="175"/>
      <c r="T44" s="121" t="str">
        <f t="shared" si="6"/>
        <v xml:space="preserve"> </v>
      </c>
      <c r="U44" s="174"/>
      <c r="V44" s="176"/>
      <c r="W44" s="176"/>
      <c r="X44" s="177"/>
      <c r="Y44" s="125" t="str">
        <f t="shared" si="1"/>
        <v/>
      </c>
      <c r="Z44" s="114" t="str">
        <f t="shared" si="2"/>
        <v/>
      </c>
      <c r="AA44" s="297" t="str">
        <f t="shared" si="3"/>
        <v/>
      </c>
      <c r="AB44" s="53"/>
      <c r="AC44" s="37"/>
      <c r="AD44" s="37"/>
      <c r="AE44" s="38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</row>
    <row r="45" spans="1:218" ht="20.149999999999999" customHeight="1" thickBot="1" x14ac:dyDescent="0.4">
      <c r="A45" s="28">
        <v>41</v>
      </c>
      <c r="B45" s="169"/>
      <c r="C45" s="170"/>
      <c r="D45" s="178"/>
      <c r="E45" s="171"/>
      <c r="F45" s="172"/>
      <c r="G45" s="173"/>
      <c r="H45" s="173"/>
      <c r="I45" s="173"/>
      <c r="J45" s="173"/>
      <c r="K45" s="173"/>
      <c r="L45" s="173"/>
      <c r="M45" s="173"/>
      <c r="N45" s="173"/>
      <c r="O45" s="121" t="str">
        <f t="shared" si="0"/>
        <v xml:space="preserve"> </v>
      </c>
      <c r="P45" s="174"/>
      <c r="Q45" s="173"/>
      <c r="R45" s="173"/>
      <c r="S45" s="175"/>
      <c r="T45" s="121" t="str">
        <f t="shared" si="6"/>
        <v xml:space="preserve"> </v>
      </c>
      <c r="U45" s="174"/>
      <c r="V45" s="176"/>
      <c r="W45" s="176"/>
      <c r="X45" s="177"/>
      <c r="Y45" s="125" t="str">
        <f t="shared" si="1"/>
        <v/>
      </c>
      <c r="Z45" s="114" t="str">
        <f t="shared" si="2"/>
        <v/>
      </c>
      <c r="AA45" s="297" t="str">
        <f t="shared" si="3"/>
        <v/>
      </c>
      <c r="AB45" s="53"/>
      <c r="AC45" s="37"/>
      <c r="AD45" s="37"/>
      <c r="AE45" s="38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</row>
    <row r="46" spans="1:218" ht="20.149999999999999" customHeight="1" thickBot="1" x14ac:dyDescent="0.4">
      <c r="A46" s="28">
        <v>42</v>
      </c>
      <c r="B46" s="169"/>
      <c r="C46" s="170"/>
      <c r="D46" s="178"/>
      <c r="E46" s="171"/>
      <c r="F46" s="172"/>
      <c r="G46" s="173"/>
      <c r="H46" s="173"/>
      <c r="I46" s="173"/>
      <c r="J46" s="173"/>
      <c r="K46" s="173"/>
      <c r="L46" s="173"/>
      <c r="M46" s="173"/>
      <c r="N46" s="173"/>
      <c r="O46" s="121" t="str">
        <f t="shared" si="0"/>
        <v xml:space="preserve"> </v>
      </c>
      <c r="P46" s="174"/>
      <c r="Q46" s="173"/>
      <c r="R46" s="173"/>
      <c r="S46" s="175"/>
      <c r="T46" s="121" t="str">
        <f t="shared" si="6"/>
        <v xml:space="preserve"> </v>
      </c>
      <c r="U46" s="174"/>
      <c r="V46" s="176"/>
      <c r="W46" s="176"/>
      <c r="X46" s="177"/>
      <c r="Y46" s="125" t="str">
        <f t="shared" si="1"/>
        <v/>
      </c>
      <c r="Z46" s="114" t="str">
        <f t="shared" si="2"/>
        <v/>
      </c>
      <c r="AA46" s="297" t="str">
        <f t="shared" si="3"/>
        <v/>
      </c>
      <c r="AB46" s="53"/>
      <c r="AC46" s="37"/>
      <c r="AD46" s="37"/>
      <c r="AE46" s="38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</row>
    <row r="47" spans="1:218" ht="20.149999999999999" customHeight="1" thickBot="1" x14ac:dyDescent="0.4">
      <c r="A47" s="28">
        <v>43</v>
      </c>
      <c r="B47" s="169"/>
      <c r="C47" s="170"/>
      <c r="D47" s="178"/>
      <c r="E47" s="171"/>
      <c r="F47" s="172"/>
      <c r="G47" s="173"/>
      <c r="H47" s="173"/>
      <c r="I47" s="173"/>
      <c r="J47" s="173"/>
      <c r="K47" s="173"/>
      <c r="L47" s="173"/>
      <c r="M47" s="173"/>
      <c r="N47" s="173"/>
      <c r="O47" s="121" t="str">
        <f t="shared" si="0"/>
        <v xml:space="preserve"> </v>
      </c>
      <c r="P47" s="174"/>
      <c r="Q47" s="173"/>
      <c r="R47" s="173"/>
      <c r="S47" s="175"/>
      <c r="T47" s="121" t="str">
        <f t="shared" si="6"/>
        <v xml:space="preserve"> </v>
      </c>
      <c r="U47" s="174"/>
      <c r="V47" s="176"/>
      <c r="W47" s="176"/>
      <c r="X47" s="177"/>
      <c r="Y47" s="125" t="str">
        <f t="shared" si="1"/>
        <v/>
      </c>
      <c r="Z47" s="114" t="str">
        <f t="shared" si="2"/>
        <v/>
      </c>
      <c r="AA47" s="297" t="str">
        <f t="shared" si="3"/>
        <v/>
      </c>
      <c r="AB47" s="53"/>
      <c r="AC47" s="37"/>
      <c r="AD47" s="37"/>
      <c r="AE47" s="38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</row>
    <row r="48" spans="1:218" ht="20.149999999999999" customHeight="1" thickBot="1" x14ac:dyDescent="0.4">
      <c r="A48" s="28">
        <v>44</v>
      </c>
      <c r="B48" s="169"/>
      <c r="C48" s="170"/>
      <c r="D48" s="178"/>
      <c r="E48" s="171"/>
      <c r="F48" s="172"/>
      <c r="G48" s="173"/>
      <c r="H48" s="173"/>
      <c r="I48" s="173"/>
      <c r="J48" s="173"/>
      <c r="K48" s="173"/>
      <c r="L48" s="173"/>
      <c r="M48" s="173"/>
      <c r="N48" s="173"/>
      <c r="O48" s="121" t="str">
        <f t="shared" si="0"/>
        <v xml:space="preserve"> </v>
      </c>
      <c r="P48" s="174"/>
      <c r="Q48" s="173"/>
      <c r="R48" s="173"/>
      <c r="S48" s="175"/>
      <c r="T48" s="121" t="str">
        <f t="shared" si="6"/>
        <v xml:space="preserve"> </v>
      </c>
      <c r="U48" s="174"/>
      <c r="V48" s="176"/>
      <c r="W48" s="176"/>
      <c r="X48" s="177"/>
      <c r="Y48" s="125" t="str">
        <f t="shared" si="1"/>
        <v/>
      </c>
      <c r="Z48" s="114" t="str">
        <f t="shared" si="2"/>
        <v/>
      </c>
      <c r="AA48" s="297" t="str">
        <f t="shared" si="3"/>
        <v/>
      </c>
      <c r="AB48" s="53"/>
      <c r="AC48" s="37"/>
      <c r="AD48" s="37"/>
      <c r="AE48" s="38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</row>
    <row r="49" spans="1:218" ht="20.149999999999999" customHeight="1" thickBot="1" x14ac:dyDescent="0.4">
      <c r="A49" s="28">
        <v>45</v>
      </c>
      <c r="B49" s="169"/>
      <c r="C49" s="170"/>
      <c r="D49" s="178"/>
      <c r="E49" s="171"/>
      <c r="F49" s="172"/>
      <c r="G49" s="173"/>
      <c r="H49" s="173"/>
      <c r="I49" s="173"/>
      <c r="J49" s="173"/>
      <c r="K49" s="173"/>
      <c r="L49" s="173"/>
      <c r="M49" s="173"/>
      <c r="N49" s="173"/>
      <c r="O49" s="121" t="str">
        <f t="shared" si="0"/>
        <v xml:space="preserve"> </v>
      </c>
      <c r="P49" s="174"/>
      <c r="Q49" s="173"/>
      <c r="R49" s="173"/>
      <c r="S49" s="175"/>
      <c r="T49" s="121" t="str">
        <f t="shared" si="6"/>
        <v xml:space="preserve"> </v>
      </c>
      <c r="U49" s="174"/>
      <c r="V49" s="176"/>
      <c r="W49" s="176"/>
      <c r="X49" s="177"/>
      <c r="Y49" s="125" t="str">
        <f t="shared" si="1"/>
        <v/>
      </c>
      <c r="Z49" s="114" t="str">
        <f t="shared" si="2"/>
        <v/>
      </c>
      <c r="AA49" s="297" t="str">
        <f t="shared" si="3"/>
        <v/>
      </c>
      <c r="AB49" s="53"/>
      <c r="AC49" s="37"/>
      <c r="AD49" s="37"/>
      <c r="AE49" s="38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</row>
    <row r="50" spans="1:218" ht="20.149999999999999" customHeight="1" thickBot="1" x14ac:dyDescent="0.4">
      <c r="A50" s="28">
        <v>46</v>
      </c>
      <c r="B50" s="169"/>
      <c r="C50" s="170"/>
      <c r="D50" s="178"/>
      <c r="E50" s="171"/>
      <c r="F50" s="172"/>
      <c r="G50" s="173"/>
      <c r="H50" s="173"/>
      <c r="I50" s="173"/>
      <c r="J50" s="173"/>
      <c r="K50" s="173"/>
      <c r="L50" s="173"/>
      <c r="M50" s="173"/>
      <c r="N50" s="173"/>
      <c r="O50" s="121" t="str">
        <f t="shared" si="0"/>
        <v xml:space="preserve"> </v>
      </c>
      <c r="P50" s="174"/>
      <c r="Q50" s="173"/>
      <c r="R50" s="173"/>
      <c r="S50" s="175"/>
      <c r="T50" s="121" t="str">
        <f t="shared" si="6"/>
        <v xml:space="preserve"> </v>
      </c>
      <c r="U50" s="174"/>
      <c r="V50" s="176"/>
      <c r="W50" s="176"/>
      <c r="X50" s="177"/>
      <c r="Y50" s="125" t="str">
        <f t="shared" si="1"/>
        <v/>
      </c>
      <c r="Z50" s="114" t="str">
        <f t="shared" si="2"/>
        <v/>
      </c>
      <c r="AA50" s="297" t="str">
        <f t="shared" si="3"/>
        <v/>
      </c>
      <c r="AB50" s="53"/>
      <c r="AC50" s="37"/>
      <c r="AD50" s="37"/>
      <c r="AE50" s="38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</row>
    <row r="51" spans="1:218" ht="20.149999999999999" customHeight="1" thickBot="1" x14ac:dyDescent="0.4">
      <c r="A51" s="28">
        <v>47</v>
      </c>
      <c r="B51" s="169"/>
      <c r="C51" s="170"/>
      <c r="D51" s="178"/>
      <c r="E51" s="171"/>
      <c r="F51" s="172"/>
      <c r="G51" s="173"/>
      <c r="H51" s="173"/>
      <c r="I51" s="173"/>
      <c r="J51" s="173"/>
      <c r="K51" s="173"/>
      <c r="L51" s="173"/>
      <c r="M51" s="173"/>
      <c r="N51" s="173"/>
      <c r="O51" s="121" t="str">
        <f t="shared" si="0"/>
        <v xml:space="preserve"> </v>
      </c>
      <c r="P51" s="174"/>
      <c r="Q51" s="173"/>
      <c r="R51" s="173"/>
      <c r="S51" s="175"/>
      <c r="T51" s="121" t="str">
        <f t="shared" si="6"/>
        <v xml:space="preserve"> </v>
      </c>
      <c r="U51" s="174"/>
      <c r="V51" s="176"/>
      <c r="W51" s="176"/>
      <c r="X51" s="177"/>
      <c r="Y51" s="125" t="str">
        <f t="shared" si="1"/>
        <v/>
      </c>
      <c r="Z51" s="114" t="str">
        <f t="shared" si="2"/>
        <v/>
      </c>
      <c r="AA51" s="297" t="str">
        <f t="shared" si="3"/>
        <v/>
      </c>
      <c r="AB51" s="53"/>
      <c r="AC51" s="37"/>
      <c r="AD51" s="37"/>
      <c r="AE51" s="38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</row>
    <row r="52" spans="1:218" ht="20.149999999999999" customHeight="1" thickBot="1" x14ac:dyDescent="0.4">
      <c r="A52" s="28">
        <v>48</v>
      </c>
      <c r="B52" s="169"/>
      <c r="C52" s="170"/>
      <c r="D52" s="178"/>
      <c r="E52" s="171"/>
      <c r="F52" s="172"/>
      <c r="G52" s="173"/>
      <c r="H52" s="173"/>
      <c r="I52" s="173"/>
      <c r="J52" s="173"/>
      <c r="K52" s="173"/>
      <c r="L52" s="173"/>
      <c r="M52" s="173"/>
      <c r="N52" s="173"/>
      <c r="O52" s="121" t="str">
        <f t="shared" si="0"/>
        <v xml:space="preserve"> </v>
      </c>
      <c r="P52" s="174"/>
      <c r="Q52" s="173"/>
      <c r="R52" s="173"/>
      <c r="S52" s="175"/>
      <c r="T52" s="121" t="str">
        <f t="shared" si="6"/>
        <v xml:space="preserve"> </v>
      </c>
      <c r="U52" s="174"/>
      <c r="V52" s="176"/>
      <c r="W52" s="176"/>
      <c r="X52" s="177"/>
      <c r="Y52" s="125" t="str">
        <f t="shared" si="1"/>
        <v/>
      </c>
      <c r="Z52" s="114" t="str">
        <f t="shared" si="2"/>
        <v/>
      </c>
      <c r="AA52" s="297" t="str">
        <f t="shared" si="3"/>
        <v/>
      </c>
      <c r="AB52" s="53"/>
      <c r="AC52" s="37"/>
      <c r="AD52" s="37"/>
      <c r="AE52" s="38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</row>
    <row r="53" spans="1:218" ht="20.149999999999999" customHeight="1" thickBot="1" x14ac:dyDescent="0.4">
      <c r="A53" s="28">
        <v>49</v>
      </c>
      <c r="B53" s="169"/>
      <c r="C53" s="170"/>
      <c r="D53" s="178"/>
      <c r="E53" s="171"/>
      <c r="F53" s="172"/>
      <c r="G53" s="173"/>
      <c r="H53" s="173"/>
      <c r="I53" s="173"/>
      <c r="J53" s="173"/>
      <c r="K53" s="173"/>
      <c r="L53" s="173"/>
      <c r="M53" s="173"/>
      <c r="N53" s="173"/>
      <c r="O53" s="121" t="str">
        <f t="shared" si="0"/>
        <v xml:space="preserve"> </v>
      </c>
      <c r="P53" s="174"/>
      <c r="Q53" s="173"/>
      <c r="R53" s="173"/>
      <c r="S53" s="175"/>
      <c r="T53" s="121" t="str">
        <f t="shared" si="6"/>
        <v xml:space="preserve"> </v>
      </c>
      <c r="U53" s="174"/>
      <c r="V53" s="176"/>
      <c r="W53" s="176"/>
      <c r="X53" s="177"/>
      <c r="Y53" s="125" t="str">
        <f t="shared" si="1"/>
        <v/>
      </c>
      <c r="Z53" s="114" t="str">
        <f t="shared" si="2"/>
        <v/>
      </c>
      <c r="AA53" s="297" t="str">
        <f t="shared" si="3"/>
        <v/>
      </c>
      <c r="AB53" s="53"/>
      <c r="AC53" s="37"/>
      <c r="AD53" s="37"/>
      <c r="AE53" s="38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</row>
    <row r="54" spans="1:218" ht="20.149999999999999" customHeight="1" thickBot="1" x14ac:dyDescent="0.4">
      <c r="A54" s="28">
        <v>50</v>
      </c>
      <c r="B54" s="169"/>
      <c r="C54" s="170"/>
      <c r="D54" s="178"/>
      <c r="E54" s="171"/>
      <c r="F54" s="172"/>
      <c r="G54" s="173"/>
      <c r="H54" s="173"/>
      <c r="I54" s="173"/>
      <c r="J54" s="173"/>
      <c r="K54" s="173"/>
      <c r="L54" s="173"/>
      <c r="M54" s="173"/>
      <c r="N54" s="173"/>
      <c r="O54" s="121" t="str">
        <f t="shared" si="0"/>
        <v xml:space="preserve"> </v>
      </c>
      <c r="P54" s="174"/>
      <c r="Q54" s="173"/>
      <c r="R54" s="173"/>
      <c r="S54" s="175"/>
      <c r="T54" s="121" t="str">
        <f t="shared" si="6"/>
        <v xml:space="preserve"> </v>
      </c>
      <c r="U54" s="174"/>
      <c r="V54" s="176"/>
      <c r="W54" s="176"/>
      <c r="X54" s="177"/>
      <c r="Y54" s="125" t="str">
        <f t="shared" si="1"/>
        <v/>
      </c>
      <c r="Z54" s="114" t="str">
        <f t="shared" si="2"/>
        <v/>
      </c>
      <c r="AA54" s="297" t="str">
        <f t="shared" si="3"/>
        <v/>
      </c>
      <c r="AB54" s="53"/>
      <c r="AC54" s="37"/>
      <c r="AD54" s="37"/>
      <c r="AE54" s="38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</row>
    <row r="55" spans="1:218" ht="20.149999999999999" customHeight="1" thickBot="1" x14ac:dyDescent="0.4">
      <c r="A55" s="28">
        <v>51</v>
      </c>
      <c r="B55" s="169"/>
      <c r="C55" s="170"/>
      <c r="D55" s="178"/>
      <c r="E55" s="171"/>
      <c r="F55" s="172"/>
      <c r="G55" s="173"/>
      <c r="H55" s="173"/>
      <c r="I55" s="173"/>
      <c r="J55" s="173"/>
      <c r="K55" s="173"/>
      <c r="L55" s="173"/>
      <c r="M55" s="173"/>
      <c r="N55" s="173"/>
      <c r="O55" s="121" t="str">
        <f t="shared" si="0"/>
        <v xml:space="preserve"> </v>
      </c>
      <c r="P55" s="174"/>
      <c r="Q55" s="173"/>
      <c r="R55" s="173"/>
      <c r="S55" s="175"/>
      <c r="T55" s="121" t="str">
        <f t="shared" si="6"/>
        <v xml:space="preserve"> </v>
      </c>
      <c r="U55" s="174"/>
      <c r="V55" s="176"/>
      <c r="W55" s="176"/>
      <c r="X55" s="177"/>
      <c r="Y55" s="125" t="str">
        <f t="shared" si="1"/>
        <v/>
      </c>
      <c r="Z55" s="114" t="str">
        <f t="shared" si="2"/>
        <v/>
      </c>
      <c r="AA55" s="297" t="str">
        <f t="shared" si="3"/>
        <v/>
      </c>
      <c r="AB55" s="53"/>
      <c r="AC55" s="37"/>
      <c r="AD55" s="37"/>
      <c r="AE55" s="38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</row>
    <row r="56" spans="1:218" ht="20.149999999999999" customHeight="1" thickBot="1" x14ac:dyDescent="0.4">
      <c r="A56" s="28">
        <v>52</v>
      </c>
      <c r="B56" s="169"/>
      <c r="C56" s="170"/>
      <c r="D56" s="178"/>
      <c r="E56" s="171"/>
      <c r="F56" s="172"/>
      <c r="G56" s="173"/>
      <c r="H56" s="173"/>
      <c r="I56" s="173"/>
      <c r="J56" s="173"/>
      <c r="K56" s="173"/>
      <c r="L56" s="173"/>
      <c r="M56" s="173"/>
      <c r="N56" s="173"/>
      <c r="O56" s="121" t="str">
        <f t="shared" si="0"/>
        <v xml:space="preserve"> </v>
      </c>
      <c r="P56" s="174"/>
      <c r="Q56" s="173"/>
      <c r="R56" s="173"/>
      <c r="S56" s="175"/>
      <c r="T56" s="121" t="str">
        <f t="shared" si="6"/>
        <v xml:space="preserve"> </v>
      </c>
      <c r="U56" s="174"/>
      <c r="V56" s="176"/>
      <c r="W56" s="176"/>
      <c r="X56" s="177"/>
      <c r="Y56" s="125" t="str">
        <f t="shared" si="1"/>
        <v/>
      </c>
      <c r="Z56" s="114" t="str">
        <f t="shared" si="2"/>
        <v/>
      </c>
      <c r="AA56" s="297" t="str">
        <f t="shared" si="3"/>
        <v/>
      </c>
      <c r="AB56" s="53"/>
      <c r="AC56" s="37"/>
      <c r="AD56" s="37"/>
      <c r="AE56" s="38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</row>
    <row r="57" spans="1:218" ht="20.149999999999999" customHeight="1" thickBot="1" x14ac:dyDescent="0.4">
      <c r="A57" s="28">
        <v>53</v>
      </c>
      <c r="B57" s="169"/>
      <c r="C57" s="170"/>
      <c r="D57" s="178"/>
      <c r="E57" s="171"/>
      <c r="F57" s="172"/>
      <c r="G57" s="173"/>
      <c r="H57" s="173"/>
      <c r="I57" s="173"/>
      <c r="J57" s="173"/>
      <c r="K57" s="173"/>
      <c r="L57" s="173"/>
      <c r="M57" s="173"/>
      <c r="N57" s="173"/>
      <c r="O57" s="121" t="str">
        <f t="shared" si="0"/>
        <v xml:space="preserve"> </v>
      </c>
      <c r="P57" s="174"/>
      <c r="Q57" s="173"/>
      <c r="R57" s="173"/>
      <c r="S57" s="175"/>
      <c r="T57" s="121" t="str">
        <f t="shared" si="6"/>
        <v xml:space="preserve"> </v>
      </c>
      <c r="U57" s="174"/>
      <c r="V57" s="176"/>
      <c r="W57" s="176"/>
      <c r="X57" s="177"/>
      <c r="Y57" s="125" t="str">
        <f t="shared" si="1"/>
        <v/>
      </c>
      <c r="Z57" s="114" t="str">
        <f t="shared" si="2"/>
        <v/>
      </c>
      <c r="AA57" s="297" t="str">
        <f t="shared" si="3"/>
        <v/>
      </c>
      <c r="AB57" s="53"/>
      <c r="AC57" s="37"/>
      <c r="AD57" s="37"/>
      <c r="AE57" s="38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</row>
    <row r="58" spans="1:218" ht="20.149999999999999" customHeight="1" thickBot="1" x14ac:dyDescent="0.4">
      <c r="A58" s="28">
        <v>54</v>
      </c>
      <c r="B58" s="169"/>
      <c r="C58" s="170"/>
      <c r="D58" s="178"/>
      <c r="E58" s="171"/>
      <c r="F58" s="172"/>
      <c r="G58" s="173"/>
      <c r="H58" s="173"/>
      <c r="I58" s="173"/>
      <c r="J58" s="173"/>
      <c r="K58" s="173"/>
      <c r="L58" s="173"/>
      <c r="M58" s="173"/>
      <c r="N58" s="173"/>
      <c r="O58" s="121" t="str">
        <f t="shared" si="0"/>
        <v xml:space="preserve"> </v>
      </c>
      <c r="P58" s="174"/>
      <c r="Q58" s="173"/>
      <c r="R58" s="173"/>
      <c r="S58" s="175"/>
      <c r="T58" s="121" t="str">
        <f t="shared" si="6"/>
        <v xml:space="preserve"> </v>
      </c>
      <c r="U58" s="174"/>
      <c r="V58" s="176"/>
      <c r="W58" s="176"/>
      <c r="X58" s="177"/>
      <c r="Y58" s="125" t="str">
        <f t="shared" si="1"/>
        <v/>
      </c>
      <c r="Z58" s="114" t="str">
        <f t="shared" si="2"/>
        <v/>
      </c>
      <c r="AA58" s="297" t="str">
        <f t="shared" si="3"/>
        <v/>
      </c>
      <c r="AB58" s="53"/>
      <c r="AC58" s="37"/>
      <c r="AD58" s="37"/>
      <c r="AE58" s="38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</row>
    <row r="59" spans="1:218" ht="20.149999999999999" customHeight="1" thickBot="1" x14ac:dyDescent="0.4">
      <c r="A59" s="28">
        <v>55</v>
      </c>
      <c r="B59" s="169"/>
      <c r="C59" s="170"/>
      <c r="D59" s="178"/>
      <c r="E59" s="171"/>
      <c r="F59" s="172"/>
      <c r="G59" s="173"/>
      <c r="H59" s="173"/>
      <c r="I59" s="173"/>
      <c r="J59" s="173"/>
      <c r="K59" s="173"/>
      <c r="L59" s="173"/>
      <c r="M59" s="173"/>
      <c r="N59" s="173"/>
      <c r="O59" s="121" t="str">
        <f t="shared" si="0"/>
        <v xml:space="preserve"> </v>
      </c>
      <c r="P59" s="174"/>
      <c r="Q59" s="173"/>
      <c r="R59" s="173"/>
      <c r="S59" s="175"/>
      <c r="T59" s="121" t="str">
        <f t="shared" si="6"/>
        <v xml:space="preserve"> </v>
      </c>
      <c r="U59" s="174"/>
      <c r="V59" s="176"/>
      <c r="W59" s="176"/>
      <c r="X59" s="177"/>
      <c r="Y59" s="125" t="str">
        <f t="shared" si="1"/>
        <v/>
      </c>
      <c r="Z59" s="114" t="str">
        <f t="shared" si="2"/>
        <v/>
      </c>
      <c r="AA59" s="297" t="str">
        <f t="shared" si="3"/>
        <v/>
      </c>
      <c r="AB59" s="53"/>
      <c r="AC59" s="37"/>
      <c r="AD59" s="37"/>
      <c r="AE59" s="38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</row>
    <row r="60" spans="1:218" ht="20.149999999999999" customHeight="1" thickBot="1" x14ac:dyDescent="0.4">
      <c r="A60" s="28">
        <v>56</v>
      </c>
      <c r="B60" s="169"/>
      <c r="C60" s="170"/>
      <c r="D60" s="178"/>
      <c r="E60" s="171"/>
      <c r="F60" s="172"/>
      <c r="G60" s="173"/>
      <c r="H60" s="173"/>
      <c r="I60" s="173"/>
      <c r="J60" s="173"/>
      <c r="K60" s="173"/>
      <c r="L60" s="173"/>
      <c r="M60" s="173"/>
      <c r="N60" s="173"/>
      <c r="O60" s="121" t="str">
        <f t="shared" si="0"/>
        <v xml:space="preserve"> </v>
      </c>
      <c r="P60" s="174"/>
      <c r="Q60" s="173"/>
      <c r="R60" s="173"/>
      <c r="S60" s="175"/>
      <c r="T60" s="121" t="str">
        <f t="shared" si="6"/>
        <v xml:space="preserve"> </v>
      </c>
      <c r="U60" s="174"/>
      <c r="V60" s="176"/>
      <c r="W60" s="176"/>
      <c r="X60" s="177"/>
      <c r="Y60" s="125" t="str">
        <f t="shared" si="1"/>
        <v/>
      </c>
      <c r="Z60" s="114" t="str">
        <f t="shared" si="2"/>
        <v/>
      </c>
      <c r="AA60" s="297" t="str">
        <f t="shared" si="3"/>
        <v/>
      </c>
      <c r="AB60" s="53"/>
      <c r="AC60" s="37"/>
      <c r="AD60" s="37"/>
      <c r="AE60" s="38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</row>
    <row r="61" spans="1:218" ht="20.149999999999999" customHeight="1" thickBot="1" x14ac:dyDescent="0.4">
      <c r="A61" s="28">
        <v>57</v>
      </c>
      <c r="B61" s="169"/>
      <c r="C61" s="170"/>
      <c r="D61" s="178"/>
      <c r="E61" s="171"/>
      <c r="F61" s="172"/>
      <c r="G61" s="173"/>
      <c r="H61" s="173"/>
      <c r="I61" s="173"/>
      <c r="J61" s="173"/>
      <c r="K61" s="173"/>
      <c r="L61" s="173"/>
      <c r="M61" s="173"/>
      <c r="N61" s="173"/>
      <c r="O61" s="121" t="str">
        <f t="shared" si="0"/>
        <v xml:space="preserve"> </v>
      </c>
      <c r="P61" s="174"/>
      <c r="Q61" s="173"/>
      <c r="R61" s="173"/>
      <c r="S61" s="175"/>
      <c r="T61" s="121" t="str">
        <f t="shared" si="6"/>
        <v xml:space="preserve"> </v>
      </c>
      <c r="U61" s="174"/>
      <c r="V61" s="176"/>
      <c r="W61" s="176"/>
      <c r="X61" s="177"/>
      <c r="Y61" s="125" t="str">
        <f t="shared" si="1"/>
        <v/>
      </c>
      <c r="Z61" s="114" t="str">
        <f t="shared" si="2"/>
        <v/>
      </c>
      <c r="AA61" s="297" t="str">
        <f t="shared" si="3"/>
        <v/>
      </c>
      <c r="AB61" s="53"/>
      <c r="AC61" s="37"/>
      <c r="AD61" s="37"/>
      <c r="AE61" s="38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</row>
    <row r="62" spans="1:218" ht="20.149999999999999" customHeight="1" thickBot="1" x14ac:dyDescent="0.4">
      <c r="A62" s="28">
        <v>58</v>
      </c>
      <c r="B62" s="169"/>
      <c r="C62" s="170"/>
      <c r="D62" s="178"/>
      <c r="E62" s="171"/>
      <c r="F62" s="172"/>
      <c r="G62" s="173"/>
      <c r="H62" s="173"/>
      <c r="I62" s="173"/>
      <c r="J62" s="173"/>
      <c r="K62" s="173"/>
      <c r="L62" s="173"/>
      <c r="M62" s="173"/>
      <c r="N62" s="173"/>
      <c r="O62" s="121" t="str">
        <f t="shared" si="0"/>
        <v xml:space="preserve"> </v>
      </c>
      <c r="P62" s="174"/>
      <c r="Q62" s="173"/>
      <c r="R62" s="173"/>
      <c r="S62" s="175"/>
      <c r="T62" s="121" t="str">
        <f t="shared" si="6"/>
        <v xml:space="preserve"> </v>
      </c>
      <c r="U62" s="174"/>
      <c r="V62" s="176"/>
      <c r="W62" s="176"/>
      <c r="X62" s="177"/>
      <c r="Y62" s="125" t="str">
        <f t="shared" si="1"/>
        <v/>
      </c>
      <c r="Z62" s="114" t="str">
        <f t="shared" si="2"/>
        <v/>
      </c>
      <c r="AA62" s="297" t="str">
        <f t="shared" si="3"/>
        <v/>
      </c>
      <c r="AB62" s="53"/>
      <c r="AC62" s="37"/>
      <c r="AD62" s="37"/>
      <c r="AE62" s="38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</row>
    <row r="63" spans="1:218" ht="20.149999999999999" customHeight="1" thickBot="1" x14ac:dyDescent="0.4">
      <c r="A63" s="28">
        <v>59</v>
      </c>
      <c r="B63" s="169"/>
      <c r="C63" s="170"/>
      <c r="D63" s="178"/>
      <c r="E63" s="171"/>
      <c r="F63" s="172"/>
      <c r="G63" s="173"/>
      <c r="H63" s="173"/>
      <c r="I63" s="173"/>
      <c r="J63" s="173"/>
      <c r="K63" s="173"/>
      <c r="L63" s="173"/>
      <c r="M63" s="173"/>
      <c r="N63" s="173"/>
      <c r="O63" s="121" t="str">
        <f t="shared" si="0"/>
        <v xml:space="preserve"> </v>
      </c>
      <c r="P63" s="174"/>
      <c r="Q63" s="173"/>
      <c r="R63" s="173"/>
      <c r="S63" s="175"/>
      <c r="T63" s="121" t="str">
        <f t="shared" si="6"/>
        <v xml:space="preserve"> </v>
      </c>
      <c r="U63" s="174"/>
      <c r="V63" s="176"/>
      <c r="W63" s="176"/>
      <c r="X63" s="177"/>
      <c r="Y63" s="125" t="str">
        <f t="shared" si="1"/>
        <v/>
      </c>
      <c r="Z63" s="114" t="str">
        <f t="shared" si="2"/>
        <v/>
      </c>
      <c r="AA63" s="297" t="str">
        <f t="shared" si="3"/>
        <v/>
      </c>
      <c r="AB63" s="53"/>
      <c r="AC63" s="37"/>
      <c r="AD63" s="37"/>
      <c r="AE63" s="38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</row>
    <row r="64" spans="1:218" ht="20.149999999999999" customHeight="1" thickBot="1" x14ac:dyDescent="0.4">
      <c r="A64" s="28">
        <v>60</v>
      </c>
      <c r="B64" s="169"/>
      <c r="C64" s="170"/>
      <c r="D64" s="178"/>
      <c r="E64" s="171"/>
      <c r="F64" s="172"/>
      <c r="G64" s="173"/>
      <c r="H64" s="173"/>
      <c r="I64" s="173"/>
      <c r="J64" s="173"/>
      <c r="K64" s="173"/>
      <c r="L64" s="173"/>
      <c r="M64" s="173"/>
      <c r="N64" s="173"/>
      <c r="O64" s="121" t="str">
        <f t="shared" si="0"/>
        <v xml:space="preserve"> </v>
      </c>
      <c r="P64" s="174"/>
      <c r="Q64" s="173"/>
      <c r="R64" s="173"/>
      <c r="S64" s="175"/>
      <c r="T64" s="121" t="str">
        <f t="shared" si="6"/>
        <v xml:space="preserve"> </v>
      </c>
      <c r="U64" s="174"/>
      <c r="V64" s="176"/>
      <c r="W64" s="176"/>
      <c r="X64" s="177"/>
      <c r="Y64" s="125" t="str">
        <f t="shared" si="1"/>
        <v/>
      </c>
      <c r="Z64" s="114" t="str">
        <f t="shared" si="2"/>
        <v/>
      </c>
      <c r="AA64" s="297" t="str">
        <f t="shared" si="3"/>
        <v/>
      </c>
      <c r="AB64" s="53"/>
      <c r="AC64" s="37"/>
      <c r="AD64" s="37"/>
      <c r="AE64" s="38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</row>
    <row r="65" spans="1:218" ht="20.149999999999999" customHeight="1" thickBot="1" x14ac:dyDescent="0.4">
      <c r="A65" s="28">
        <v>61</v>
      </c>
      <c r="B65" s="169"/>
      <c r="C65" s="170"/>
      <c r="D65" s="178"/>
      <c r="E65" s="171"/>
      <c r="F65" s="172"/>
      <c r="G65" s="173"/>
      <c r="H65" s="173"/>
      <c r="I65" s="173"/>
      <c r="J65" s="173"/>
      <c r="K65" s="173"/>
      <c r="L65" s="173"/>
      <c r="M65" s="173"/>
      <c r="N65" s="173"/>
      <c r="O65" s="121" t="str">
        <f t="shared" si="0"/>
        <v xml:space="preserve"> </v>
      </c>
      <c r="P65" s="174"/>
      <c r="Q65" s="173"/>
      <c r="R65" s="173"/>
      <c r="S65" s="175"/>
      <c r="T65" s="121" t="str">
        <f t="shared" si="6"/>
        <v xml:space="preserve"> </v>
      </c>
      <c r="U65" s="174"/>
      <c r="V65" s="176"/>
      <c r="W65" s="176"/>
      <c r="X65" s="177"/>
      <c r="Y65" s="125" t="str">
        <f t="shared" si="1"/>
        <v/>
      </c>
      <c r="Z65" s="114" t="str">
        <f t="shared" si="2"/>
        <v/>
      </c>
      <c r="AA65" s="297" t="str">
        <f t="shared" si="3"/>
        <v/>
      </c>
      <c r="AB65" s="53"/>
      <c r="AC65" s="37"/>
      <c r="AD65" s="37"/>
      <c r="AE65" s="38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</row>
    <row r="66" spans="1:218" ht="20.149999999999999" customHeight="1" thickBot="1" x14ac:dyDescent="0.4">
      <c r="A66" s="28">
        <v>62</v>
      </c>
      <c r="B66" s="169"/>
      <c r="C66" s="170"/>
      <c r="D66" s="178"/>
      <c r="E66" s="171"/>
      <c r="F66" s="172"/>
      <c r="G66" s="173"/>
      <c r="H66" s="173"/>
      <c r="I66" s="173"/>
      <c r="J66" s="173"/>
      <c r="K66" s="173"/>
      <c r="L66" s="173"/>
      <c r="M66" s="173"/>
      <c r="N66" s="173"/>
      <c r="O66" s="121" t="str">
        <f t="shared" si="0"/>
        <v xml:space="preserve"> </v>
      </c>
      <c r="P66" s="174"/>
      <c r="Q66" s="173"/>
      <c r="R66" s="173"/>
      <c r="S66" s="175"/>
      <c r="T66" s="121" t="str">
        <f t="shared" si="6"/>
        <v xml:space="preserve"> </v>
      </c>
      <c r="U66" s="174"/>
      <c r="V66" s="176"/>
      <c r="W66" s="176"/>
      <c r="X66" s="177"/>
      <c r="Y66" s="125" t="str">
        <f t="shared" si="1"/>
        <v/>
      </c>
      <c r="Z66" s="114" t="str">
        <f t="shared" si="2"/>
        <v/>
      </c>
      <c r="AA66" s="297" t="str">
        <f t="shared" si="3"/>
        <v/>
      </c>
      <c r="AB66" s="53"/>
      <c r="AC66" s="37"/>
      <c r="AD66" s="37"/>
      <c r="AE66" s="38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</row>
    <row r="67" spans="1:218" ht="20.149999999999999" customHeight="1" thickBot="1" x14ac:dyDescent="0.4">
      <c r="A67" s="28">
        <v>63</v>
      </c>
      <c r="B67" s="169"/>
      <c r="C67" s="170"/>
      <c r="D67" s="178"/>
      <c r="E67" s="171"/>
      <c r="F67" s="172"/>
      <c r="G67" s="173"/>
      <c r="H67" s="173"/>
      <c r="I67" s="173"/>
      <c r="J67" s="173"/>
      <c r="K67" s="173"/>
      <c r="L67" s="173"/>
      <c r="M67" s="173"/>
      <c r="N67" s="173"/>
      <c r="O67" s="121" t="str">
        <f t="shared" si="0"/>
        <v xml:space="preserve"> </v>
      </c>
      <c r="P67" s="174"/>
      <c r="Q67" s="173"/>
      <c r="R67" s="173"/>
      <c r="S67" s="175"/>
      <c r="T67" s="121" t="str">
        <f t="shared" si="6"/>
        <v xml:space="preserve"> </v>
      </c>
      <c r="U67" s="174"/>
      <c r="V67" s="176"/>
      <c r="W67" s="176"/>
      <c r="X67" s="177"/>
      <c r="Y67" s="125" t="str">
        <f t="shared" si="1"/>
        <v/>
      </c>
      <c r="Z67" s="114" t="str">
        <f t="shared" si="2"/>
        <v/>
      </c>
      <c r="AA67" s="297" t="str">
        <f t="shared" si="3"/>
        <v/>
      </c>
      <c r="AB67" s="53"/>
      <c r="AC67" s="37"/>
      <c r="AD67" s="37"/>
      <c r="AE67" s="38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</row>
    <row r="68" spans="1:218" ht="20.149999999999999" customHeight="1" thickBot="1" x14ac:dyDescent="0.4">
      <c r="A68" s="28">
        <v>64</v>
      </c>
      <c r="B68" s="169"/>
      <c r="C68" s="170"/>
      <c r="D68" s="178"/>
      <c r="E68" s="171"/>
      <c r="F68" s="172"/>
      <c r="G68" s="173"/>
      <c r="H68" s="173"/>
      <c r="I68" s="173"/>
      <c r="J68" s="173"/>
      <c r="K68" s="173"/>
      <c r="L68" s="173"/>
      <c r="M68" s="173"/>
      <c r="N68" s="173"/>
      <c r="O68" s="121" t="str">
        <f t="shared" si="0"/>
        <v xml:space="preserve"> </v>
      </c>
      <c r="P68" s="174"/>
      <c r="Q68" s="173"/>
      <c r="R68" s="173"/>
      <c r="S68" s="175"/>
      <c r="T68" s="121" t="str">
        <f t="shared" si="6"/>
        <v xml:space="preserve"> </v>
      </c>
      <c r="U68" s="174"/>
      <c r="V68" s="176"/>
      <c r="W68" s="176"/>
      <c r="X68" s="177"/>
      <c r="Y68" s="125" t="str">
        <f t="shared" si="1"/>
        <v/>
      </c>
      <c r="Z68" s="114" t="str">
        <f t="shared" si="2"/>
        <v/>
      </c>
      <c r="AA68" s="297" t="str">
        <f t="shared" si="3"/>
        <v/>
      </c>
      <c r="AB68" s="53"/>
      <c r="AC68" s="37"/>
      <c r="AD68" s="37"/>
      <c r="AE68" s="38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</row>
    <row r="69" spans="1:218" ht="20.149999999999999" customHeight="1" thickBot="1" x14ac:dyDescent="0.4">
      <c r="A69" s="28">
        <v>65</v>
      </c>
      <c r="B69" s="169"/>
      <c r="C69" s="170"/>
      <c r="D69" s="178"/>
      <c r="E69" s="171"/>
      <c r="F69" s="172"/>
      <c r="G69" s="173"/>
      <c r="H69" s="173"/>
      <c r="I69" s="173"/>
      <c r="J69" s="173"/>
      <c r="K69" s="173"/>
      <c r="L69" s="173"/>
      <c r="M69" s="173"/>
      <c r="N69" s="173"/>
      <c r="O69" s="121" t="str">
        <f t="shared" ref="O69:O132" si="7">IF(SUM(F69:N69)&gt;0,SUM(F69:N69)," ")</f>
        <v xml:space="preserve"> </v>
      </c>
      <c r="P69" s="174"/>
      <c r="Q69" s="173"/>
      <c r="R69" s="173"/>
      <c r="S69" s="175"/>
      <c r="T69" s="121" t="str">
        <f t="shared" si="6"/>
        <v xml:space="preserve"> </v>
      </c>
      <c r="U69" s="174"/>
      <c r="V69" s="176"/>
      <c r="W69" s="176"/>
      <c r="X69" s="177"/>
      <c r="Y69" s="125" t="str">
        <f t="shared" ref="Y69:Y132" si="8">IF(SUM(U69:X69)&gt;0,IF(E69&lt;&gt;"",SUM(W69:X69),SUM(U69:X69)),"")</f>
        <v/>
      </c>
      <c r="Z69" s="114" t="str">
        <f t="shared" ref="Z69:Z132" si="9">IF(SUM(F69:N69)+SUM(Q69:S69)+SUM(U69:X69)&gt;0,IF(E69&lt;&gt;"",SUM(F69:N69)+SUM(Q69:S69)+SUM(W69:X69),SUM(F69:N69)+SUM(Q69:S69)+SUM(U69:X69)),"")</f>
        <v/>
      </c>
      <c r="AA69" s="297" t="str">
        <f t="shared" ref="AA69:AA132" si="10">IF(Z69&lt;&gt;"",IF(E69&lt;&gt;"",VLOOKUP(Z69,$AC$17:$AD$22,2),VLOOKUP(Z69,$AC$6:$AD$11,2)),"")</f>
        <v/>
      </c>
      <c r="AB69" s="53"/>
      <c r="AC69" s="37"/>
      <c r="AD69" s="37"/>
      <c r="AE69" s="38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</row>
    <row r="70" spans="1:218" ht="20.149999999999999" customHeight="1" thickBot="1" x14ac:dyDescent="0.4">
      <c r="A70" s="28">
        <v>66</v>
      </c>
      <c r="B70" s="169"/>
      <c r="C70" s="170"/>
      <c r="D70" s="178"/>
      <c r="E70" s="171"/>
      <c r="F70" s="172"/>
      <c r="G70" s="173"/>
      <c r="H70" s="173"/>
      <c r="I70" s="173"/>
      <c r="J70" s="173"/>
      <c r="K70" s="173"/>
      <c r="L70" s="173"/>
      <c r="M70" s="173"/>
      <c r="N70" s="173"/>
      <c r="O70" s="121" t="str">
        <f t="shared" si="7"/>
        <v xml:space="preserve"> </v>
      </c>
      <c r="P70" s="174"/>
      <c r="Q70" s="173"/>
      <c r="R70" s="173"/>
      <c r="S70" s="175"/>
      <c r="T70" s="121" t="str">
        <f t="shared" si="6"/>
        <v xml:space="preserve"> </v>
      </c>
      <c r="U70" s="174"/>
      <c r="V70" s="176"/>
      <c r="W70" s="176"/>
      <c r="X70" s="177"/>
      <c r="Y70" s="125" t="str">
        <f t="shared" si="8"/>
        <v/>
      </c>
      <c r="Z70" s="114" t="str">
        <f t="shared" si="9"/>
        <v/>
      </c>
      <c r="AA70" s="297" t="str">
        <f t="shared" si="10"/>
        <v/>
      </c>
      <c r="AB70" s="53"/>
      <c r="AC70" s="37"/>
      <c r="AD70" s="37"/>
      <c r="AE70" s="38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</row>
    <row r="71" spans="1:218" ht="20.149999999999999" customHeight="1" thickBot="1" x14ac:dyDescent="0.4">
      <c r="A71" s="28">
        <v>67</v>
      </c>
      <c r="B71" s="169"/>
      <c r="C71" s="170"/>
      <c r="D71" s="178"/>
      <c r="E71" s="171"/>
      <c r="F71" s="172"/>
      <c r="G71" s="173"/>
      <c r="H71" s="173"/>
      <c r="I71" s="173"/>
      <c r="J71" s="173"/>
      <c r="K71" s="173"/>
      <c r="L71" s="173"/>
      <c r="M71" s="173"/>
      <c r="N71" s="173"/>
      <c r="O71" s="121" t="str">
        <f t="shared" si="7"/>
        <v xml:space="preserve"> </v>
      </c>
      <c r="P71" s="174"/>
      <c r="Q71" s="173"/>
      <c r="R71" s="173"/>
      <c r="S71" s="175"/>
      <c r="T71" s="121" t="str">
        <f t="shared" si="6"/>
        <v xml:space="preserve"> </v>
      </c>
      <c r="U71" s="174"/>
      <c r="V71" s="176"/>
      <c r="W71" s="176"/>
      <c r="X71" s="177"/>
      <c r="Y71" s="125" t="str">
        <f t="shared" si="8"/>
        <v/>
      </c>
      <c r="Z71" s="114" t="str">
        <f t="shared" si="9"/>
        <v/>
      </c>
      <c r="AA71" s="297" t="str">
        <f t="shared" si="10"/>
        <v/>
      </c>
      <c r="AB71" s="53"/>
      <c r="AC71" s="37"/>
      <c r="AD71" s="37"/>
      <c r="AE71" s="38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</row>
    <row r="72" spans="1:218" ht="20.149999999999999" customHeight="1" thickBot="1" x14ac:dyDescent="0.4">
      <c r="A72" s="28">
        <v>68</v>
      </c>
      <c r="B72" s="169"/>
      <c r="C72" s="170"/>
      <c r="D72" s="178"/>
      <c r="E72" s="171"/>
      <c r="F72" s="172"/>
      <c r="G72" s="173"/>
      <c r="H72" s="173"/>
      <c r="I72" s="173"/>
      <c r="J72" s="173"/>
      <c r="K72" s="173"/>
      <c r="L72" s="173"/>
      <c r="M72" s="173"/>
      <c r="N72" s="173"/>
      <c r="O72" s="121" t="str">
        <f t="shared" si="7"/>
        <v xml:space="preserve"> </v>
      </c>
      <c r="P72" s="174"/>
      <c r="Q72" s="173"/>
      <c r="R72" s="173"/>
      <c r="S72" s="175"/>
      <c r="T72" s="121" t="str">
        <f t="shared" si="6"/>
        <v xml:space="preserve"> </v>
      </c>
      <c r="U72" s="174"/>
      <c r="V72" s="176"/>
      <c r="W72" s="176"/>
      <c r="X72" s="177"/>
      <c r="Y72" s="125" t="str">
        <f t="shared" si="8"/>
        <v/>
      </c>
      <c r="Z72" s="114" t="str">
        <f t="shared" si="9"/>
        <v/>
      </c>
      <c r="AA72" s="297" t="str">
        <f t="shared" si="10"/>
        <v/>
      </c>
      <c r="AB72" s="53"/>
      <c r="AC72" s="37"/>
      <c r="AD72" s="37"/>
      <c r="AE72" s="38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</row>
    <row r="73" spans="1:218" ht="20.149999999999999" customHeight="1" thickBot="1" x14ac:dyDescent="0.4">
      <c r="A73" s="28">
        <v>69</v>
      </c>
      <c r="B73" s="169"/>
      <c r="C73" s="170"/>
      <c r="D73" s="178"/>
      <c r="E73" s="171"/>
      <c r="F73" s="172"/>
      <c r="G73" s="173"/>
      <c r="H73" s="173"/>
      <c r="I73" s="173"/>
      <c r="J73" s="173"/>
      <c r="K73" s="173"/>
      <c r="L73" s="173"/>
      <c r="M73" s="173"/>
      <c r="N73" s="173"/>
      <c r="O73" s="121" t="str">
        <f t="shared" si="7"/>
        <v xml:space="preserve"> </v>
      </c>
      <c r="P73" s="174"/>
      <c r="Q73" s="173"/>
      <c r="R73" s="173"/>
      <c r="S73" s="175"/>
      <c r="T73" s="121" t="str">
        <f t="shared" si="6"/>
        <v xml:space="preserve"> </v>
      </c>
      <c r="U73" s="174"/>
      <c r="V73" s="176"/>
      <c r="W73" s="176"/>
      <c r="X73" s="177"/>
      <c r="Y73" s="125" t="str">
        <f t="shared" si="8"/>
        <v/>
      </c>
      <c r="Z73" s="114" t="str">
        <f t="shared" si="9"/>
        <v/>
      </c>
      <c r="AA73" s="297" t="str">
        <f t="shared" si="10"/>
        <v/>
      </c>
      <c r="AB73" s="53"/>
      <c r="AC73" s="37"/>
      <c r="AD73" s="37"/>
      <c r="AE73" s="38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</row>
    <row r="74" spans="1:218" ht="20.149999999999999" customHeight="1" thickBot="1" x14ac:dyDescent="0.4">
      <c r="A74" s="28">
        <v>70</v>
      </c>
      <c r="B74" s="169"/>
      <c r="C74" s="170"/>
      <c r="D74" s="178"/>
      <c r="E74" s="171"/>
      <c r="F74" s="172"/>
      <c r="G74" s="173"/>
      <c r="H74" s="173"/>
      <c r="I74" s="173"/>
      <c r="J74" s="173"/>
      <c r="K74" s="173"/>
      <c r="L74" s="173"/>
      <c r="M74" s="173"/>
      <c r="N74" s="173"/>
      <c r="O74" s="121" t="str">
        <f t="shared" si="7"/>
        <v xml:space="preserve"> </v>
      </c>
      <c r="P74" s="174"/>
      <c r="Q74" s="173"/>
      <c r="R74" s="173"/>
      <c r="S74" s="175"/>
      <c r="T74" s="121" t="str">
        <f t="shared" si="6"/>
        <v xml:space="preserve"> </v>
      </c>
      <c r="U74" s="174"/>
      <c r="V74" s="176"/>
      <c r="W74" s="176"/>
      <c r="X74" s="177"/>
      <c r="Y74" s="125" t="str">
        <f t="shared" si="8"/>
        <v/>
      </c>
      <c r="Z74" s="114" t="str">
        <f t="shared" si="9"/>
        <v/>
      </c>
      <c r="AA74" s="297" t="str">
        <f t="shared" si="10"/>
        <v/>
      </c>
      <c r="AB74" s="53"/>
      <c r="AC74" s="37"/>
      <c r="AD74" s="37"/>
      <c r="AE74" s="38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</row>
    <row r="75" spans="1:218" ht="20.149999999999999" customHeight="1" thickBot="1" x14ac:dyDescent="0.4">
      <c r="A75" s="28">
        <v>71</v>
      </c>
      <c r="B75" s="169"/>
      <c r="C75" s="170"/>
      <c r="D75" s="178"/>
      <c r="E75" s="171"/>
      <c r="F75" s="172"/>
      <c r="G75" s="173"/>
      <c r="H75" s="173"/>
      <c r="I75" s="173"/>
      <c r="J75" s="173"/>
      <c r="K75" s="173"/>
      <c r="L75" s="173"/>
      <c r="M75" s="173"/>
      <c r="N75" s="173"/>
      <c r="O75" s="121" t="str">
        <f t="shared" si="7"/>
        <v xml:space="preserve"> </v>
      </c>
      <c r="P75" s="174"/>
      <c r="Q75" s="173"/>
      <c r="R75" s="173"/>
      <c r="S75" s="175"/>
      <c r="T75" s="121" t="str">
        <f t="shared" si="6"/>
        <v xml:space="preserve"> </v>
      </c>
      <c r="U75" s="174"/>
      <c r="V75" s="176"/>
      <c r="W75" s="176"/>
      <c r="X75" s="177"/>
      <c r="Y75" s="125" t="str">
        <f t="shared" si="8"/>
        <v/>
      </c>
      <c r="Z75" s="114" t="str">
        <f t="shared" si="9"/>
        <v/>
      </c>
      <c r="AA75" s="297" t="str">
        <f t="shared" si="10"/>
        <v/>
      </c>
      <c r="AB75" s="53"/>
      <c r="AC75" s="37"/>
      <c r="AD75" s="37"/>
      <c r="AE75" s="38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</row>
    <row r="76" spans="1:218" ht="20.149999999999999" customHeight="1" thickBot="1" x14ac:dyDescent="0.4">
      <c r="A76" s="28">
        <v>72</v>
      </c>
      <c r="B76" s="169"/>
      <c r="C76" s="170"/>
      <c r="D76" s="178"/>
      <c r="E76" s="171"/>
      <c r="F76" s="172"/>
      <c r="G76" s="173"/>
      <c r="H76" s="173"/>
      <c r="I76" s="173"/>
      <c r="J76" s="173"/>
      <c r="K76" s="173"/>
      <c r="L76" s="173"/>
      <c r="M76" s="173"/>
      <c r="N76" s="173"/>
      <c r="O76" s="121" t="str">
        <f t="shared" si="7"/>
        <v xml:space="preserve"> </v>
      </c>
      <c r="P76" s="174"/>
      <c r="Q76" s="173"/>
      <c r="R76" s="173"/>
      <c r="S76" s="175"/>
      <c r="T76" s="121" t="str">
        <f t="shared" si="6"/>
        <v xml:space="preserve"> </v>
      </c>
      <c r="U76" s="174"/>
      <c r="V76" s="176"/>
      <c r="W76" s="176"/>
      <c r="X76" s="177"/>
      <c r="Y76" s="125" t="str">
        <f t="shared" si="8"/>
        <v/>
      </c>
      <c r="Z76" s="114" t="str">
        <f t="shared" si="9"/>
        <v/>
      </c>
      <c r="AA76" s="297" t="str">
        <f t="shared" si="10"/>
        <v/>
      </c>
      <c r="AB76" s="53"/>
      <c r="AC76" s="37"/>
      <c r="AD76" s="37"/>
      <c r="AE76" s="38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</row>
    <row r="77" spans="1:218" ht="20.149999999999999" customHeight="1" thickBot="1" x14ac:dyDescent="0.4">
      <c r="A77" s="28">
        <v>73</v>
      </c>
      <c r="B77" s="169"/>
      <c r="C77" s="170"/>
      <c r="D77" s="178"/>
      <c r="E77" s="171"/>
      <c r="F77" s="172"/>
      <c r="G77" s="173"/>
      <c r="H77" s="173"/>
      <c r="I77" s="173"/>
      <c r="J77" s="173"/>
      <c r="K77" s="173"/>
      <c r="L77" s="173"/>
      <c r="M77" s="173"/>
      <c r="N77" s="173"/>
      <c r="O77" s="121" t="str">
        <f t="shared" si="7"/>
        <v xml:space="preserve"> </v>
      </c>
      <c r="P77" s="174"/>
      <c r="Q77" s="173"/>
      <c r="R77" s="173"/>
      <c r="S77" s="175"/>
      <c r="T77" s="121" t="str">
        <f t="shared" si="6"/>
        <v xml:space="preserve"> </v>
      </c>
      <c r="U77" s="174"/>
      <c r="V77" s="176"/>
      <c r="W77" s="176"/>
      <c r="X77" s="177"/>
      <c r="Y77" s="125" t="str">
        <f t="shared" si="8"/>
        <v/>
      </c>
      <c r="Z77" s="114" t="str">
        <f t="shared" si="9"/>
        <v/>
      </c>
      <c r="AA77" s="297" t="str">
        <f t="shared" si="10"/>
        <v/>
      </c>
      <c r="AB77" s="53"/>
      <c r="AC77" s="37"/>
      <c r="AD77" s="37"/>
      <c r="AE77" s="38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</row>
    <row r="78" spans="1:218" ht="20.149999999999999" customHeight="1" thickBot="1" x14ac:dyDescent="0.4">
      <c r="A78" s="28">
        <v>74</v>
      </c>
      <c r="B78" s="169"/>
      <c r="C78" s="170"/>
      <c r="D78" s="178"/>
      <c r="E78" s="171"/>
      <c r="F78" s="172"/>
      <c r="G78" s="173"/>
      <c r="H78" s="173"/>
      <c r="I78" s="173"/>
      <c r="J78" s="173"/>
      <c r="K78" s="173"/>
      <c r="L78" s="173"/>
      <c r="M78" s="173"/>
      <c r="N78" s="173"/>
      <c r="O78" s="121" t="str">
        <f t="shared" si="7"/>
        <v xml:space="preserve"> </v>
      </c>
      <c r="P78" s="174"/>
      <c r="Q78" s="173"/>
      <c r="R78" s="173"/>
      <c r="S78" s="175"/>
      <c r="T78" s="121" t="str">
        <f t="shared" si="6"/>
        <v xml:space="preserve"> </v>
      </c>
      <c r="U78" s="174"/>
      <c r="V78" s="176"/>
      <c r="W78" s="176"/>
      <c r="X78" s="177"/>
      <c r="Y78" s="125" t="str">
        <f t="shared" si="8"/>
        <v/>
      </c>
      <c r="Z78" s="114" t="str">
        <f t="shared" si="9"/>
        <v/>
      </c>
      <c r="AA78" s="297" t="str">
        <f t="shared" si="10"/>
        <v/>
      </c>
      <c r="AB78" s="53"/>
      <c r="AC78" s="37"/>
      <c r="AD78" s="37"/>
      <c r="AE78" s="38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</row>
    <row r="79" spans="1:218" ht="20.149999999999999" customHeight="1" thickBot="1" x14ac:dyDescent="0.4">
      <c r="A79" s="28">
        <v>75</v>
      </c>
      <c r="B79" s="169"/>
      <c r="C79" s="170"/>
      <c r="D79" s="178"/>
      <c r="E79" s="171"/>
      <c r="F79" s="172"/>
      <c r="G79" s="173"/>
      <c r="H79" s="173"/>
      <c r="I79" s="173"/>
      <c r="J79" s="173"/>
      <c r="K79" s="173"/>
      <c r="L79" s="173"/>
      <c r="M79" s="173"/>
      <c r="N79" s="173"/>
      <c r="O79" s="121" t="str">
        <f t="shared" si="7"/>
        <v xml:space="preserve"> </v>
      </c>
      <c r="P79" s="174"/>
      <c r="Q79" s="173"/>
      <c r="R79" s="173"/>
      <c r="S79" s="175"/>
      <c r="T79" s="121" t="str">
        <f t="shared" si="6"/>
        <v xml:space="preserve"> </v>
      </c>
      <c r="U79" s="174"/>
      <c r="V79" s="176"/>
      <c r="W79" s="176"/>
      <c r="X79" s="177"/>
      <c r="Y79" s="125" t="str">
        <f t="shared" si="8"/>
        <v/>
      </c>
      <c r="Z79" s="114" t="str">
        <f t="shared" si="9"/>
        <v/>
      </c>
      <c r="AA79" s="297" t="str">
        <f t="shared" si="10"/>
        <v/>
      </c>
      <c r="AB79" s="53"/>
      <c r="AC79" s="37"/>
      <c r="AD79" s="37"/>
      <c r="AE79" s="38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</row>
    <row r="80" spans="1:218" ht="20.149999999999999" customHeight="1" thickBot="1" x14ac:dyDescent="0.4">
      <c r="A80" s="28">
        <v>76</v>
      </c>
      <c r="B80" s="169"/>
      <c r="C80" s="170"/>
      <c r="D80" s="178"/>
      <c r="E80" s="171"/>
      <c r="F80" s="172"/>
      <c r="G80" s="173"/>
      <c r="H80" s="173"/>
      <c r="I80" s="173"/>
      <c r="J80" s="173"/>
      <c r="K80" s="173"/>
      <c r="L80" s="173"/>
      <c r="M80" s="173"/>
      <c r="N80" s="173"/>
      <c r="O80" s="121" t="str">
        <f t="shared" si="7"/>
        <v xml:space="preserve"> </v>
      </c>
      <c r="P80" s="174"/>
      <c r="Q80" s="173"/>
      <c r="R80" s="173"/>
      <c r="S80" s="175"/>
      <c r="T80" s="121" t="str">
        <f t="shared" si="6"/>
        <v xml:space="preserve"> </v>
      </c>
      <c r="U80" s="174"/>
      <c r="V80" s="176"/>
      <c r="W80" s="176"/>
      <c r="X80" s="177"/>
      <c r="Y80" s="125" t="str">
        <f t="shared" si="8"/>
        <v/>
      </c>
      <c r="Z80" s="114" t="str">
        <f t="shared" si="9"/>
        <v/>
      </c>
      <c r="AA80" s="297" t="str">
        <f t="shared" si="10"/>
        <v/>
      </c>
      <c r="AB80" s="53"/>
      <c r="AC80" s="37"/>
      <c r="AD80" s="37"/>
      <c r="AE80" s="38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</row>
    <row r="81" spans="1:218" ht="20.149999999999999" customHeight="1" thickBot="1" x14ac:dyDescent="0.4">
      <c r="A81" s="28">
        <v>77</v>
      </c>
      <c r="B81" s="169"/>
      <c r="C81" s="170"/>
      <c r="D81" s="178"/>
      <c r="E81" s="171"/>
      <c r="F81" s="172"/>
      <c r="G81" s="173"/>
      <c r="H81" s="173"/>
      <c r="I81" s="173"/>
      <c r="J81" s="173"/>
      <c r="K81" s="173"/>
      <c r="L81" s="173"/>
      <c r="M81" s="173"/>
      <c r="N81" s="173"/>
      <c r="O81" s="121" t="str">
        <f t="shared" si="7"/>
        <v xml:space="preserve"> </v>
      </c>
      <c r="P81" s="174"/>
      <c r="Q81" s="173"/>
      <c r="R81" s="173"/>
      <c r="S81" s="175"/>
      <c r="T81" s="121" t="str">
        <f t="shared" si="6"/>
        <v xml:space="preserve"> </v>
      </c>
      <c r="U81" s="174"/>
      <c r="V81" s="176"/>
      <c r="W81" s="176"/>
      <c r="X81" s="177"/>
      <c r="Y81" s="125" t="str">
        <f t="shared" si="8"/>
        <v/>
      </c>
      <c r="Z81" s="114" t="str">
        <f t="shared" si="9"/>
        <v/>
      </c>
      <c r="AA81" s="297" t="str">
        <f t="shared" si="10"/>
        <v/>
      </c>
      <c r="AB81" s="53"/>
      <c r="AC81" s="37"/>
      <c r="AD81" s="37"/>
      <c r="AE81" s="38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</row>
    <row r="82" spans="1:218" ht="20.149999999999999" customHeight="1" thickBot="1" x14ac:dyDescent="0.4">
      <c r="A82" s="28">
        <v>78</v>
      </c>
      <c r="B82" s="169"/>
      <c r="C82" s="170"/>
      <c r="D82" s="178"/>
      <c r="E82" s="171"/>
      <c r="F82" s="172"/>
      <c r="G82" s="173"/>
      <c r="H82" s="173"/>
      <c r="I82" s="173"/>
      <c r="J82" s="173"/>
      <c r="K82" s="173"/>
      <c r="L82" s="173"/>
      <c r="M82" s="173"/>
      <c r="N82" s="173"/>
      <c r="O82" s="121" t="str">
        <f t="shared" si="7"/>
        <v xml:space="preserve"> </v>
      </c>
      <c r="P82" s="174"/>
      <c r="Q82" s="173"/>
      <c r="R82" s="173"/>
      <c r="S82" s="175"/>
      <c r="T82" s="121" t="str">
        <f t="shared" si="6"/>
        <v xml:space="preserve"> </v>
      </c>
      <c r="U82" s="174"/>
      <c r="V82" s="176"/>
      <c r="W82" s="176"/>
      <c r="X82" s="177"/>
      <c r="Y82" s="125" t="str">
        <f t="shared" si="8"/>
        <v/>
      </c>
      <c r="Z82" s="114" t="str">
        <f t="shared" si="9"/>
        <v/>
      </c>
      <c r="AA82" s="297" t="str">
        <f t="shared" si="10"/>
        <v/>
      </c>
      <c r="AB82" s="53"/>
      <c r="AC82" s="37"/>
      <c r="AD82" s="37"/>
      <c r="AE82" s="38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</row>
    <row r="83" spans="1:218" ht="20.149999999999999" customHeight="1" thickBot="1" x14ac:dyDescent="0.4">
      <c r="A83" s="28">
        <v>79</v>
      </c>
      <c r="B83" s="169"/>
      <c r="C83" s="170"/>
      <c r="D83" s="178"/>
      <c r="E83" s="171"/>
      <c r="F83" s="172"/>
      <c r="G83" s="173"/>
      <c r="H83" s="173"/>
      <c r="I83" s="173"/>
      <c r="J83" s="173"/>
      <c r="K83" s="173"/>
      <c r="L83" s="173"/>
      <c r="M83" s="173"/>
      <c r="N83" s="173"/>
      <c r="O83" s="121" t="str">
        <f t="shared" si="7"/>
        <v xml:space="preserve"> </v>
      </c>
      <c r="P83" s="174"/>
      <c r="Q83" s="173"/>
      <c r="R83" s="173"/>
      <c r="S83" s="175"/>
      <c r="T83" s="121" t="str">
        <f t="shared" si="6"/>
        <v xml:space="preserve"> </v>
      </c>
      <c r="U83" s="174"/>
      <c r="V83" s="176"/>
      <c r="W83" s="176"/>
      <c r="X83" s="177"/>
      <c r="Y83" s="125" t="str">
        <f t="shared" si="8"/>
        <v/>
      </c>
      <c r="Z83" s="114" t="str">
        <f t="shared" si="9"/>
        <v/>
      </c>
      <c r="AA83" s="297" t="str">
        <f t="shared" si="10"/>
        <v/>
      </c>
      <c r="AB83" s="53"/>
      <c r="AC83" s="37"/>
      <c r="AD83" s="37"/>
      <c r="AE83" s="38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</row>
    <row r="84" spans="1:218" ht="20.149999999999999" customHeight="1" thickBot="1" x14ac:dyDescent="0.4">
      <c r="A84" s="28">
        <v>80</v>
      </c>
      <c r="B84" s="169"/>
      <c r="C84" s="170"/>
      <c r="D84" s="178"/>
      <c r="E84" s="171"/>
      <c r="F84" s="172"/>
      <c r="G84" s="173"/>
      <c r="H84" s="173"/>
      <c r="I84" s="173"/>
      <c r="J84" s="173"/>
      <c r="K84" s="173"/>
      <c r="L84" s="173"/>
      <c r="M84" s="173"/>
      <c r="N84" s="173"/>
      <c r="O84" s="121" t="str">
        <f t="shared" si="7"/>
        <v xml:space="preserve"> </v>
      </c>
      <c r="P84" s="174"/>
      <c r="Q84" s="173"/>
      <c r="R84" s="173"/>
      <c r="S84" s="175"/>
      <c r="T84" s="121" t="str">
        <f t="shared" si="6"/>
        <v xml:space="preserve"> </v>
      </c>
      <c r="U84" s="174"/>
      <c r="V84" s="176"/>
      <c r="W84" s="176"/>
      <c r="X84" s="177"/>
      <c r="Y84" s="125" t="str">
        <f t="shared" si="8"/>
        <v/>
      </c>
      <c r="Z84" s="114" t="str">
        <f t="shared" si="9"/>
        <v/>
      </c>
      <c r="AA84" s="297" t="str">
        <f t="shared" si="10"/>
        <v/>
      </c>
      <c r="AB84" s="53"/>
      <c r="AC84" s="37"/>
      <c r="AD84" s="37"/>
      <c r="AE84" s="38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</row>
    <row r="85" spans="1:218" ht="20.149999999999999" customHeight="1" thickBot="1" x14ac:dyDescent="0.4">
      <c r="A85" s="28">
        <v>81</v>
      </c>
      <c r="B85" s="169"/>
      <c r="C85" s="170"/>
      <c r="D85" s="178"/>
      <c r="E85" s="171"/>
      <c r="F85" s="172"/>
      <c r="G85" s="173"/>
      <c r="H85" s="173"/>
      <c r="I85" s="173"/>
      <c r="J85" s="173"/>
      <c r="K85" s="173"/>
      <c r="L85" s="173"/>
      <c r="M85" s="173"/>
      <c r="N85" s="173"/>
      <c r="O85" s="121" t="str">
        <f t="shared" si="7"/>
        <v xml:space="preserve"> </v>
      </c>
      <c r="P85" s="174"/>
      <c r="Q85" s="173"/>
      <c r="R85" s="173"/>
      <c r="S85" s="175"/>
      <c r="T85" s="121" t="str">
        <f t="shared" si="6"/>
        <v xml:space="preserve"> </v>
      </c>
      <c r="U85" s="174"/>
      <c r="V85" s="176"/>
      <c r="W85" s="176"/>
      <c r="X85" s="177"/>
      <c r="Y85" s="125" t="str">
        <f t="shared" si="8"/>
        <v/>
      </c>
      <c r="Z85" s="114" t="str">
        <f t="shared" si="9"/>
        <v/>
      </c>
      <c r="AA85" s="297" t="str">
        <f t="shared" si="10"/>
        <v/>
      </c>
      <c r="AB85" s="53"/>
      <c r="AC85" s="37"/>
      <c r="AD85" s="37"/>
      <c r="AE85" s="38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</row>
    <row r="86" spans="1:218" ht="20.149999999999999" customHeight="1" thickBot="1" x14ac:dyDescent="0.4">
      <c r="A86" s="28">
        <v>82</v>
      </c>
      <c r="B86" s="169"/>
      <c r="C86" s="170"/>
      <c r="D86" s="178"/>
      <c r="E86" s="171"/>
      <c r="F86" s="172"/>
      <c r="G86" s="173"/>
      <c r="H86" s="173"/>
      <c r="I86" s="173"/>
      <c r="J86" s="173"/>
      <c r="K86" s="173"/>
      <c r="L86" s="173"/>
      <c r="M86" s="173"/>
      <c r="N86" s="173"/>
      <c r="O86" s="121" t="str">
        <f t="shared" si="7"/>
        <v xml:space="preserve"> </v>
      </c>
      <c r="P86" s="174"/>
      <c r="Q86" s="173"/>
      <c r="R86" s="173"/>
      <c r="S86" s="175"/>
      <c r="T86" s="121" t="str">
        <f t="shared" si="6"/>
        <v xml:space="preserve"> </v>
      </c>
      <c r="U86" s="174"/>
      <c r="V86" s="176"/>
      <c r="W86" s="176"/>
      <c r="X86" s="177"/>
      <c r="Y86" s="125" t="str">
        <f t="shared" si="8"/>
        <v/>
      </c>
      <c r="Z86" s="114" t="str">
        <f t="shared" si="9"/>
        <v/>
      </c>
      <c r="AA86" s="297" t="str">
        <f t="shared" si="10"/>
        <v/>
      </c>
      <c r="AB86" s="53"/>
      <c r="AC86" s="37"/>
      <c r="AD86" s="37"/>
      <c r="AE86" s="38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</row>
    <row r="87" spans="1:218" ht="20.149999999999999" customHeight="1" thickBot="1" x14ac:dyDescent="0.4">
      <c r="A87" s="28">
        <v>83</v>
      </c>
      <c r="B87" s="169"/>
      <c r="C87" s="170"/>
      <c r="D87" s="178"/>
      <c r="E87" s="171"/>
      <c r="F87" s="172"/>
      <c r="G87" s="173"/>
      <c r="H87" s="173"/>
      <c r="I87" s="173"/>
      <c r="J87" s="173"/>
      <c r="K87" s="173"/>
      <c r="L87" s="173"/>
      <c r="M87" s="173"/>
      <c r="N87" s="173"/>
      <c r="O87" s="121" t="str">
        <f t="shared" si="7"/>
        <v xml:space="preserve"> </v>
      </c>
      <c r="P87" s="174"/>
      <c r="Q87" s="173"/>
      <c r="R87" s="173"/>
      <c r="S87" s="175"/>
      <c r="T87" s="121" t="str">
        <f t="shared" si="6"/>
        <v xml:space="preserve"> </v>
      </c>
      <c r="U87" s="174"/>
      <c r="V87" s="176"/>
      <c r="W87" s="176"/>
      <c r="X87" s="177"/>
      <c r="Y87" s="125" t="str">
        <f t="shared" si="8"/>
        <v/>
      </c>
      <c r="Z87" s="114" t="str">
        <f t="shared" si="9"/>
        <v/>
      </c>
      <c r="AA87" s="297" t="str">
        <f t="shared" si="10"/>
        <v/>
      </c>
      <c r="AB87" s="53"/>
      <c r="AC87" s="37"/>
      <c r="AD87" s="37"/>
      <c r="AE87" s="38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</row>
    <row r="88" spans="1:218" ht="20.149999999999999" customHeight="1" thickBot="1" x14ac:dyDescent="0.4">
      <c r="A88" s="28">
        <v>84</v>
      </c>
      <c r="B88" s="169"/>
      <c r="C88" s="170"/>
      <c r="D88" s="178"/>
      <c r="E88" s="171"/>
      <c r="F88" s="172"/>
      <c r="G88" s="173"/>
      <c r="H88" s="173"/>
      <c r="I88" s="173"/>
      <c r="J88" s="173"/>
      <c r="K88" s="173"/>
      <c r="L88" s="173"/>
      <c r="M88" s="173"/>
      <c r="N88" s="173"/>
      <c r="O88" s="121" t="str">
        <f t="shared" si="7"/>
        <v xml:space="preserve"> </v>
      </c>
      <c r="P88" s="174"/>
      <c r="Q88" s="173"/>
      <c r="R88" s="173"/>
      <c r="S88" s="175"/>
      <c r="T88" s="121" t="str">
        <f t="shared" si="6"/>
        <v xml:space="preserve"> </v>
      </c>
      <c r="U88" s="174"/>
      <c r="V88" s="176"/>
      <c r="W88" s="176"/>
      <c r="X88" s="177"/>
      <c r="Y88" s="125" t="str">
        <f t="shared" si="8"/>
        <v/>
      </c>
      <c r="Z88" s="114" t="str">
        <f t="shared" si="9"/>
        <v/>
      </c>
      <c r="AA88" s="297" t="str">
        <f t="shared" si="10"/>
        <v/>
      </c>
      <c r="AB88" s="53"/>
      <c r="AC88" s="37"/>
      <c r="AD88" s="37"/>
      <c r="AE88" s="38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</row>
    <row r="89" spans="1:218" ht="20.149999999999999" customHeight="1" thickBot="1" x14ac:dyDescent="0.4">
      <c r="A89" s="28">
        <v>85</v>
      </c>
      <c r="B89" s="169"/>
      <c r="C89" s="170"/>
      <c r="D89" s="178"/>
      <c r="E89" s="171"/>
      <c r="F89" s="172"/>
      <c r="G89" s="173"/>
      <c r="H89" s="173"/>
      <c r="I89" s="173"/>
      <c r="J89" s="173"/>
      <c r="K89" s="173"/>
      <c r="L89" s="173"/>
      <c r="M89" s="173"/>
      <c r="N89" s="173"/>
      <c r="O89" s="121" t="str">
        <f t="shared" si="7"/>
        <v xml:space="preserve"> </v>
      </c>
      <c r="P89" s="174"/>
      <c r="Q89" s="173"/>
      <c r="R89" s="173"/>
      <c r="S89" s="175"/>
      <c r="T89" s="121" t="str">
        <f t="shared" si="6"/>
        <v xml:space="preserve"> </v>
      </c>
      <c r="U89" s="174"/>
      <c r="V89" s="176"/>
      <c r="W89" s="176"/>
      <c r="X89" s="177"/>
      <c r="Y89" s="125" t="str">
        <f t="shared" si="8"/>
        <v/>
      </c>
      <c r="Z89" s="114" t="str">
        <f t="shared" si="9"/>
        <v/>
      </c>
      <c r="AA89" s="297" t="str">
        <f t="shared" si="10"/>
        <v/>
      </c>
      <c r="AB89" s="53"/>
      <c r="AC89" s="37"/>
      <c r="AD89" s="37"/>
      <c r="AE89" s="38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</row>
    <row r="90" spans="1:218" ht="20.149999999999999" customHeight="1" thickBot="1" x14ac:dyDescent="0.4">
      <c r="A90" s="28">
        <v>86</v>
      </c>
      <c r="B90" s="169"/>
      <c r="C90" s="170"/>
      <c r="D90" s="178"/>
      <c r="E90" s="171"/>
      <c r="F90" s="172"/>
      <c r="G90" s="173"/>
      <c r="H90" s="173"/>
      <c r="I90" s="173"/>
      <c r="J90" s="173"/>
      <c r="K90" s="173"/>
      <c r="L90" s="173"/>
      <c r="M90" s="173"/>
      <c r="N90" s="173"/>
      <c r="O90" s="121" t="str">
        <f t="shared" si="7"/>
        <v xml:space="preserve"> </v>
      </c>
      <c r="P90" s="174"/>
      <c r="Q90" s="173"/>
      <c r="R90" s="173"/>
      <c r="S90" s="175"/>
      <c r="T90" s="121" t="str">
        <f t="shared" si="6"/>
        <v xml:space="preserve"> </v>
      </c>
      <c r="U90" s="174"/>
      <c r="V90" s="176"/>
      <c r="W90" s="176"/>
      <c r="X90" s="177"/>
      <c r="Y90" s="125" t="str">
        <f t="shared" si="8"/>
        <v/>
      </c>
      <c r="Z90" s="114" t="str">
        <f t="shared" si="9"/>
        <v/>
      </c>
      <c r="AA90" s="297" t="str">
        <f t="shared" si="10"/>
        <v/>
      </c>
      <c r="AB90" s="53"/>
      <c r="AC90" s="37"/>
      <c r="AD90" s="37"/>
      <c r="AE90" s="38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</row>
    <row r="91" spans="1:218" ht="20.149999999999999" customHeight="1" thickBot="1" x14ac:dyDescent="0.4">
      <c r="A91" s="28">
        <v>87</v>
      </c>
      <c r="B91" s="169"/>
      <c r="C91" s="170"/>
      <c r="D91" s="178"/>
      <c r="E91" s="171"/>
      <c r="F91" s="172"/>
      <c r="G91" s="173"/>
      <c r="H91" s="173"/>
      <c r="I91" s="173"/>
      <c r="J91" s="173"/>
      <c r="K91" s="173"/>
      <c r="L91" s="173"/>
      <c r="M91" s="173"/>
      <c r="N91" s="173"/>
      <c r="O91" s="121" t="str">
        <f t="shared" si="7"/>
        <v xml:space="preserve"> </v>
      </c>
      <c r="P91" s="174"/>
      <c r="Q91" s="173"/>
      <c r="R91" s="173"/>
      <c r="S91" s="175"/>
      <c r="T91" s="121" t="str">
        <f t="shared" si="6"/>
        <v xml:space="preserve"> </v>
      </c>
      <c r="U91" s="174"/>
      <c r="V91" s="176"/>
      <c r="W91" s="176"/>
      <c r="X91" s="177"/>
      <c r="Y91" s="125" t="str">
        <f t="shared" si="8"/>
        <v/>
      </c>
      <c r="Z91" s="114" t="str">
        <f t="shared" si="9"/>
        <v/>
      </c>
      <c r="AA91" s="297" t="str">
        <f t="shared" si="10"/>
        <v/>
      </c>
      <c r="AB91" s="53"/>
      <c r="AC91" s="37"/>
      <c r="AD91" s="37"/>
      <c r="AE91" s="38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</row>
    <row r="92" spans="1:218" ht="20.149999999999999" customHeight="1" thickBot="1" x14ac:dyDescent="0.4">
      <c r="A92" s="28">
        <v>88</v>
      </c>
      <c r="B92" s="169"/>
      <c r="C92" s="170"/>
      <c r="D92" s="178"/>
      <c r="E92" s="171"/>
      <c r="F92" s="172"/>
      <c r="G92" s="173"/>
      <c r="H92" s="173"/>
      <c r="I92" s="173"/>
      <c r="J92" s="173"/>
      <c r="K92" s="173"/>
      <c r="L92" s="173"/>
      <c r="M92" s="173"/>
      <c r="N92" s="173"/>
      <c r="O92" s="121" t="str">
        <f t="shared" si="7"/>
        <v xml:space="preserve"> </v>
      </c>
      <c r="P92" s="174"/>
      <c r="Q92" s="173"/>
      <c r="R92" s="173"/>
      <c r="S92" s="175"/>
      <c r="T92" s="121" t="str">
        <f t="shared" si="6"/>
        <v xml:space="preserve"> </v>
      </c>
      <c r="U92" s="174"/>
      <c r="V92" s="176"/>
      <c r="W92" s="176"/>
      <c r="X92" s="177"/>
      <c r="Y92" s="125" t="str">
        <f t="shared" si="8"/>
        <v/>
      </c>
      <c r="Z92" s="114" t="str">
        <f t="shared" si="9"/>
        <v/>
      </c>
      <c r="AA92" s="297" t="str">
        <f t="shared" si="10"/>
        <v/>
      </c>
      <c r="AB92" s="53"/>
      <c r="AC92" s="37"/>
      <c r="AD92" s="37"/>
      <c r="AE92" s="38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</row>
    <row r="93" spans="1:218" ht="20.149999999999999" customHeight="1" thickBot="1" x14ac:dyDescent="0.4">
      <c r="A93" s="28">
        <v>89</v>
      </c>
      <c r="B93" s="169"/>
      <c r="C93" s="170"/>
      <c r="D93" s="178"/>
      <c r="E93" s="171"/>
      <c r="F93" s="172"/>
      <c r="G93" s="173"/>
      <c r="H93" s="173"/>
      <c r="I93" s="173"/>
      <c r="J93" s="173"/>
      <c r="K93" s="173"/>
      <c r="L93" s="173"/>
      <c r="M93" s="173"/>
      <c r="N93" s="173"/>
      <c r="O93" s="121" t="str">
        <f t="shared" si="7"/>
        <v xml:space="preserve"> </v>
      </c>
      <c r="P93" s="174"/>
      <c r="Q93" s="173"/>
      <c r="R93" s="173"/>
      <c r="S93" s="175"/>
      <c r="T93" s="121" t="str">
        <f t="shared" si="6"/>
        <v xml:space="preserve"> </v>
      </c>
      <c r="U93" s="174"/>
      <c r="V93" s="176"/>
      <c r="W93" s="176"/>
      <c r="X93" s="177"/>
      <c r="Y93" s="125" t="str">
        <f t="shared" si="8"/>
        <v/>
      </c>
      <c r="Z93" s="114" t="str">
        <f t="shared" si="9"/>
        <v/>
      </c>
      <c r="AA93" s="297" t="str">
        <f t="shared" si="10"/>
        <v/>
      </c>
      <c r="AB93" s="53"/>
      <c r="AC93" s="37"/>
      <c r="AD93" s="37"/>
      <c r="AE93" s="38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</row>
    <row r="94" spans="1:218" ht="20.149999999999999" customHeight="1" thickBot="1" x14ac:dyDescent="0.4">
      <c r="A94" s="28">
        <v>90</v>
      </c>
      <c r="B94" s="169"/>
      <c r="C94" s="170"/>
      <c r="D94" s="178"/>
      <c r="E94" s="171"/>
      <c r="F94" s="172"/>
      <c r="G94" s="173"/>
      <c r="H94" s="173"/>
      <c r="I94" s="173"/>
      <c r="J94" s="173"/>
      <c r="K94" s="173"/>
      <c r="L94" s="173"/>
      <c r="M94" s="173"/>
      <c r="N94" s="173"/>
      <c r="O94" s="121" t="str">
        <f t="shared" si="7"/>
        <v xml:space="preserve"> </v>
      </c>
      <c r="P94" s="174"/>
      <c r="Q94" s="173"/>
      <c r="R94" s="173"/>
      <c r="S94" s="175"/>
      <c r="T94" s="121" t="str">
        <f t="shared" si="6"/>
        <v xml:space="preserve"> </v>
      </c>
      <c r="U94" s="174"/>
      <c r="V94" s="176"/>
      <c r="W94" s="176"/>
      <c r="X94" s="177"/>
      <c r="Y94" s="125" t="str">
        <f t="shared" si="8"/>
        <v/>
      </c>
      <c r="Z94" s="114" t="str">
        <f t="shared" si="9"/>
        <v/>
      </c>
      <c r="AA94" s="297" t="str">
        <f t="shared" si="10"/>
        <v/>
      </c>
      <c r="AB94" s="53"/>
      <c r="AC94" s="37"/>
      <c r="AD94" s="37"/>
      <c r="AE94" s="38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</row>
    <row r="95" spans="1:218" ht="20.149999999999999" customHeight="1" thickBot="1" x14ac:dyDescent="0.4">
      <c r="A95" s="28">
        <v>91</v>
      </c>
      <c r="B95" s="169"/>
      <c r="C95" s="170"/>
      <c r="D95" s="178"/>
      <c r="E95" s="171"/>
      <c r="F95" s="172"/>
      <c r="G95" s="173"/>
      <c r="H95" s="173"/>
      <c r="I95" s="173"/>
      <c r="J95" s="173"/>
      <c r="K95" s="173"/>
      <c r="L95" s="173"/>
      <c r="M95" s="173"/>
      <c r="N95" s="173"/>
      <c r="O95" s="121" t="str">
        <f t="shared" si="7"/>
        <v xml:space="preserve"> </v>
      </c>
      <c r="P95" s="174"/>
      <c r="Q95" s="173"/>
      <c r="R95" s="173"/>
      <c r="S95" s="175"/>
      <c r="T95" s="121" t="str">
        <f t="shared" si="6"/>
        <v xml:space="preserve"> </v>
      </c>
      <c r="U95" s="174"/>
      <c r="V95" s="176"/>
      <c r="W95" s="176"/>
      <c r="X95" s="177"/>
      <c r="Y95" s="125" t="str">
        <f t="shared" si="8"/>
        <v/>
      </c>
      <c r="Z95" s="114" t="str">
        <f t="shared" si="9"/>
        <v/>
      </c>
      <c r="AA95" s="297" t="str">
        <f t="shared" si="10"/>
        <v/>
      </c>
      <c r="AB95" s="53"/>
      <c r="AC95" s="37"/>
      <c r="AD95" s="37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</row>
    <row r="96" spans="1:218" ht="20.149999999999999" customHeight="1" thickBot="1" x14ac:dyDescent="0.4">
      <c r="A96" s="28">
        <v>92</v>
      </c>
      <c r="B96" s="169"/>
      <c r="C96" s="170"/>
      <c r="D96" s="178"/>
      <c r="E96" s="171"/>
      <c r="F96" s="172"/>
      <c r="G96" s="173"/>
      <c r="H96" s="173"/>
      <c r="I96" s="173"/>
      <c r="J96" s="173"/>
      <c r="K96" s="173"/>
      <c r="L96" s="173"/>
      <c r="M96" s="173"/>
      <c r="N96" s="173"/>
      <c r="O96" s="121" t="str">
        <f t="shared" si="7"/>
        <v xml:space="preserve"> </v>
      </c>
      <c r="P96" s="174"/>
      <c r="Q96" s="173"/>
      <c r="R96" s="173"/>
      <c r="S96" s="175"/>
      <c r="T96" s="121" t="str">
        <f t="shared" si="6"/>
        <v xml:space="preserve"> </v>
      </c>
      <c r="U96" s="174"/>
      <c r="V96" s="176"/>
      <c r="W96" s="176"/>
      <c r="X96" s="177"/>
      <c r="Y96" s="125" t="str">
        <f t="shared" si="8"/>
        <v/>
      </c>
      <c r="Z96" s="114" t="str">
        <f t="shared" si="9"/>
        <v/>
      </c>
      <c r="AA96" s="297" t="str">
        <f t="shared" si="10"/>
        <v/>
      </c>
      <c r="AB96" s="53"/>
      <c r="AC96" s="37"/>
      <c r="AD96" s="37"/>
      <c r="AE96" s="38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</row>
    <row r="97" spans="1:218" ht="20.149999999999999" customHeight="1" thickBot="1" x14ac:dyDescent="0.4">
      <c r="A97" s="28">
        <v>93</v>
      </c>
      <c r="B97" s="169"/>
      <c r="C97" s="170"/>
      <c r="D97" s="178"/>
      <c r="E97" s="171"/>
      <c r="F97" s="172"/>
      <c r="G97" s="173"/>
      <c r="H97" s="173"/>
      <c r="I97" s="173"/>
      <c r="J97" s="173"/>
      <c r="K97" s="173"/>
      <c r="L97" s="173"/>
      <c r="M97" s="173"/>
      <c r="N97" s="173"/>
      <c r="O97" s="121" t="str">
        <f t="shared" si="7"/>
        <v xml:space="preserve"> </v>
      </c>
      <c r="P97" s="174"/>
      <c r="Q97" s="173"/>
      <c r="R97" s="173"/>
      <c r="S97" s="175"/>
      <c r="T97" s="121" t="str">
        <f t="shared" si="6"/>
        <v xml:space="preserve"> </v>
      </c>
      <c r="U97" s="174"/>
      <c r="V97" s="176"/>
      <c r="W97" s="176"/>
      <c r="X97" s="177"/>
      <c r="Y97" s="125" t="str">
        <f t="shared" si="8"/>
        <v/>
      </c>
      <c r="Z97" s="114" t="str">
        <f t="shared" si="9"/>
        <v/>
      </c>
      <c r="AA97" s="297" t="str">
        <f t="shared" si="10"/>
        <v/>
      </c>
      <c r="AB97" s="53"/>
      <c r="AC97" s="37"/>
      <c r="AD97" s="37"/>
      <c r="AE97" s="38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</row>
    <row r="98" spans="1:218" ht="20.149999999999999" customHeight="1" thickBot="1" x14ac:dyDescent="0.4">
      <c r="A98" s="28">
        <v>94</v>
      </c>
      <c r="B98" s="169"/>
      <c r="C98" s="170"/>
      <c r="D98" s="178"/>
      <c r="E98" s="171"/>
      <c r="F98" s="172"/>
      <c r="G98" s="173"/>
      <c r="H98" s="173"/>
      <c r="I98" s="173"/>
      <c r="J98" s="173"/>
      <c r="K98" s="173"/>
      <c r="L98" s="173"/>
      <c r="M98" s="173"/>
      <c r="N98" s="173"/>
      <c r="O98" s="121" t="str">
        <f t="shared" si="7"/>
        <v xml:space="preserve"> </v>
      </c>
      <c r="P98" s="174"/>
      <c r="Q98" s="173"/>
      <c r="R98" s="173"/>
      <c r="S98" s="175"/>
      <c r="T98" s="121" t="str">
        <f t="shared" si="6"/>
        <v xml:space="preserve"> </v>
      </c>
      <c r="U98" s="174"/>
      <c r="V98" s="176"/>
      <c r="W98" s="176"/>
      <c r="X98" s="177"/>
      <c r="Y98" s="125" t="str">
        <f t="shared" si="8"/>
        <v/>
      </c>
      <c r="Z98" s="114" t="str">
        <f t="shared" si="9"/>
        <v/>
      </c>
      <c r="AA98" s="297" t="str">
        <f t="shared" si="10"/>
        <v/>
      </c>
      <c r="AB98" s="53"/>
      <c r="AC98" s="37"/>
      <c r="AD98" s="37"/>
      <c r="AE98" s="38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</row>
    <row r="99" spans="1:218" ht="20.149999999999999" customHeight="1" thickBot="1" x14ac:dyDescent="0.4">
      <c r="A99" s="28">
        <v>95</v>
      </c>
      <c r="B99" s="169"/>
      <c r="C99" s="170"/>
      <c r="D99" s="178"/>
      <c r="E99" s="171"/>
      <c r="F99" s="172"/>
      <c r="G99" s="173"/>
      <c r="H99" s="173"/>
      <c r="I99" s="173"/>
      <c r="J99" s="173"/>
      <c r="K99" s="173"/>
      <c r="L99" s="173"/>
      <c r="M99" s="173"/>
      <c r="N99" s="173"/>
      <c r="O99" s="121" t="str">
        <f t="shared" si="7"/>
        <v xml:space="preserve"> </v>
      </c>
      <c r="P99" s="174"/>
      <c r="Q99" s="173"/>
      <c r="R99" s="173"/>
      <c r="S99" s="175"/>
      <c r="T99" s="121" t="str">
        <f t="shared" si="6"/>
        <v xml:space="preserve"> </v>
      </c>
      <c r="U99" s="174"/>
      <c r="V99" s="176"/>
      <c r="W99" s="176"/>
      <c r="X99" s="177"/>
      <c r="Y99" s="125" t="str">
        <f t="shared" si="8"/>
        <v/>
      </c>
      <c r="Z99" s="114" t="str">
        <f t="shared" si="9"/>
        <v/>
      </c>
      <c r="AA99" s="297" t="str">
        <f t="shared" si="10"/>
        <v/>
      </c>
      <c r="AB99" s="53"/>
      <c r="AC99" s="37"/>
      <c r="AD99" s="37"/>
      <c r="AE99" s="38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</row>
    <row r="100" spans="1:218" ht="20.149999999999999" customHeight="1" thickBot="1" x14ac:dyDescent="0.4">
      <c r="A100" s="28">
        <v>96</v>
      </c>
      <c r="B100" s="169"/>
      <c r="C100" s="170"/>
      <c r="D100" s="178"/>
      <c r="E100" s="171"/>
      <c r="F100" s="172"/>
      <c r="G100" s="173"/>
      <c r="H100" s="173"/>
      <c r="I100" s="173"/>
      <c r="J100" s="173"/>
      <c r="K100" s="173"/>
      <c r="L100" s="173"/>
      <c r="M100" s="173"/>
      <c r="N100" s="173"/>
      <c r="O100" s="121" t="str">
        <f t="shared" si="7"/>
        <v xml:space="preserve"> </v>
      </c>
      <c r="P100" s="174"/>
      <c r="Q100" s="173"/>
      <c r="R100" s="173"/>
      <c r="S100" s="175"/>
      <c r="T100" s="121" t="str">
        <f t="shared" si="6"/>
        <v xml:space="preserve"> </v>
      </c>
      <c r="U100" s="174"/>
      <c r="V100" s="176"/>
      <c r="W100" s="176"/>
      <c r="X100" s="177"/>
      <c r="Y100" s="125" t="str">
        <f t="shared" si="8"/>
        <v/>
      </c>
      <c r="Z100" s="114" t="str">
        <f t="shared" si="9"/>
        <v/>
      </c>
      <c r="AA100" s="297" t="str">
        <f t="shared" si="10"/>
        <v/>
      </c>
      <c r="AB100" s="53"/>
      <c r="AC100" s="37"/>
      <c r="AD100" s="37"/>
      <c r="AE100" s="38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</row>
    <row r="101" spans="1:218" ht="20.149999999999999" customHeight="1" thickBot="1" x14ac:dyDescent="0.4">
      <c r="A101" s="28">
        <v>97</v>
      </c>
      <c r="B101" s="169"/>
      <c r="C101" s="170"/>
      <c r="D101" s="178"/>
      <c r="E101" s="171"/>
      <c r="F101" s="172"/>
      <c r="G101" s="173"/>
      <c r="H101" s="173"/>
      <c r="I101" s="173"/>
      <c r="J101" s="173"/>
      <c r="K101" s="173"/>
      <c r="L101" s="173"/>
      <c r="M101" s="173"/>
      <c r="N101" s="173"/>
      <c r="O101" s="121" t="str">
        <f t="shared" si="7"/>
        <v xml:space="preserve"> </v>
      </c>
      <c r="P101" s="174"/>
      <c r="Q101" s="173"/>
      <c r="R101" s="173"/>
      <c r="S101" s="175"/>
      <c r="T101" s="121" t="str">
        <f t="shared" si="6"/>
        <v xml:space="preserve"> </v>
      </c>
      <c r="U101" s="174"/>
      <c r="V101" s="176"/>
      <c r="W101" s="176"/>
      <c r="X101" s="177"/>
      <c r="Y101" s="125" t="str">
        <f t="shared" si="8"/>
        <v/>
      </c>
      <c r="Z101" s="114" t="str">
        <f t="shared" si="9"/>
        <v/>
      </c>
      <c r="AA101" s="297" t="str">
        <f t="shared" si="10"/>
        <v/>
      </c>
      <c r="AB101" s="53"/>
      <c r="AC101" s="37"/>
      <c r="AD101" s="37"/>
      <c r="AE101" s="38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</row>
    <row r="102" spans="1:218" ht="20.149999999999999" customHeight="1" thickBot="1" x14ac:dyDescent="0.4">
      <c r="A102" s="28">
        <v>98</v>
      </c>
      <c r="B102" s="169"/>
      <c r="C102" s="170"/>
      <c r="D102" s="178"/>
      <c r="E102" s="171"/>
      <c r="F102" s="172"/>
      <c r="G102" s="173"/>
      <c r="H102" s="173"/>
      <c r="I102" s="173"/>
      <c r="J102" s="173"/>
      <c r="K102" s="173"/>
      <c r="L102" s="173"/>
      <c r="M102" s="173"/>
      <c r="N102" s="173"/>
      <c r="O102" s="121" t="str">
        <f t="shared" si="7"/>
        <v xml:space="preserve"> </v>
      </c>
      <c r="P102" s="174"/>
      <c r="Q102" s="173"/>
      <c r="R102" s="173"/>
      <c r="S102" s="175"/>
      <c r="T102" s="121" t="str">
        <f t="shared" si="6"/>
        <v xml:space="preserve"> </v>
      </c>
      <c r="U102" s="174"/>
      <c r="V102" s="176"/>
      <c r="W102" s="176"/>
      <c r="X102" s="177"/>
      <c r="Y102" s="125" t="str">
        <f t="shared" si="8"/>
        <v/>
      </c>
      <c r="Z102" s="114" t="str">
        <f t="shared" si="9"/>
        <v/>
      </c>
      <c r="AA102" s="297" t="str">
        <f t="shared" si="10"/>
        <v/>
      </c>
      <c r="AB102" s="53"/>
      <c r="AC102" s="37"/>
      <c r="AD102" s="37"/>
      <c r="AE102" s="38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</row>
    <row r="103" spans="1:218" ht="20.149999999999999" customHeight="1" thickBot="1" x14ac:dyDescent="0.4">
      <c r="A103" s="28">
        <v>99</v>
      </c>
      <c r="B103" s="169"/>
      <c r="C103" s="170"/>
      <c r="D103" s="178"/>
      <c r="E103" s="171"/>
      <c r="F103" s="172"/>
      <c r="G103" s="173"/>
      <c r="H103" s="173"/>
      <c r="I103" s="173"/>
      <c r="J103" s="173"/>
      <c r="K103" s="173"/>
      <c r="L103" s="173"/>
      <c r="M103" s="173"/>
      <c r="N103" s="173"/>
      <c r="O103" s="121" t="str">
        <f t="shared" si="7"/>
        <v xml:space="preserve"> </v>
      </c>
      <c r="P103" s="174"/>
      <c r="Q103" s="173"/>
      <c r="R103" s="173"/>
      <c r="S103" s="175"/>
      <c r="T103" s="121" t="str">
        <f t="shared" si="6"/>
        <v xml:space="preserve"> </v>
      </c>
      <c r="U103" s="174"/>
      <c r="V103" s="176"/>
      <c r="W103" s="176"/>
      <c r="X103" s="177"/>
      <c r="Y103" s="125" t="str">
        <f t="shared" si="8"/>
        <v/>
      </c>
      <c r="Z103" s="114" t="str">
        <f t="shared" si="9"/>
        <v/>
      </c>
      <c r="AA103" s="297" t="str">
        <f t="shared" si="10"/>
        <v/>
      </c>
      <c r="AB103" s="53"/>
      <c r="AC103" s="37"/>
      <c r="AD103" s="37"/>
      <c r="AE103" s="38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</row>
    <row r="104" spans="1:218" ht="20.149999999999999" customHeight="1" thickBot="1" x14ac:dyDescent="0.4">
      <c r="A104" s="28">
        <v>100</v>
      </c>
      <c r="B104" s="169"/>
      <c r="C104" s="170"/>
      <c r="D104" s="178"/>
      <c r="E104" s="171"/>
      <c r="F104" s="172"/>
      <c r="G104" s="173"/>
      <c r="H104" s="173"/>
      <c r="I104" s="173"/>
      <c r="J104" s="173"/>
      <c r="K104" s="173"/>
      <c r="L104" s="173"/>
      <c r="M104" s="173"/>
      <c r="N104" s="173"/>
      <c r="O104" s="121" t="str">
        <f t="shared" si="7"/>
        <v xml:space="preserve"> </v>
      </c>
      <c r="P104" s="174"/>
      <c r="Q104" s="173"/>
      <c r="R104" s="173"/>
      <c r="S104" s="175"/>
      <c r="T104" s="121" t="str">
        <f t="shared" si="6"/>
        <v xml:space="preserve"> </v>
      </c>
      <c r="U104" s="174"/>
      <c r="V104" s="176"/>
      <c r="W104" s="176"/>
      <c r="X104" s="177"/>
      <c r="Y104" s="125" t="str">
        <f t="shared" si="8"/>
        <v/>
      </c>
      <c r="Z104" s="114" t="str">
        <f t="shared" si="9"/>
        <v/>
      </c>
      <c r="AA104" s="297" t="str">
        <f t="shared" si="10"/>
        <v/>
      </c>
      <c r="AB104" s="53"/>
      <c r="AC104" s="37"/>
      <c r="AD104" s="37"/>
      <c r="AE104" s="38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</row>
    <row r="105" spans="1:218" ht="20.149999999999999" customHeight="1" thickBot="1" x14ac:dyDescent="0.4">
      <c r="A105" s="28">
        <v>101</v>
      </c>
      <c r="B105" s="169"/>
      <c r="C105" s="170"/>
      <c r="D105" s="178"/>
      <c r="E105" s="171"/>
      <c r="F105" s="172"/>
      <c r="G105" s="173"/>
      <c r="H105" s="173"/>
      <c r="I105" s="173"/>
      <c r="J105" s="173"/>
      <c r="K105" s="173"/>
      <c r="L105" s="173"/>
      <c r="M105" s="173"/>
      <c r="N105" s="173"/>
      <c r="O105" s="121" t="str">
        <f t="shared" si="7"/>
        <v xml:space="preserve"> </v>
      </c>
      <c r="P105" s="174"/>
      <c r="Q105" s="173"/>
      <c r="R105" s="173"/>
      <c r="S105" s="175"/>
      <c r="T105" s="121" t="str">
        <f t="shared" si="6"/>
        <v xml:space="preserve"> </v>
      </c>
      <c r="U105" s="174"/>
      <c r="V105" s="176"/>
      <c r="W105" s="176"/>
      <c r="X105" s="177"/>
      <c r="Y105" s="125" t="str">
        <f t="shared" si="8"/>
        <v/>
      </c>
      <c r="Z105" s="114" t="str">
        <f t="shared" si="9"/>
        <v/>
      </c>
      <c r="AA105" s="297" t="str">
        <f t="shared" si="10"/>
        <v/>
      </c>
      <c r="AB105" s="53"/>
      <c r="AC105" s="37"/>
      <c r="AD105" s="37"/>
      <c r="AE105" s="38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</row>
    <row r="106" spans="1:218" ht="20.149999999999999" customHeight="1" thickBot="1" x14ac:dyDescent="0.4">
      <c r="A106" s="28">
        <v>102</v>
      </c>
      <c r="B106" s="169"/>
      <c r="C106" s="170"/>
      <c r="D106" s="178"/>
      <c r="E106" s="171"/>
      <c r="F106" s="172"/>
      <c r="G106" s="173"/>
      <c r="H106" s="173"/>
      <c r="I106" s="173"/>
      <c r="J106" s="173"/>
      <c r="K106" s="173"/>
      <c r="L106" s="173"/>
      <c r="M106" s="173"/>
      <c r="N106" s="173"/>
      <c r="O106" s="121" t="str">
        <f t="shared" si="7"/>
        <v xml:space="preserve"> </v>
      </c>
      <c r="P106" s="174"/>
      <c r="Q106" s="173"/>
      <c r="R106" s="173"/>
      <c r="S106" s="175"/>
      <c r="T106" s="121" t="str">
        <f t="shared" si="6"/>
        <v xml:space="preserve"> </v>
      </c>
      <c r="U106" s="174"/>
      <c r="V106" s="176"/>
      <c r="W106" s="176"/>
      <c r="X106" s="177"/>
      <c r="Y106" s="125" t="str">
        <f t="shared" si="8"/>
        <v/>
      </c>
      <c r="Z106" s="114" t="str">
        <f t="shared" si="9"/>
        <v/>
      </c>
      <c r="AA106" s="297" t="str">
        <f t="shared" si="10"/>
        <v/>
      </c>
      <c r="AB106" s="53"/>
      <c r="AC106" s="37"/>
      <c r="AD106" s="37"/>
      <c r="AE106" s="38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</row>
    <row r="107" spans="1:218" ht="20.149999999999999" customHeight="1" thickBot="1" x14ac:dyDescent="0.4">
      <c r="A107" s="28">
        <v>103</v>
      </c>
      <c r="B107" s="169"/>
      <c r="C107" s="170"/>
      <c r="D107" s="178"/>
      <c r="E107" s="171"/>
      <c r="F107" s="172"/>
      <c r="G107" s="173"/>
      <c r="H107" s="173"/>
      <c r="I107" s="173"/>
      <c r="J107" s="173"/>
      <c r="K107" s="173"/>
      <c r="L107" s="173"/>
      <c r="M107" s="173"/>
      <c r="N107" s="173"/>
      <c r="O107" s="121" t="str">
        <f t="shared" si="7"/>
        <v xml:space="preserve"> </v>
      </c>
      <c r="P107" s="174"/>
      <c r="Q107" s="173"/>
      <c r="R107" s="173"/>
      <c r="S107" s="175"/>
      <c r="T107" s="121" t="str">
        <f t="shared" si="6"/>
        <v xml:space="preserve"> </v>
      </c>
      <c r="U107" s="174"/>
      <c r="V107" s="176"/>
      <c r="W107" s="176"/>
      <c r="X107" s="177"/>
      <c r="Y107" s="125" t="str">
        <f t="shared" si="8"/>
        <v/>
      </c>
      <c r="Z107" s="114" t="str">
        <f t="shared" si="9"/>
        <v/>
      </c>
      <c r="AA107" s="297" t="str">
        <f t="shared" si="10"/>
        <v/>
      </c>
      <c r="AB107" s="53"/>
      <c r="AC107" s="37"/>
      <c r="AD107" s="37"/>
      <c r="AE107" s="38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</row>
    <row r="108" spans="1:218" ht="20.149999999999999" customHeight="1" thickBot="1" x14ac:dyDescent="0.4">
      <c r="A108" s="28">
        <v>104</v>
      </c>
      <c r="B108" s="169"/>
      <c r="C108" s="170"/>
      <c r="D108" s="178"/>
      <c r="E108" s="171"/>
      <c r="F108" s="172"/>
      <c r="G108" s="173"/>
      <c r="H108" s="173"/>
      <c r="I108" s="173"/>
      <c r="J108" s="173"/>
      <c r="K108" s="173"/>
      <c r="L108" s="173"/>
      <c r="M108" s="173"/>
      <c r="N108" s="173"/>
      <c r="O108" s="121" t="str">
        <f t="shared" si="7"/>
        <v xml:space="preserve"> </v>
      </c>
      <c r="P108" s="174"/>
      <c r="Q108" s="173"/>
      <c r="R108" s="173"/>
      <c r="S108" s="175"/>
      <c r="T108" s="121" t="str">
        <f t="shared" si="6"/>
        <v xml:space="preserve"> </v>
      </c>
      <c r="U108" s="174"/>
      <c r="V108" s="176"/>
      <c r="W108" s="176"/>
      <c r="X108" s="177"/>
      <c r="Y108" s="125" t="str">
        <f t="shared" si="8"/>
        <v/>
      </c>
      <c r="Z108" s="114" t="str">
        <f t="shared" si="9"/>
        <v/>
      </c>
      <c r="AA108" s="297" t="str">
        <f t="shared" si="10"/>
        <v/>
      </c>
      <c r="AB108" s="53"/>
      <c r="AC108" s="37"/>
      <c r="AD108" s="37"/>
      <c r="AE108" s="38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</row>
    <row r="109" spans="1:218" ht="20.149999999999999" customHeight="1" thickBot="1" x14ac:dyDescent="0.4">
      <c r="A109" s="28">
        <v>105</v>
      </c>
      <c r="B109" s="169"/>
      <c r="C109" s="170"/>
      <c r="D109" s="178"/>
      <c r="E109" s="171"/>
      <c r="F109" s="172"/>
      <c r="G109" s="173"/>
      <c r="H109" s="173"/>
      <c r="I109" s="173"/>
      <c r="J109" s="173"/>
      <c r="K109" s="173"/>
      <c r="L109" s="173"/>
      <c r="M109" s="173"/>
      <c r="N109" s="173"/>
      <c r="O109" s="121" t="str">
        <f t="shared" si="7"/>
        <v xml:space="preserve"> </v>
      </c>
      <c r="P109" s="174"/>
      <c r="Q109" s="173"/>
      <c r="R109" s="173"/>
      <c r="S109" s="175"/>
      <c r="T109" s="121" t="str">
        <f t="shared" si="6"/>
        <v xml:space="preserve"> </v>
      </c>
      <c r="U109" s="174"/>
      <c r="V109" s="176"/>
      <c r="W109" s="176"/>
      <c r="X109" s="177"/>
      <c r="Y109" s="125" t="str">
        <f t="shared" si="8"/>
        <v/>
      </c>
      <c r="Z109" s="114" t="str">
        <f t="shared" si="9"/>
        <v/>
      </c>
      <c r="AA109" s="297" t="str">
        <f t="shared" si="10"/>
        <v/>
      </c>
      <c r="AB109" s="53"/>
      <c r="AC109" s="37"/>
      <c r="AD109" s="37"/>
      <c r="AE109" s="38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</row>
    <row r="110" spans="1:218" ht="20.149999999999999" customHeight="1" thickBot="1" x14ac:dyDescent="0.4">
      <c r="A110" s="28">
        <v>106</v>
      </c>
      <c r="B110" s="169"/>
      <c r="C110" s="170"/>
      <c r="D110" s="178"/>
      <c r="E110" s="171"/>
      <c r="F110" s="172"/>
      <c r="G110" s="173"/>
      <c r="H110" s="173"/>
      <c r="I110" s="173"/>
      <c r="J110" s="173"/>
      <c r="K110" s="173"/>
      <c r="L110" s="173"/>
      <c r="M110" s="173"/>
      <c r="N110" s="173"/>
      <c r="O110" s="121" t="str">
        <f t="shared" si="7"/>
        <v xml:space="preserve"> </v>
      </c>
      <c r="P110" s="174"/>
      <c r="Q110" s="173"/>
      <c r="R110" s="173"/>
      <c r="S110" s="175"/>
      <c r="T110" s="121" t="str">
        <f t="shared" si="6"/>
        <v xml:space="preserve"> </v>
      </c>
      <c r="U110" s="174"/>
      <c r="V110" s="176"/>
      <c r="W110" s="176"/>
      <c r="X110" s="177"/>
      <c r="Y110" s="125" t="str">
        <f t="shared" si="8"/>
        <v/>
      </c>
      <c r="Z110" s="114" t="str">
        <f t="shared" si="9"/>
        <v/>
      </c>
      <c r="AA110" s="297" t="str">
        <f t="shared" si="10"/>
        <v/>
      </c>
      <c r="AB110" s="53"/>
      <c r="AC110" s="37"/>
      <c r="AD110" s="37"/>
      <c r="AE110" s="38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</row>
    <row r="111" spans="1:218" ht="20.149999999999999" customHeight="1" thickBot="1" x14ac:dyDescent="0.4">
      <c r="A111" s="28">
        <v>107</v>
      </c>
      <c r="B111" s="169"/>
      <c r="C111" s="170"/>
      <c r="D111" s="178"/>
      <c r="E111" s="171"/>
      <c r="F111" s="172"/>
      <c r="G111" s="173"/>
      <c r="H111" s="173"/>
      <c r="I111" s="173"/>
      <c r="J111" s="173"/>
      <c r="K111" s="173"/>
      <c r="L111" s="173"/>
      <c r="M111" s="173"/>
      <c r="N111" s="173"/>
      <c r="O111" s="121" t="str">
        <f t="shared" si="7"/>
        <v xml:space="preserve"> </v>
      </c>
      <c r="P111" s="174"/>
      <c r="Q111" s="173"/>
      <c r="R111" s="173"/>
      <c r="S111" s="175"/>
      <c r="T111" s="121" t="str">
        <f t="shared" si="6"/>
        <v xml:space="preserve"> </v>
      </c>
      <c r="U111" s="174"/>
      <c r="V111" s="176"/>
      <c r="W111" s="176"/>
      <c r="X111" s="177"/>
      <c r="Y111" s="125" t="str">
        <f t="shared" si="8"/>
        <v/>
      </c>
      <c r="Z111" s="114" t="str">
        <f t="shared" si="9"/>
        <v/>
      </c>
      <c r="AA111" s="297" t="str">
        <f t="shared" si="10"/>
        <v/>
      </c>
      <c r="AB111" s="53"/>
      <c r="AC111" s="37"/>
      <c r="AD111" s="37"/>
      <c r="AE111" s="38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</row>
    <row r="112" spans="1:218" ht="20.149999999999999" customHeight="1" thickBot="1" x14ac:dyDescent="0.4">
      <c r="A112" s="28">
        <v>108</v>
      </c>
      <c r="B112" s="169"/>
      <c r="C112" s="170"/>
      <c r="D112" s="178"/>
      <c r="E112" s="171"/>
      <c r="F112" s="172"/>
      <c r="G112" s="173"/>
      <c r="H112" s="173"/>
      <c r="I112" s="173"/>
      <c r="J112" s="173"/>
      <c r="K112" s="173"/>
      <c r="L112" s="173"/>
      <c r="M112" s="173"/>
      <c r="N112" s="173"/>
      <c r="O112" s="121" t="str">
        <f t="shared" si="7"/>
        <v xml:space="preserve"> </v>
      </c>
      <c r="P112" s="174"/>
      <c r="Q112" s="173"/>
      <c r="R112" s="173"/>
      <c r="S112" s="175"/>
      <c r="T112" s="121" t="str">
        <f t="shared" si="6"/>
        <v xml:space="preserve"> </v>
      </c>
      <c r="U112" s="174"/>
      <c r="V112" s="176"/>
      <c r="W112" s="176"/>
      <c r="X112" s="177"/>
      <c r="Y112" s="125" t="str">
        <f t="shared" si="8"/>
        <v/>
      </c>
      <c r="Z112" s="114" t="str">
        <f t="shared" si="9"/>
        <v/>
      </c>
      <c r="AA112" s="297" t="str">
        <f t="shared" si="10"/>
        <v/>
      </c>
      <c r="AB112" s="53"/>
      <c r="AC112" s="37"/>
      <c r="AD112" s="37"/>
      <c r="AE112" s="38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</row>
    <row r="113" spans="1:218" ht="20.149999999999999" customHeight="1" thickBot="1" x14ac:dyDescent="0.4">
      <c r="A113" s="28">
        <v>109</v>
      </c>
      <c r="B113" s="169"/>
      <c r="C113" s="170"/>
      <c r="D113" s="178"/>
      <c r="E113" s="171"/>
      <c r="F113" s="172"/>
      <c r="G113" s="173"/>
      <c r="H113" s="173"/>
      <c r="I113" s="173"/>
      <c r="J113" s="173"/>
      <c r="K113" s="173"/>
      <c r="L113" s="173"/>
      <c r="M113" s="173"/>
      <c r="N113" s="173"/>
      <c r="O113" s="121" t="str">
        <f t="shared" si="7"/>
        <v xml:space="preserve"> </v>
      </c>
      <c r="P113" s="174"/>
      <c r="Q113" s="173"/>
      <c r="R113" s="173"/>
      <c r="S113" s="175"/>
      <c r="T113" s="121" t="str">
        <f t="shared" si="6"/>
        <v xml:space="preserve"> </v>
      </c>
      <c r="U113" s="174"/>
      <c r="V113" s="176"/>
      <c r="W113" s="176"/>
      <c r="X113" s="177"/>
      <c r="Y113" s="125" t="str">
        <f t="shared" si="8"/>
        <v/>
      </c>
      <c r="Z113" s="114" t="str">
        <f t="shared" si="9"/>
        <v/>
      </c>
      <c r="AA113" s="297" t="str">
        <f t="shared" si="10"/>
        <v/>
      </c>
      <c r="AB113" s="53"/>
      <c r="AC113" s="37"/>
      <c r="AD113" s="37"/>
      <c r="AE113" s="38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</row>
    <row r="114" spans="1:218" ht="20.149999999999999" customHeight="1" thickBot="1" x14ac:dyDescent="0.4">
      <c r="A114" s="28">
        <v>110</v>
      </c>
      <c r="B114" s="169"/>
      <c r="C114" s="170"/>
      <c r="D114" s="178"/>
      <c r="E114" s="171"/>
      <c r="F114" s="172"/>
      <c r="G114" s="173"/>
      <c r="H114" s="173"/>
      <c r="I114" s="173"/>
      <c r="J114" s="173"/>
      <c r="K114" s="173"/>
      <c r="L114" s="173"/>
      <c r="M114" s="173"/>
      <c r="N114" s="173"/>
      <c r="O114" s="121" t="str">
        <f t="shared" si="7"/>
        <v xml:space="preserve"> </v>
      </c>
      <c r="P114" s="174"/>
      <c r="Q114" s="173"/>
      <c r="R114" s="173"/>
      <c r="S114" s="175"/>
      <c r="T114" s="121" t="str">
        <f t="shared" si="6"/>
        <v xml:space="preserve"> </v>
      </c>
      <c r="U114" s="174"/>
      <c r="V114" s="176"/>
      <c r="W114" s="176"/>
      <c r="X114" s="177"/>
      <c r="Y114" s="125" t="str">
        <f t="shared" si="8"/>
        <v/>
      </c>
      <c r="Z114" s="114" t="str">
        <f t="shared" si="9"/>
        <v/>
      </c>
      <c r="AA114" s="297" t="str">
        <f t="shared" si="10"/>
        <v/>
      </c>
      <c r="AB114" s="53"/>
      <c r="AC114" s="37"/>
      <c r="AD114" s="37"/>
      <c r="AE114" s="38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</row>
    <row r="115" spans="1:218" ht="20.149999999999999" customHeight="1" thickBot="1" x14ac:dyDescent="0.4">
      <c r="A115" s="28">
        <v>111</v>
      </c>
      <c r="B115" s="169"/>
      <c r="C115" s="170"/>
      <c r="D115" s="178"/>
      <c r="E115" s="171"/>
      <c r="F115" s="172"/>
      <c r="G115" s="173"/>
      <c r="H115" s="173"/>
      <c r="I115" s="173"/>
      <c r="J115" s="173"/>
      <c r="K115" s="173"/>
      <c r="L115" s="173"/>
      <c r="M115" s="173"/>
      <c r="N115" s="173"/>
      <c r="O115" s="121" t="str">
        <f t="shared" si="7"/>
        <v xml:space="preserve"> </v>
      </c>
      <c r="P115" s="174"/>
      <c r="Q115" s="173"/>
      <c r="R115" s="173"/>
      <c r="S115" s="175"/>
      <c r="T115" s="121" t="str">
        <f t="shared" si="6"/>
        <v xml:space="preserve"> </v>
      </c>
      <c r="U115" s="174"/>
      <c r="V115" s="176"/>
      <c r="W115" s="176"/>
      <c r="X115" s="177"/>
      <c r="Y115" s="125" t="str">
        <f t="shared" si="8"/>
        <v/>
      </c>
      <c r="Z115" s="114" t="str">
        <f t="shared" si="9"/>
        <v/>
      </c>
      <c r="AA115" s="297" t="str">
        <f t="shared" si="10"/>
        <v/>
      </c>
      <c r="AB115" s="53"/>
      <c r="AC115" s="37"/>
      <c r="AD115" s="37"/>
      <c r="AE115" s="38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</row>
    <row r="116" spans="1:218" ht="20.149999999999999" customHeight="1" thickBot="1" x14ac:dyDescent="0.4">
      <c r="A116" s="28">
        <v>112</v>
      </c>
      <c r="B116" s="169"/>
      <c r="C116" s="170"/>
      <c r="D116" s="178"/>
      <c r="E116" s="171"/>
      <c r="F116" s="172"/>
      <c r="G116" s="173"/>
      <c r="H116" s="173"/>
      <c r="I116" s="173"/>
      <c r="J116" s="173"/>
      <c r="K116" s="173"/>
      <c r="L116" s="173"/>
      <c r="M116" s="173"/>
      <c r="N116" s="173"/>
      <c r="O116" s="121" t="str">
        <f t="shared" si="7"/>
        <v xml:space="preserve"> </v>
      </c>
      <c r="P116" s="174"/>
      <c r="Q116" s="173"/>
      <c r="R116" s="173"/>
      <c r="S116" s="175"/>
      <c r="T116" s="121" t="str">
        <f t="shared" si="6"/>
        <v xml:space="preserve"> </v>
      </c>
      <c r="U116" s="174"/>
      <c r="V116" s="176"/>
      <c r="W116" s="176"/>
      <c r="X116" s="177"/>
      <c r="Y116" s="125" t="str">
        <f t="shared" si="8"/>
        <v/>
      </c>
      <c r="Z116" s="114" t="str">
        <f t="shared" si="9"/>
        <v/>
      </c>
      <c r="AA116" s="297" t="str">
        <f t="shared" si="10"/>
        <v/>
      </c>
      <c r="AB116" s="53"/>
      <c r="AC116" s="37"/>
      <c r="AD116" s="37"/>
      <c r="AE116" s="38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</row>
    <row r="117" spans="1:218" ht="20.149999999999999" customHeight="1" thickBot="1" x14ac:dyDescent="0.4">
      <c r="A117" s="28">
        <v>113</v>
      </c>
      <c r="B117" s="169"/>
      <c r="C117" s="170"/>
      <c r="D117" s="178"/>
      <c r="E117" s="171"/>
      <c r="F117" s="172"/>
      <c r="G117" s="173"/>
      <c r="H117" s="173"/>
      <c r="I117" s="173"/>
      <c r="J117" s="173"/>
      <c r="K117" s="173"/>
      <c r="L117" s="173"/>
      <c r="M117" s="173"/>
      <c r="N117" s="173"/>
      <c r="O117" s="121" t="str">
        <f t="shared" si="7"/>
        <v xml:space="preserve"> </v>
      </c>
      <c r="P117" s="174"/>
      <c r="Q117" s="173"/>
      <c r="R117" s="173"/>
      <c r="S117" s="175"/>
      <c r="T117" s="121" t="str">
        <f t="shared" si="6"/>
        <v xml:space="preserve"> </v>
      </c>
      <c r="U117" s="174"/>
      <c r="V117" s="176"/>
      <c r="W117" s="176"/>
      <c r="X117" s="177"/>
      <c r="Y117" s="125" t="str">
        <f t="shared" si="8"/>
        <v/>
      </c>
      <c r="Z117" s="114" t="str">
        <f t="shared" si="9"/>
        <v/>
      </c>
      <c r="AA117" s="297" t="str">
        <f t="shared" si="10"/>
        <v/>
      </c>
      <c r="AB117" s="53"/>
      <c r="AC117" s="37"/>
      <c r="AD117" s="37"/>
      <c r="AE117" s="38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</row>
    <row r="118" spans="1:218" ht="20.149999999999999" customHeight="1" thickBot="1" x14ac:dyDescent="0.4">
      <c r="A118" s="28">
        <v>114</v>
      </c>
      <c r="B118" s="169"/>
      <c r="C118" s="170"/>
      <c r="D118" s="178"/>
      <c r="E118" s="171"/>
      <c r="F118" s="172"/>
      <c r="G118" s="173"/>
      <c r="H118" s="173"/>
      <c r="I118" s="173"/>
      <c r="J118" s="173"/>
      <c r="K118" s="173"/>
      <c r="L118" s="173"/>
      <c r="M118" s="173"/>
      <c r="N118" s="173"/>
      <c r="O118" s="121" t="str">
        <f t="shared" si="7"/>
        <v xml:space="preserve"> </v>
      </c>
      <c r="P118" s="174"/>
      <c r="Q118" s="173"/>
      <c r="R118" s="173"/>
      <c r="S118" s="175"/>
      <c r="T118" s="121" t="str">
        <f t="shared" si="6"/>
        <v xml:space="preserve"> </v>
      </c>
      <c r="U118" s="174"/>
      <c r="V118" s="176"/>
      <c r="W118" s="176"/>
      <c r="X118" s="177"/>
      <c r="Y118" s="125" t="str">
        <f t="shared" si="8"/>
        <v/>
      </c>
      <c r="Z118" s="114" t="str">
        <f t="shared" si="9"/>
        <v/>
      </c>
      <c r="AA118" s="297" t="str">
        <f t="shared" si="10"/>
        <v/>
      </c>
      <c r="AB118" s="53"/>
      <c r="AC118" s="37"/>
      <c r="AD118" s="37"/>
      <c r="AE118" s="38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</row>
    <row r="119" spans="1:218" ht="20.149999999999999" customHeight="1" thickBot="1" x14ac:dyDescent="0.4">
      <c r="A119" s="28">
        <v>115</v>
      </c>
      <c r="B119" s="169"/>
      <c r="C119" s="170"/>
      <c r="D119" s="178"/>
      <c r="E119" s="171"/>
      <c r="F119" s="172"/>
      <c r="G119" s="173"/>
      <c r="H119" s="173"/>
      <c r="I119" s="173"/>
      <c r="J119" s="173"/>
      <c r="K119" s="173"/>
      <c r="L119" s="173"/>
      <c r="M119" s="173"/>
      <c r="N119" s="173"/>
      <c r="O119" s="121" t="str">
        <f t="shared" si="7"/>
        <v xml:space="preserve"> </v>
      </c>
      <c r="P119" s="174"/>
      <c r="Q119" s="173"/>
      <c r="R119" s="173"/>
      <c r="S119" s="175"/>
      <c r="T119" s="121" t="str">
        <f t="shared" si="6"/>
        <v xml:space="preserve"> </v>
      </c>
      <c r="U119" s="174"/>
      <c r="V119" s="176"/>
      <c r="W119" s="176"/>
      <c r="X119" s="177"/>
      <c r="Y119" s="125" t="str">
        <f t="shared" si="8"/>
        <v/>
      </c>
      <c r="Z119" s="114" t="str">
        <f t="shared" si="9"/>
        <v/>
      </c>
      <c r="AA119" s="297" t="str">
        <f t="shared" si="10"/>
        <v/>
      </c>
      <c r="AB119" s="53"/>
      <c r="AC119" s="37"/>
      <c r="AD119" s="37"/>
      <c r="AE119" s="38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</row>
    <row r="120" spans="1:218" ht="20.149999999999999" customHeight="1" thickBot="1" x14ac:dyDescent="0.4">
      <c r="A120" s="28">
        <v>116</v>
      </c>
      <c r="B120" s="169"/>
      <c r="C120" s="170"/>
      <c r="D120" s="178"/>
      <c r="E120" s="171"/>
      <c r="F120" s="172"/>
      <c r="G120" s="173"/>
      <c r="H120" s="173"/>
      <c r="I120" s="173"/>
      <c r="J120" s="173"/>
      <c r="K120" s="173"/>
      <c r="L120" s="173"/>
      <c r="M120" s="173"/>
      <c r="N120" s="173"/>
      <c r="O120" s="121" t="str">
        <f t="shared" si="7"/>
        <v xml:space="preserve"> </v>
      </c>
      <c r="P120" s="174"/>
      <c r="Q120" s="173"/>
      <c r="R120" s="173"/>
      <c r="S120" s="175"/>
      <c r="T120" s="121" t="str">
        <f t="shared" si="6"/>
        <v xml:space="preserve"> </v>
      </c>
      <c r="U120" s="174"/>
      <c r="V120" s="176"/>
      <c r="W120" s="176"/>
      <c r="X120" s="177"/>
      <c r="Y120" s="125" t="str">
        <f t="shared" si="8"/>
        <v/>
      </c>
      <c r="Z120" s="114" t="str">
        <f t="shared" si="9"/>
        <v/>
      </c>
      <c r="AA120" s="297" t="str">
        <f t="shared" si="10"/>
        <v/>
      </c>
      <c r="AB120" s="53"/>
      <c r="AC120" s="37"/>
      <c r="AD120" s="37"/>
      <c r="AE120" s="38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</row>
    <row r="121" spans="1:218" ht="20.149999999999999" customHeight="1" thickBot="1" x14ac:dyDescent="0.4">
      <c r="A121" s="28">
        <v>117</v>
      </c>
      <c r="B121" s="169"/>
      <c r="C121" s="170"/>
      <c r="D121" s="178"/>
      <c r="E121" s="171"/>
      <c r="F121" s="172"/>
      <c r="G121" s="173"/>
      <c r="H121" s="173"/>
      <c r="I121" s="173"/>
      <c r="J121" s="173"/>
      <c r="K121" s="173"/>
      <c r="L121" s="173"/>
      <c r="M121" s="173"/>
      <c r="N121" s="173"/>
      <c r="O121" s="121" t="str">
        <f t="shared" si="7"/>
        <v xml:space="preserve"> </v>
      </c>
      <c r="P121" s="174"/>
      <c r="Q121" s="173"/>
      <c r="R121" s="173"/>
      <c r="S121" s="175"/>
      <c r="T121" s="121" t="str">
        <f t="shared" si="6"/>
        <v xml:space="preserve"> </v>
      </c>
      <c r="U121" s="174"/>
      <c r="V121" s="176"/>
      <c r="W121" s="176"/>
      <c r="X121" s="177"/>
      <c r="Y121" s="125" t="str">
        <f t="shared" si="8"/>
        <v/>
      </c>
      <c r="Z121" s="114" t="str">
        <f t="shared" si="9"/>
        <v/>
      </c>
      <c r="AA121" s="297" t="str">
        <f t="shared" si="10"/>
        <v/>
      </c>
      <c r="AB121" s="53"/>
      <c r="AC121" s="37"/>
      <c r="AD121" s="37"/>
      <c r="AE121" s="38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</row>
    <row r="122" spans="1:218" ht="20.149999999999999" customHeight="1" thickBot="1" x14ac:dyDescent="0.4">
      <c r="A122" s="28">
        <v>118</v>
      </c>
      <c r="B122" s="169"/>
      <c r="C122" s="170"/>
      <c r="D122" s="178"/>
      <c r="E122" s="171"/>
      <c r="F122" s="172"/>
      <c r="G122" s="173"/>
      <c r="H122" s="173"/>
      <c r="I122" s="173"/>
      <c r="J122" s="173"/>
      <c r="K122" s="173"/>
      <c r="L122" s="173"/>
      <c r="M122" s="173"/>
      <c r="N122" s="173"/>
      <c r="O122" s="121" t="str">
        <f t="shared" si="7"/>
        <v xml:space="preserve"> </v>
      </c>
      <c r="P122" s="174"/>
      <c r="Q122" s="173"/>
      <c r="R122" s="173"/>
      <c r="S122" s="175"/>
      <c r="T122" s="121" t="str">
        <f t="shared" si="6"/>
        <v xml:space="preserve"> </v>
      </c>
      <c r="U122" s="174"/>
      <c r="V122" s="176"/>
      <c r="W122" s="176"/>
      <c r="X122" s="177"/>
      <c r="Y122" s="125" t="str">
        <f t="shared" si="8"/>
        <v/>
      </c>
      <c r="Z122" s="114" t="str">
        <f t="shared" si="9"/>
        <v/>
      </c>
      <c r="AA122" s="297" t="str">
        <f t="shared" si="10"/>
        <v/>
      </c>
      <c r="AB122" s="53"/>
      <c r="AC122" s="37"/>
      <c r="AD122" s="37"/>
      <c r="AE122" s="38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</row>
    <row r="123" spans="1:218" ht="20.149999999999999" customHeight="1" thickBot="1" x14ac:dyDescent="0.4">
      <c r="A123" s="28">
        <v>119</v>
      </c>
      <c r="B123" s="169"/>
      <c r="C123" s="170"/>
      <c r="D123" s="178"/>
      <c r="E123" s="171"/>
      <c r="F123" s="172"/>
      <c r="G123" s="173"/>
      <c r="H123" s="173"/>
      <c r="I123" s="173"/>
      <c r="J123" s="173"/>
      <c r="K123" s="173"/>
      <c r="L123" s="173"/>
      <c r="M123" s="173"/>
      <c r="N123" s="173"/>
      <c r="O123" s="121" t="str">
        <f t="shared" si="7"/>
        <v xml:space="preserve"> </v>
      </c>
      <c r="P123" s="174"/>
      <c r="Q123" s="173"/>
      <c r="R123" s="173"/>
      <c r="S123" s="175"/>
      <c r="T123" s="121" t="str">
        <f t="shared" si="6"/>
        <v xml:space="preserve"> </v>
      </c>
      <c r="U123" s="174"/>
      <c r="V123" s="176"/>
      <c r="W123" s="176"/>
      <c r="X123" s="177"/>
      <c r="Y123" s="125" t="str">
        <f t="shared" si="8"/>
        <v/>
      </c>
      <c r="Z123" s="114" t="str">
        <f t="shared" si="9"/>
        <v/>
      </c>
      <c r="AA123" s="297" t="str">
        <f t="shared" si="10"/>
        <v/>
      </c>
      <c r="AB123" s="53"/>
      <c r="AC123" s="37"/>
      <c r="AD123" s="37"/>
      <c r="AE123" s="38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</row>
    <row r="124" spans="1:218" ht="20.149999999999999" customHeight="1" thickBot="1" x14ac:dyDescent="0.4">
      <c r="A124" s="28">
        <v>120</v>
      </c>
      <c r="B124" s="169"/>
      <c r="C124" s="170"/>
      <c r="D124" s="178"/>
      <c r="E124" s="171"/>
      <c r="F124" s="172"/>
      <c r="G124" s="173"/>
      <c r="H124" s="173"/>
      <c r="I124" s="173"/>
      <c r="J124" s="173"/>
      <c r="K124" s="173"/>
      <c r="L124" s="173"/>
      <c r="M124" s="173"/>
      <c r="N124" s="173"/>
      <c r="O124" s="121" t="str">
        <f t="shared" si="7"/>
        <v xml:space="preserve"> </v>
      </c>
      <c r="P124" s="174"/>
      <c r="Q124" s="173"/>
      <c r="R124" s="173"/>
      <c r="S124" s="175"/>
      <c r="T124" s="121" t="str">
        <f t="shared" si="6"/>
        <v xml:space="preserve"> </v>
      </c>
      <c r="U124" s="174"/>
      <c r="V124" s="176"/>
      <c r="W124" s="176"/>
      <c r="X124" s="177"/>
      <c r="Y124" s="125" t="str">
        <f t="shared" si="8"/>
        <v/>
      </c>
      <c r="Z124" s="114" t="str">
        <f t="shared" si="9"/>
        <v/>
      </c>
      <c r="AA124" s="297" t="str">
        <f t="shared" si="10"/>
        <v/>
      </c>
      <c r="AB124" s="53"/>
      <c r="AC124" s="37"/>
      <c r="AD124" s="37"/>
      <c r="AE124" s="38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</row>
    <row r="125" spans="1:218" ht="20.149999999999999" customHeight="1" thickBot="1" x14ac:dyDescent="0.4">
      <c r="A125" s="28">
        <v>121</v>
      </c>
      <c r="B125" s="169"/>
      <c r="C125" s="170"/>
      <c r="D125" s="178"/>
      <c r="E125" s="171"/>
      <c r="F125" s="172"/>
      <c r="G125" s="173"/>
      <c r="H125" s="173"/>
      <c r="I125" s="173"/>
      <c r="J125" s="173"/>
      <c r="K125" s="173"/>
      <c r="L125" s="173"/>
      <c r="M125" s="173"/>
      <c r="N125" s="173"/>
      <c r="O125" s="121" t="str">
        <f t="shared" si="7"/>
        <v xml:space="preserve"> </v>
      </c>
      <c r="P125" s="174"/>
      <c r="Q125" s="173"/>
      <c r="R125" s="173"/>
      <c r="S125" s="175"/>
      <c r="T125" s="121" t="str">
        <f t="shared" si="6"/>
        <v xml:space="preserve"> </v>
      </c>
      <c r="U125" s="174"/>
      <c r="V125" s="176"/>
      <c r="W125" s="176"/>
      <c r="X125" s="177"/>
      <c r="Y125" s="125" t="str">
        <f t="shared" si="8"/>
        <v/>
      </c>
      <c r="Z125" s="114" t="str">
        <f t="shared" si="9"/>
        <v/>
      </c>
      <c r="AA125" s="297" t="str">
        <f t="shared" si="10"/>
        <v/>
      </c>
      <c r="AB125" s="53"/>
      <c r="AC125" s="37"/>
      <c r="AD125" s="37"/>
      <c r="AE125" s="38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</row>
    <row r="126" spans="1:218" ht="20.149999999999999" customHeight="1" thickBot="1" x14ac:dyDescent="0.4">
      <c r="A126" s="28">
        <v>122</v>
      </c>
      <c r="B126" s="169"/>
      <c r="C126" s="170"/>
      <c r="D126" s="178"/>
      <c r="E126" s="171"/>
      <c r="F126" s="172"/>
      <c r="G126" s="173"/>
      <c r="H126" s="173"/>
      <c r="I126" s="173"/>
      <c r="J126" s="173"/>
      <c r="K126" s="173"/>
      <c r="L126" s="173"/>
      <c r="M126" s="173"/>
      <c r="N126" s="173"/>
      <c r="O126" s="121" t="str">
        <f t="shared" si="7"/>
        <v xml:space="preserve"> </v>
      </c>
      <c r="P126" s="174"/>
      <c r="Q126" s="173"/>
      <c r="R126" s="173"/>
      <c r="S126" s="175"/>
      <c r="T126" s="121" t="str">
        <f t="shared" si="6"/>
        <v xml:space="preserve"> </v>
      </c>
      <c r="U126" s="174"/>
      <c r="V126" s="176"/>
      <c r="W126" s="176"/>
      <c r="X126" s="177"/>
      <c r="Y126" s="125" t="str">
        <f t="shared" si="8"/>
        <v/>
      </c>
      <c r="Z126" s="114" t="str">
        <f t="shared" si="9"/>
        <v/>
      </c>
      <c r="AA126" s="297" t="str">
        <f t="shared" si="10"/>
        <v/>
      </c>
      <c r="AB126" s="53"/>
      <c r="AC126" s="37"/>
      <c r="AD126" s="37"/>
      <c r="AE126" s="38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</row>
    <row r="127" spans="1:218" ht="20.149999999999999" customHeight="1" thickBot="1" x14ac:dyDescent="0.4">
      <c r="A127" s="28">
        <v>123</v>
      </c>
      <c r="B127" s="169"/>
      <c r="C127" s="170"/>
      <c r="D127" s="178"/>
      <c r="E127" s="171"/>
      <c r="F127" s="172"/>
      <c r="G127" s="173"/>
      <c r="H127" s="173"/>
      <c r="I127" s="173"/>
      <c r="J127" s="173"/>
      <c r="K127" s="173"/>
      <c r="L127" s="173"/>
      <c r="M127" s="173"/>
      <c r="N127" s="173"/>
      <c r="O127" s="121" t="str">
        <f t="shared" si="7"/>
        <v xml:space="preserve"> </v>
      </c>
      <c r="P127" s="174"/>
      <c r="Q127" s="173"/>
      <c r="R127" s="173"/>
      <c r="S127" s="175"/>
      <c r="T127" s="121" t="str">
        <f t="shared" si="6"/>
        <v xml:space="preserve"> </v>
      </c>
      <c r="U127" s="174"/>
      <c r="V127" s="176"/>
      <c r="W127" s="176"/>
      <c r="X127" s="177"/>
      <c r="Y127" s="125" t="str">
        <f t="shared" si="8"/>
        <v/>
      </c>
      <c r="Z127" s="114" t="str">
        <f t="shared" si="9"/>
        <v/>
      </c>
      <c r="AA127" s="297" t="str">
        <f t="shared" si="10"/>
        <v/>
      </c>
      <c r="AB127" s="53"/>
      <c r="AC127" s="37"/>
      <c r="AD127" s="37"/>
      <c r="AE127" s="38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</row>
    <row r="128" spans="1:218" ht="20.149999999999999" customHeight="1" thickBot="1" x14ac:dyDescent="0.4">
      <c r="A128" s="28">
        <v>124</v>
      </c>
      <c r="B128" s="169"/>
      <c r="C128" s="170"/>
      <c r="D128" s="178"/>
      <c r="E128" s="171"/>
      <c r="F128" s="172"/>
      <c r="G128" s="173"/>
      <c r="H128" s="173"/>
      <c r="I128" s="173"/>
      <c r="J128" s="173"/>
      <c r="K128" s="173"/>
      <c r="L128" s="173"/>
      <c r="M128" s="173"/>
      <c r="N128" s="173"/>
      <c r="O128" s="121" t="str">
        <f t="shared" si="7"/>
        <v xml:space="preserve"> </v>
      </c>
      <c r="P128" s="174"/>
      <c r="Q128" s="173"/>
      <c r="R128" s="173"/>
      <c r="S128" s="175"/>
      <c r="T128" s="121" t="str">
        <f t="shared" si="6"/>
        <v xml:space="preserve"> </v>
      </c>
      <c r="U128" s="174"/>
      <c r="V128" s="176"/>
      <c r="W128" s="176"/>
      <c r="X128" s="177"/>
      <c r="Y128" s="125" t="str">
        <f t="shared" si="8"/>
        <v/>
      </c>
      <c r="Z128" s="114" t="str">
        <f t="shared" si="9"/>
        <v/>
      </c>
      <c r="AA128" s="297" t="str">
        <f t="shared" si="10"/>
        <v/>
      </c>
      <c r="AB128" s="53"/>
      <c r="AC128" s="37"/>
      <c r="AD128" s="37"/>
      <c r="AE128" s="38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</row>
    <row r="129" spans="1:218" ht="20.149999999999999" customHeight="1" thickBot="1" x14ac:dyDescent="0.4">
      <c r="A129" s="28">
        <v>125</v>
      </c>
      <c r="B129" s="169"/>
      <c r="C129" s="170"/>
      <c r="D129" s="178"/>
      <c r="E129" s="171"/>
      <c r="F129" s="172"/>
      <c r="G129" s="173"/>
      <c r="H129" s="173"/>
      <c r="I129" s="173"/>
      <c r="J129" s="173"/>
      <c r="K129" s="173"/>
      <c r="L129" s="173"/>
      <c r="M129" s="173"/>
      <c r="N129" s="173"/>
      <c r="O129" s="121" t="str">
        <f t="shared" si="7"/>
        <v xml:space="preserve"> </v>
      </c>
      <c r="P129" s="174"/>
      <c r="Q129" s="173"/>
      <c r="R129" s="173"/>
      <c r="S129" s="175"/>
      <c r="T129" s="121" t="str">
        <f t="shared" si="6"/>
        <v xml:space="preserve"> </v>
      </c>
      <c r="U129" s="174"/>
      <c r="V129" s="176"/>
      <c r="W129" s="176"/>
      <c r="X129" s="177"/>
      <c r="Y129" s="125" t="str">
        <f t="shared" si="8"/>
        <v/>
      </c>
      <c r="Z129" s="114" t="str">
        <f t="shared" si="9"/>
        <v/>
      </c>
      <c r="AA129" s="297" t="str">
        <f t="shared" si="10"/>
        <v/>
      </c>
      <c r="AB129" s="53"/>
      <c r="AC129" s="37"/>
      <c r="AD129" s="37"/>
      <c r="AE129" s="38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</row>
    <row r="130" spans="1:218" ht="20.149999999999999" customHeight="1" thickBot="1" x14ac:dyDescent="0.4">
      <c r="A130" s="28">
        <v>126</v>
      </c>
      <c r="B130" s="169"/>
      <c r="C130" s="170"/>
      <c r="D130" s="178"/>
      <c r="E130" s="171"/>
      <c r="F130" s="172"/>
      <c r="G130" s="173"/>
      <c r="H130" s="173"/>
      <c r="I130" s="173"/>
      <c r="J130" s="173"/>
      <c r="K130" s="173"/>
      <c r="L130" s="173"/>
      <c r="M130" s="173"/>
      <c r="N130" s="173"/>
      <c r="O130" s="121" t="str">
        <f t="shared" si="7"/>
        <v xml:space="preserve"> </v>
      </c>
      <c r="P130" s="174"/>
      <c r="Q130" s="173"/>
      <c r="R130" s="173"/>
      <c r="S130" s="175"/>
      <c r="T130" s="121" t="str">
        <f t="shared" si="6"/>
        <v xml:space="preserve"> </v>
      </c>
      <c r="U130" s="174"/>
      <c r="V130" s="176"/>
      <c r="W130" s="176"/>
      <c r="X130" s="177"/>
      <c r="Y130" s="125" t="str">
        <f t="shared" si="8"/>
        <v/>
      </c>
      <c r="Z130" s="114" t="str">
        <f t="shared" si="9"/>
        <v/>
      </c>
      <c r="AA130" s="297" t="str">
        <f t="shared" si="10"/>
        <v/>
      </c>
      <c r="AB130" s="53"/>
      <c r="AC130" s="37"/>
      <c r="AD130" s="37"/>
      <c r="AE130" s="38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</row>
    <row r="131" spans="1:218" ht="20.149999999999999" customHeight="1" thickBot="1" x14ac:dyDescent="0.4">
      <c r="A131" s="28">
        <v>127</v>
      </c>
      <c r="B131" s="169"/>
      <c r="C131" s="170"/>
      <c r="D131" s="178"/>
      <c r="E131" s="171"/>
      <c r="F131" s="172"/>
      <c r="G131" s="173"/>
      <c r="H131" s="173"/>
      <c r="I131" s="173"/>
      <c r="J131" s="173"/>
      <c r="K131" s="173"/>
      <c r="L131" s="173"/>
      <c r="M131" s="173"/>
      <c r="N131" s="173"/>
      <c r="O131" s="121" t="str">
        <f t="shared" si="7"/>
        <v xml:space="preserve"> </v>
      </c>
      <c r="P131" s="174"/>
      <c r="Q131" s="173"/>
      <c r="R131" s="173"/>
      <c r="S131" s="175"/>
      <c r="T131" s="121" t="str">
        <f t="shared" si="6"/>
        <v xml:space="preserve"> </v>
      </c>
      <c r="U131" s="174"/>
      <c r="V131" s="176"/>
      <c r="W131" s="176"/>
      <c r="X131" s="177"/>
      <c r="Y131" s="125" t="str">
        <f t="shared" si="8"/>
        <v/>
      </c>
      <c r="Z131" s="114" t="str">
        <f t="shared" si="9"/>
        <v/>
      </c>
      <c r="AA131" s="297" t="str">
        <f t="shared" si="10"/>
        <v/>
      </c>
      <c r="AB131" s="53"/>
      <c r="AC131" s="37"/>
      <c r="AD131" s="37"/>
      <c r="AE131" s="38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</row>
    <row r="132" spans="1:218" ht="20.149999999999999" customHeight="1" thickBot="1" x14ac:dyDescent="0.4">
      <c r="A132" s="28">
        <v>128</v>
      </c>
      <c r="B132" s="169"/>
      <c r="C132" s="170"/>
      <c r="D132" s="178"/>
      <c r="E132" s="171"/>
      <c r="F132" s="172"/>
      <c r="G132" s="173"/>
      <c r="H132" s="173"/>
      <c r="I132" s="173"/>
      <c r="J132" s="173"/>
      <c r="K132" s="173"/>
      <c r="L132" s="173"/>
      <c r="M132" s="173"/>
      <c r="N132" s="173"/>
      <c r="O132" s="121" t="str">
        <f t="shared" si="7"/>
        <v xml:space="preserve"> </v>
      </c>
      <c r="P132" s="174"/>
      <c r="Q132" s="173"/>
      <c r="R132" s="173"/>
      <c r="S132" s="175"/>
      <c r="T132" s="121" t="str">
        <f t="shared" si="6"/>
        <v xml:space="preserve"> </v>
      </c>
      <c r="U132" s="174"/>
      <c r="V132" s="176"/>
      <c r="W132" s="176"/>
      <c r="X132" s="177"/>
      <c r="Y132" s="125" t="str">
        <f t="shared" si="8"/>
        <v/>
      </c>
      <c r="Z132" s="114" t="str">
        <f t="shared" si="9"/>
        <v/>
      </c>
      <c r="AA132" s="297" t="str">
        <f t="shared" si="10"/>
        <v/>
      </c>
      <c r="AB132" s="53"/>
      <c r="AC132" s="37"/>
      <c r="AD132" s="37"/>
      <c r="AE132" s="38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</row>
    <row r="133" spans="1:218" ht="20.149999999999999" customHeight="1" thickBot="1" x14ac:dyDescent="0.4">
      <c r="A133" s="28">
        <v>129</v>
      </c>
      <c r="B133" s="169"/>
      <c r="C133" s="170"/>
      <c r="D133" s="178"/>
      <c r="E133" s="171"/>
      <c r="F133" s="172"/>
      <c r="G133" s="173"/>
      <c r="H133" s="173"/>
      <c r="I133" s="173"/>
      <c r="J133" s="173"/>
      <c r="K133" s="173"/>
      <c r="L133" s="173"/>
      <c r="M133" s="173"/>
      <c r="N133" s="173"/>
      <c r="O133" s="121" t="str">
        <f t="shared" ref="O133:O196" si="11">IF(SUM(F133:N133)&gt;0,SUM(F133:N133)," ")</f>
        <v xml:space="preserve"> </v>
      </c>
      <c r="P133" s="174"/>
      <c r="Q133" s="173"/>
      <c r="R133" s="173"/>
      <c r="S133" s="175"/>
      <c r="T133" s="121" t="str">
        <f t="shared" si="6"/>
        <v xml:space="preserve"> </v>
      </c>
      <c r="U133" s="174"/>
      <c r="V133" s="176"/>
      <c r="W133" s="176"/>
      <c r="X133" s="177"/>
      <c r="Y133" s="125" t="str">
        <f t="shared" ref="Y133:Y196" si="12">IF(SUM(U133:X133)&gt;0,IF(E133&lt;&gt;"",SUM(W133:X133),SUM(U133:X133)),"")</f>
        <v/>
      </c>
      <c r="Z133" s="114" t="str">
        <f t="shared" ref="Z133:Z196" si="13">IF(SUM(F133:N133)+SUM(Q133:S133)+SUM(U133:X133)&gt;0,IF(E133&lt;&gt;"",SUM(F133:N133)+SUM(Q133:S133)+SUM(W133:X133),SUM(F133:N133)+SUM(Q133:S133)+SUM(U133:X133)),"")</f>
        <v/>
      </c>
      <c r="AA133" s="297" t="str">
        <f t="shared" ref="AA133:AA196" si="14">IF(Z133&lt;&gt;"",IF(E133&lt;&gt;"",VLOOKUP(Z133,$AC$17:$AD$22,2),VLOOKUP(Z133,$AC$6:$AD$11,2)),"")</f>
        <v/>
      </c>
      <c r="AB133" s="53"/>
      <c r="AC133" s="37"/>
      <c r="AD133" s="37"/>
      <c r="AE133" s="38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</row>
    <row r="134" spans="1:218" ht="20.149999999999999" customHeight="1" thickBot="1" x14ac:dyDescent="0.4">
      <c r="A134" s="28">
        <v>130</v>
      </c>
      <c r="B134" s="169"/>
      <c r="C134" s="170"/>
      <c r="D134" s="178"/>
      <c r="E134" s="171"/>
      <c r="F134" s="172"/>
      <c r="G134" s="173"/>
      <c r="H134" s="173"/>
      <c r="I134" s="173"/>
      <c r="J134" s="173"/>
      <c r="K134" s="173"/>
      <c r="L134" s="173"/>
      <c r="M134" s="173"/>
      <c r="N134" s="173"/>
      <c r="O134" s="121" t="str">
        <f t="shared" si="11"/>
        <v xml:space="preserve"> </v>
      </c>
      <c r="P134" s="174"/>
      <c r="Q134" s="173"/>
      <c r="R134" s="173"/>
      <c r="S134" s="175"/>
      <c r="T134" s="121" t="str">
        <f t="shared" si="6"/>
        <v xml:space="preserve"> </v>
      </c>
      <c r="U134" s="174"/>
      <c r="V134" s="176"/>
      <c r="W134" s="176"/>
      <c r="X134" s="177"/>
      <c r="Y134" s="125" t="str">
        <f t="shared" si="12"/>
        <v/>
      </c>
      <c r="Z134" s="114" t="str">
        <f t="shared" si="13"/>
        <v/>
      </c>
      <c r="AA134" s="297" t="str">
        <f t="shared" si="14"/>
        <v/>
      </c>
      <c r="AB134" s="53"/>
      <c r="AC134" s="37"/>
      <c r="AD134" s="37"/>
      <c r="AE134" s="38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</row>
    <row r="135" spans="1:218" ht="20.149999999999999" customHeight="1" thickBot="1" x14ac:dyDescent="0.4">
      <c r="A135" s="28">
        <v>131</v>
      </c>
      <c r="B135" s="169"/>
      <c r="C135" s="170"/>
      <c r="D135" s="178"/>
      <c r="E135" s="171"/>
      <c r="F135" s="172"/>
      <c r="G135" s="173"/>
      <c r="H135" s="173"/>
      <c r="I135" s="173"/>
      <c r="J135" s="173"/>
      <c r="K135" s="173"/>
      <c r="L135" s="173"/>
      <c r="M135" s="173"/>
      <c r="N135" s="173"/>
      <c r="O135" s="121" t="str">
        <f t="shared" si="11"/>
        <v xml:space="preserve"> </v>
      </c>
      <c r="P135" s="174"/>
      <c r="Q135" s="173"/>
      <c r="R135" s="173"/>
      <c r="S135" s="175"/>
      <c r="T135" s="121" t="str">
        <f t="shared" si="6"/>
        <v xml:space="preserve"> </v>
      </c>
      <c r="U135" s="174"/>
      <c r="V135" s="176"/>
      <c r="W135" s="176"/>
      <c r="X135" s="177"/>
      <c r="Y135" s="125" t="str">
        <f t="shared" si="12"/>
        <v/>
      </c>
      <c r="Z135" s="114" t="str">
        <f t="shared" si="13"/>
        <v/>
      </c>
      <c r="AA135" s="297" t="str">
        <f t="shared" si="14"/>
        <v/>
      </c>
      <c r="AB135" s="53"/>
      <c r="AC135" s="37"/>
      <c r="AD135" s="37"/>
      <c r="AE135" s="38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</row>
    <row r="136" spans="1:218" ht="20.149999999999999" customHeight="1" thickBot="1" x14ac:dyDescent="0.4">
      <c r="A136" s="28">
        <v>132</v>
      </c>
      <c r="B136" s="169"/>
      <c r="C136" s="170"/>
      <c r="D136" s="178"/>
      <c r="E136" s="171"/>
      <c r="F136" s="172"/>
      <c r="G136" s="173"/>
      <c r="H136" s="173"/>
      <c r="I136" s="173"/>
      <c r="J136" s="173"/>
      <c r="K136" s="173"/>
      <c r="L136" s="173"/>
      <c r="M136" s="173"/>
      <c r="N136" s="173"/>
      <c r="O136" s="121" t="str">
        <f t="shared" si="11"/>
        <v xml:space="preserve"> </v>
      </c>
      <c r="P136" s="174"/>
      <c r="Q136" s="173"/>
      <c r="R136" s="173"/>
      <c r="S136" s="175"/>
      <c r="T136" s="121" t="str">
        <f t="shared" si="6"/>
        <v xml:space="preserve"> </v>
      </c>
      <c r="U136" s="174"/>
      <c r="V136" s="176"/>
      <c r="W136" s="176"/>
      <c r="X136" s="177"/>
      <c r="Y136" s="125" t="str">
        <f t="shared" si="12"/>
        <v/>
      </c>
      <c r="Z136" s="114" t="str">
        <f t="shared" si="13"/>
        <v/>
      </c>
      <c r="AA136" s="297" t="str">
        <f t="shared" si="14"/>
        <v/>
      </c>
      <c r="AB136" s="53"/>
      <c r="AC136" s="37"/>
      <c r="AD136" s="37"/>
      <c r="AE136" s="38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</row>
    <row r="137" spans="1:218" ht="20.149999999999999" customHeight="1" thickBot="1" x14ac:dyDescent="0.4">
      <c r="A137" s="28">
        <v>133</v>
      </c>
      <c r="B137" s="169"/>
      <c r="C137" s="170"/>
      <c r="D137" s="178"/>
      <c r="E137" s="171"/>
      <c r="F137" s="172"/>
      <c r="G137" s="173"/>
      <c r="H137" s="173"/>
      <c r="I137" s="173"/>
      <c r="J137" s="173"/>
      <c r="K137" s="173"/>
      <c r="L137" s="173"/>
      <c r="M137" s="173"/>
      <c r="N137" s="173"/>
      <c r="O137" s="121" t="str">
        <f t="shared" si="11"/>
        <v xml:space="preserve"> </v>
      </c>
      <c r="P137" s="174"/>
      <c r="Q137" s="173"/>
      <c r="R137" s="173"/>
      <c r="S137" s="175"/>
      <c r="T137" s="121" t="str">
        <f t="shared" si="6"/>
        <v xml:space="preserve"> </v>
      </c>
      <c r="U137" s="174"/>
      <c r="V137" s="176"/>
      <c r="W137" s="176"/>
      <c r="X137" s="177"/>
      <c r="Y137" s="125" t="str">
        <f t="shared" si="12"/>
        <v/>
      </c>
      <c r="Z137" s="114" t="str">
        <f t="shared" si="13"/>
        <v/>
      </c>
      <c r="AA137" s="297" t="str">
        <f t="shared" si="14"/>
        <v/>
      </c>
      <c r="AB137" s="53"/>
      <c r="AC137" s="37"/>
      <c r="AD137" s="37"/>
      <c r="AE137" s="38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</row>
    <row r="138" spans="1:218" ht="20.149999999999999" customHeight="1" thickBot="1" x14ac:dyDescent="0.4">
      <c r="A138" s="28">
        <v>134</v>
      </c>
      <c r="B138" s="169"/>
      <c r="C138" s="170"/>
      <c r="D138" s="178"/>
      <c r="E138" s="171"/>
      <c r="F138" s="172"/>
      <c r="G138" s="173"/>
      <c r="H138" s="173"/>
      <c r="I138" s="173"/>
      <c r="J138" s="173"/>
      <c r="K138" s="173"/>
      <c r="L138" s="173"/>
      <c r="M138" s="173"/>
      <c r="N138" s="173"/>
      <c r="O138" s="121" t="str">
        <f t="shared" si="11"/>
        <v xml:space="preserve"> </v>
      </c>
      <c r="P138" s="174"/>
      <c r="Q138" s="173"/>
      <c r="R138" s="173"/>
      <c r="S138" s="175"/>
      <c r="T138" s="121" t="str">
        <f t="shared" si="6"/>
        <v xml:space="preserve"> </v>
      </c>
      <c r="U138" s="174"/>
      <c r="V138" s="176"/>
      <c r="W138" s="176"/>
      <c r="X138" s="177"/>
      <c r="Y138" s="125" t="str">
        <f t="shared" si="12"/>
        <v/>
      </c>
      <c r="Z138" s="114" t="str">
        <f t="shared" si="13"/>
        <v/>
      </c>
      <c r="AA138" s="297" t="str">
        <f t="shared" si="14"/>
        <v/>
      </c>
      <c r="AB138" s="53"/>
      <c r="AC138" s="37"/>
      <c r="AD138" s="37"/>
      <c r="AE138" s="38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</row>
    <row r="139" spans="1:218" ht="20.149999999999999" customHeight="1" thickBot="1" x14ac:dyDescent="0.4">
      <c r="A139" s="28">
        <v>135</v>
      </c>
      <c r="B139" s="169"/>
      <c r="C139" s="170"/>
      <c r="D139" s="178"/>
      <c r="E139" s="171"/>
      <c r="F139" s="172"/>
      <c r="G139" s="173"/>
      <c r="H139" s="173"/>
      <c r="I139" s="173"/>
      <c r="J139" s="173"/>
      <c r="K139" s="173"/>
      <c r="L139" s="173"/>
      <c r="M139" s="173"/>
      <c r="N139" s="173"/>
      <c r="O139" s="121" t="str">
        <f t="shared" si="11"/>
        <v xml:space="preserve"> </v>
      </c>
      <c r="P139" s="174"/>
      <c r="Q139" s="173"/>
      <c r="R139" s="173"/>
      <c r="S139" s="175"/>
      <c r="T139" s="121" t="str">
        <f t="shared" si="6"/>
        <v xml:space="preserve"> </v>
      </c>
      <c r="U139" s="174"/>
      <c r="V139" s="176"/>
      <c r="W139" s="176"/>
      <c r="X139" s="177"/>
      <c r="Y139" s="125" t="str">
        <f t="shared" si="12"/>
        <v/>
      </c>
      <c r="Z139" s="114" t="str">
        <f t="shared" si="13"/>
        <v/>
      </c>
      <c r="AA139" s="297" t="str">
        <f t="shared" si="14"/>
        <v/>
      </c>
      <c r="AB139" s="53"/>
      <c r="AC139" s="37"/>
      <c r="AD139" s="37"/>
      <c r="AE139" s="38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</row>
    <row r="140" spans="1:218" ht="20.149999999999999" customHeight="1" thickBot="1" x14ac:dyDescent="0.4">
      <c r="A140" s="28">
        <v>136</v>
      </c>
      <c r="B140" s="169"/>
      <c r="C140" s="170"/>
      <c r="D140" s="178"/>
      <c r="E140" s="171"/>
      <c r="F140" s="172"/>
      <c r="G140" s="173"/>
      <c r="H140" s="173"/>
      <c r="I140" s="173"/>
      <c r="J140" s="173"/>
      <c r="K140" s="173"/>
      <c r="L140" s="173"/>
      <c r="M140" s="173"/>
      <c r="N140" s="173"/>
      <c r="O140" s="121" t="str">
        <f t="shared" si="11"/>
        <v xml:space="preserve"> </v>
      </c>
      <c r="P140" s="174"/>
      <c r="Q140" s="173"/>
      <c r="R140" s="173"/>
      <c r="S140" s="175"/>
      <c r="T140" s="121" t="str">
        <f t="shared" si="6"/>
        <v xml:space="preserve"> </v>
      </c>
      <c r="U140" s="174"/>
      <c r="V140" s="176"/>
      <c r="W140" s="176"/>
      <c r="X140" s="177"/>
      <c r="Y140" s="125" t="str">
        <f t="shared" si="12"/>
        <v/>
      </c>
      <c r="Z140" s="114" t="str">
        <f t="shared" si="13"/>
        <v/>
      </c>
      <c r="AA140" s="297" t="str">
        <f t="shared" si="14"/>
        <v/>
      </c>
      <c r="AB140" s="53"/>
      <c r="AC140" s="37"/>
      <c r="AD140" s="37"/>
      <c r="AE140" s="38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</row>
    <row r="141" spans="1:218" ht="20.149999999999999" customHeight="1" thickBot="1" x14ac:dyDescent="0.4">
      <c r="A141" s="28">
        <v>137</v>
      </c>
      <c r="B141" s="169"/>
      <c r="C141" s="170"/>
      <c r="D141" s="178"/>
      <c r="E141" s="171"/>
      <c r="F141" s="172"/>
      <c r="G141" s="173"/>
      <c r="H141" s="173"/>
      <c r="I141" s="173"/>
      <c r="J141" s="173"/>
      <c r="K141" s="173"/>
      <c r="L141" s="173"/>
      <c r="M141" s="173"/>
      <c r="N141" s="173"/>
      <c r="O141" s="121" t="str">
        <f t="shared" si="11"/>
        <v xml:space="preserve"> </v>
      </c>
      <c r="P141" s="174"/>
      <c r="Q141" s="173"/>
      <c r="R141" s="173"/>
      <c r="S141" s="175"/>
      <c r="T141" s="121" t="str">
        <f t="shared" si="6"/>
        <v xml:space="preserve"> </v>
      </c>
      <c r="U141" s="174"/>
      <c r="V141" s="176"/>
      <c r="W141" s="176"/>
      <c r="X141" s="177"/>
      <c r="Y141" s="125" t="str">
        <f t="shared" si="12"/>
        <v/>
      </c>
      <c r="Z141" s="114" t="str">
        <f t="shared" si="13"/>
        <v/>
      </c>
      <c r="AA141" s="297" t="str">
        <f t="shared" si="14"/>
        <v/>
      </c>
      <c r="AB141" s="53"/>
      <c r="AC141" s="37"/>
      <c r="AD141" s="37"/>
      <c r="AE141" s="38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</row>
    <row r="142" spans="1:218" ht="20.149999999999999" customHeight="1" thickBot="1" x14ac:dyDescent="0.4">
      <c r="A142" s="28">
        <v>138</v>
      </c>
      <c r="B142" s="169"/>
      <c r="C142" s="170"/>
      <c r="D142" s="178"/>
      <c r="E142" s="171"/>
      <c r="F142" s="172"/>
      <c r="G142" s="173"/>
      <c r="H142" s="173"/>
      <c r="I142" s="173"/>
      <c r="J142" s="173"/>
      <c r="K142" s="173"/>
      <c r="L142" s="173"/>
      <c r="M142" s="173"/>
      <c r="N142" s="173"/>
      <c r="O142" s="121" t="str">
        <f t="shared" si="11"/>
        <v xml:space="preserve"> </v>
      </c>
      <c r="P142" s="174"/>
      <c r="Q142" s="173"/>
      <c r="R142" s="173"/>
      <c r="S142" s="175"/>
      <c r="T142" s="121" t="str">
        <f t="shared" si="6"/>
        <v xml:space="preserve"> </v>
      </c>
      <c r="U142" s="174"/>
      <c r="V142" s="176"/>
      <c r="W142" s="176"/>
      <c r="X142" s="177"/>
      <c r="Y142" s="125" t="str">
        <f t="shared" si="12"/>
        <v/>
      </c>
      <c r="Z142" s="114" t="str">
        <f t="shared" si="13"/>
        <v/>
      </c>
      <c r="AA142" s="297" t="str">
        <f t="shared" si="14"/>
        <v/>
      </c>
      <c r="AB142" s="53"/>
      <c r="AC142" s="37"/>
      <c r="AD142" s="37"/>
      <c r="AE142" s="38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</row>
    <row r="143" spans="1:218" ht="20.149999999999999" customHeight="1" thickBot="1" x14ac:dyDescent="0.4">
      <c r="A143" s="28">
        <v>139</v>
      </c>
      <c r="B143" s="169"/>
      <c r="C143" s="170"/>
      <c r="D143" s="178"/>
      <c r="E143" s="171"/>
      <c r="F143" s="172"/>
      <c r="G143" s="173"/>
      <c r="H143" s="173"/>
      <c r="I143" s="173"/>
      <c r="J143" s="173"/>
      <c r="K143" s="173"/>
      <c r="L143" s="173"/>
      <c r="M143" s="173"/>
      <c r="N143" s="173"/>
      <c r="O143" s="121" t="str">
        <f t="shared" si="11"/>
        <v xml:space="preserve"> </v>
      </c>
      <c r="P143" s="174"/>
      <c r="Q143" s="173"/>
      <c r="R143" s="173"/>
      <c r="S143" s="175"/>
      <c r="T143" s="121" t="str">
        <f t="shared" si="6"/>
        <v xml:space="preserve"> </v>
      </c>
      <c r="U143" s="174"/>
      <c r="V143" s="176"/>
      <c r="W143" s="176"/>
      <c r="X143" s="177"/>
      <c r="Y143" s="125" t="str">
        <f t="shared" si="12"/>
        <v/>
      </c>
      <c r="Z143" s="114" t="str">
        <f t="shared" si="13"/>
        <v/>
      </c>
      <c r="AA143" s="297" t="str">
        <f t="shared" si="14"/>
        <v/>
      </c>
      <c r="AB143" s="53"/>
      <c r="AC143" s="37"/>
      <c r="AD143" s="37"/>
      <c r="AE143" s="38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</row>
    <row r="144" spans="1:218" ht="20.149999999999999" customHeight="1" thickBot="1" x14ac:dyDescent="0.4">
      <c r="A144" s="28">
        <v>140</v>
      </c>
      <c r="B144" s="169"/>
      <c r="C144" s="170"/>
      <c r="D144" s="178"/>
      <c r="E144" s="171"/>
      <c r="F144" s="172"/>
      <c r="G144" s="173"/>
      <c r="H144" s="173"/>
      <c r="I144" s="173"/>
      <c r="J144" s="173"/>
      <c r="K144" s="173"/>
      <c r="L144" s="173"/>
      <c r="M144" s="173"/>
      <c r="N144" s="173"/>
      <c r="O144" s="121" t="str">
        <f t="shared" si="11"/>
        <v xml:space="preserve"> </v>
      </c>
      <c r="P144" s="174"/>
      <c r="Q144" s="173"/>
      <c r="R144" s="173"/>
      <c r="S144" s="175"/>
      <c r="T144" s="121" t="str">
        <f t="shared" si="6"/>
        <v xml:space="preserve"> </v>
      </c>
      <c r="U144" s="174"/>
      <c r="V144" s="176"/>
      <c r="W144" s="176"/>
      <c r="X144" s="177"/>
      <c r="Y144" s="125" t="str">
        <f t="shared" si="12"/>
        <v/>
      </c>
      <c r="Z144" s="114" t="str">
        <f t="shared" si="13"/>
        <v/>
      </c>
      <c r="AA144" s="297" t="str">
        <f t="shared" si="14"/>
        <v/>
      </c>
      <c r="AB144" s="53"/>
      <c r="AC144" s="37"/>
      <c r="AD144" s="37"/>
      <c r="AE144" s="38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</row>
    <row r="145" spans="1:218" ht="20.149999999999999" customHeight="1" thickBot="1" x14ac:dyDescent="0.4">
      <c r="A145" s="28">
        <v>141</v>
      </c>
      <c r="B145" s="169"/>
      <c r="C145" s="170"/>
      <c r="D145" s="178"/>
      <c r="E145" s="171"/>
      <c r="F145" s="172"/>
      <c r="G145" s="173"/>
      <c r="H145" s="173"/>
      <c r="I145" s="173"/>
      <c r="J145" s="173"/>
      <c r="K145" s="173"/>
      <c r="L145" s="173"/>
      <c r="M145" s="173"/>
      <c r="N145" s="173"/>
      <c r="O145" s="121" t="str">
        <f t="shared" si="11"/>
        <v xml:space="preserve"> </v>
      </c>
      <c r="P145" s="174"/>
      <c r="Q145" s="173"/>
      <c r="R145" s="173"/>
      <c r="S145" s="175"/>
      <c r="T145" s="121" t="str">
        <f t="shared" si="6"/>
        <v xml:space="preserve"> </v>
      </c>
      <c r="U145" s="174"/>
      <c r="V145" s="176"/>
      <c r="W145" s="176"/>
      <c r="X145" s="177"/>
      <c r="Y145" s="125" t="str">
        <f t="shared" si="12"/>
        <v/>
      </c>
      <c r="Z145" s="114" t="str">
        <f t="shared" si="13"/>
        <v/>
      </c>
      <c r="AA145" s="297" t="str">
        <f t="shared" si="14"/>
        <v/>
      </c>
      <c r="AB145" s="53"/>
      <c r="AC145" s="37"/>
      <c r="AD145" s="37"/>
      <c r="AE145" s="38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</row>
    <row r="146" spans="1:218" ht="20.149999999999999" customHeight="1" thickBot="1" x14ac:dyDescent="0.4">
      <c r="A146" s="28">
        <v>142</v>
      </c>
      <c r="B146" s="169"/>
      <c r="C146" s="170"/>
      <c r="D146" s="178"/>
      <c r="E146" s="171"/>
      <c r="F146" s="172"/>
      <c r="G146" s="173"/>
      <c r="H146" s="173"/>
      <c r="I146" s="173"/>
      <c r="J146" s="173"/>
      <c r="K146" s="173"/>
      <c r="L146" s="173"/>
      <c r="M146" s="173"/>
      <c r="N146" s="173"/>
      <c r="O146" s="121" t="str">
        <f t="shared" si="11"/>
        <v xml:space="preserve"> </v>
      </c>
      <c r="P146" s="174"/>
      <c r="Q146" s="173"/>
      <c r="R146" s="173"/>
      <c r="S146" s="175"/>
      <c r="T146" s="121" t="str">
        <f t="shared" si="6"/>
        <v xml:space="preserve"> </v>
      </c>
      <c r="U146" s="174"/>
      <c r="V146" s="176"/>
      <c r="W146" s="176"/>
      <c r="X146" s="177"/>
      <c r="Y146" s="125" t="str">
        <f t="shared" si="12"/>
        <v/>
      </c>
      <c r="Z146" s="114" t="str">
        <f t="shared" si="13"/>
        <v/>
      </c>
      <c r="AA146" s="297" t="str">
        <f t="shared" si="14"/>
        <v/>
      </c>
      <c r="AB146" s="53"/>
      <c r="AC146" s="37"/>
      <c r="AD146" s="37"/>
      <c r="AE146" s="38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</row>
    <row r="147" spans="1:218" ht="20.149999999999999" customHeight="1" thickBot="1" x14ac:dyDescent="0.4">
      <c r="A147" s="28">
        <v>143</v>
      </c>
      <c r="B147" s="169"/>
      <c r="C147" s="170"/>
      <c r="D147" s="178"/>
      <c r="E147" s="171"/>
      <c r="F147" s="172"/>
      <c r="G147" s="173"/>
      <c r="H147" s="173"/>
      <c r="I147" s="173"/>
      <c r="J147" s="173"/>
      <c r="K147" s="173"/>
      <c r="L147" s="173"/>
      <c r="M147" s="173"/>
      <c r="N147" s="173"/>
      <c r="O147" s="121" t="str">
        <f t="shared" si="11"/>
        <v xml:space="preserve"> </v>
      </c>
      <c r="P147" s="174"/>
      <c r="Q147" s="173"/>
      <c r="R147" s="173"/>
      <c r="S147" s="175"/>
      <c r="T147" s="121" t="str">
        <f t="shared" si="6"/>
        <v xml:space="preserve"> </v>
      </c>
      <c r="U147" s="174"/>
      <c r="V147" s="176"/>
      <c r="W147" s="176"/>
      <c r="X147" s="177"/>
      <c r="Y147" s="125" t="str">
        <f t="shared" si="12"/>
        <v/>
      </c>
      <c r="Z147" s="114" t="str">
        <f t="shared" si="13"/>
        <v/>
      </c>
      <c r="AA147" s="297" t="str">
        <f t="shared" si="14"/>
        <v/>
      </c>
      <c r="AB147" s="53"/>
      <c r="AC147" s="37"/>
      <c r="AD147" s="37"/>
      <c r="AE147" s="38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</row>
    <row r="148" spans="1:218" ht="20.149999999999999" customHeight="1" thickBot="1" x14ac:dyDescent="0.4">
      <c r="A148" s="28">
        <v>144</v>
      </c>
      <c r="B148" s="169"/>
      <c r="C148" s="170"/>
      <c r="D148" s="178"/>
      <c r="E148" s="171"/>
      <c r="F148" s="172"/>
      <c r="G148" s="173"/>
      <c r="H148" s="173"/>
      <c r="I148" s="173"/>
      <c r="J148" s="173"/>
      <c r="K148" s="173"/>
      <c r="L148" s="173"/>
      <c r="M148" s="173"/>
      <c r="N148" s="173"/>
      <c r="O148" s="121" t="str">
        <f t="shared" si="11"/>
        <v xml:space="preserve"> </v>
      </c>
      <c r="P148" s="174"/>
      <c r="Q148" s="173"/>
      <c r="R148" s="173"/>
      <c r="S148" s="175"/>
      <c r="T148" s="121" t="str">
        <f t="shared" si="6"/>
        <v xml:space="preserve"> </v>
      </c>
      <c r="U148" s="174"/>
      <c r="V148" s="176"/>
      <c r="W148" s="176"/>
      <c r="X148" s="177"/>
      <c r="Y148" s="125" t="str">
        <f t="shared" si="12"/>
        <v/>
      </c>
      <c r="Z148" s="114" t="str">
        <f t="shared" si="13"/>
        <v/>
      </c>
      <c r="AA148" s="297" t="str">
        <f t="shared" si="14"/>
        <v/>
      </c>
      <c r="AB148" s="53"/>
      <c r="AC148" s="37"/>
      <c r="AD148" s="37"/>
      <c r="AE148" s="38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</row>
    <row r="149" spans="1:218" ht="20.149999999999999" customHeight="1" thickBot="1" x14ac:dyDescent="0.4">
      <c r="A149" s="28">
        <v>145</v>
      </c>
      <c r="B149" s="169"/>
      <c r="C149" s="170"/>
      <c r="D149" s="178"/>
      <c r="E149" s="171"/>
      <c r="F149" s="172"/>
      <c r="G149" s="173"/>
      <c r="H149" s="173"/>
      <c r="I149" s="173"/>
      <c r="J149" s="173"/>
      <c r="K149" s="173"/>
      <c r="L149" s="173"/>
      <c r="M149" s="173"/>
      <c r="N149" s="173"/>
      <c r="O149" s="121" t="str">
        <f t="shared" si="11"/>
        <v xml:space="preserve"> </v>
      </c>
      <c r="P149" s="174"/>
      <c r="Q149" s="173"/>
      <c r="R149" s="173"/>
      <c r="S149" s="175"/>
      <c r="T149" s="121" t="str">
        <f t="shared" si="6"/>
        <v xml:space="preserve"> </v>
      </c>
      <c r="U149" s="174"/>
      <c r="V149" s="176"/>
      <c r="W149" s="176"/>
      <c r="X149" s="177"/>
      <c r="Y149" s="125" t="str">
        <f t="shared" si="12"/>
        <v/>
      </c>
      <c r="Z149" s="114" t="str">
        <f t="shared" si="13"/>
        <v/>
      </c>
      <c r="AA149" s="297" t="str">
        <f t="shared" si="14"/>
        <v/>
      </c>
      <c r="AB149" s="53"/>
      <c r="AC149" s="37"/>
      <c r="AD149" s="37"/>
      <c r="AE149" s="38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</row>
    <row r="150" spans="1:218" ht="20.149999999999999" customHeight="1" thickBot="1" x14ac:dyDescent="0.4">
      <c r="A150" s="28">
        <v>146</v>
      </c>
      <c r="B150" s="169"/>
      <c r="C150" s="170"/>
      <c r="D150" s="178"/>
      <c r="E150" s="171"/>
      <c r="F150" s="172"/>
      <c r="G150" s="173"/>
      <c r="H150" s="173"/>
      <c r="I150" s="173"/>
      <c r="J150" s="173"/>
      <c r="K150" s="173"/>
      <c r="L150" s="173"/>
      <c r="M150" s="173"/>
      <c r="N150" s="173"/>
      <c r="O150" s="121" t="str">
        <f t="shared" si="11"/>
        <v xml:space="preserve"> </v>
      </c>
      <c r="P150" s="174"/>
      <c r="Q150" s="173"/>
      <c r="R150" s="173"/>
      <c r="S150" s="175"/>
      <c r="T150" s="121" t="str">
        <f t="shared" si="6"/>
        <v xml:space="preserve"> </v>
      </c>
      <c r="U150" s="174"/>
      <c r="V150" s="176"/>
      <c r="W150" s="176"/>
      <c r="X150" s="177"/>
      <c r="Y150" s="125" t="str">
        <f t="shared" si="12"/>
        <v/>
      </c>
      <c r="Z150" s="114" t="str">
        <f t="shared" si="13"/>
        <v/>
      </c>
      <c r="AA150" s="297" t="str">
        <f t="shared" si="14"/>
        <v/>
      </c>
      <c r="AB150" s="53"/>
      <c r="AC150" s="37"/>
      <c r="AD150" s="37"/>
      <c r="AE150" s="38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</row>
    <row r="151" spans="1:218" ht="20.149999999999999" customHeight="1" thickBot="1" x14ac:dyDescent="0.4">
      <c r="A151" s="28">
        <v>147</v>
      </c>
      <c r="B151" s="169"/>
      <c r="C151" s="170"/>
      <c r="D151" s="178"/>
      <c r="E151" s="171"/>
      <c r="F151" s="172"/>
      <c r="G151" s="173"/>
      <c r="H151" s="173"/>
      <c r="I151" s="173"/>
      <c r="J151" s="173"/>
      <c r="K151" s="173"/>
      <c r="L151" s="173"/>
      <c r="M151" s="173"/>
      <c r="N151" s="173"/>
      <c r="O151" s="121" t="str">
        <f t="shared" si="11"/>
        <v xml:space="preserve"> </v>
      </c>
      <c r="P151" s="174"/>
      <c r="Q151" s="173"/>
      <c r="R151" s="173"/>
      <c r="S151" s="175"/>
      <c r="T151" s="121" t="str">
        <f t="shared" si="6"/>
        <v xml:space="preserve"> </v>
      </c>
      <c r="U151" s="174"/>
      <c r="V151" s="176"/>
      <c r="W151" s="176"/>
      <c r="X151" s="177"/>
      <c r="Y151" s="125" t="str">
        <f t="shared" si="12"/>
        <v/>
      </c>
      <c r="Z151" s="114" t="str">
        <f t="shared" si="13"/>
        <v/>
      </c>
      <c r="AA151" s="297" t="str">
        <f t="shared" si="14"/>
        <v/>
      </c>
      <c r="AB151" s="53"/>
      <c r="AC151" s="37"/>
      <c r="AD151" s="37"/>
      <c r="AE151" s="38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</row>
    <row r="152" spans="1:218" ht="20.149999999999999" customHeight="1" thickBot="1" x14ac:dyDescent="0.4">
      <c r="A152" s="28">
        <v>148</v>
      </c>
      <c r="B152" s="169"/>
      <c r="C152" s="170"/>
      <c r="D152" s="178"/>
      <c r="E152" s="171"/>
      <c r="F152" s="172"/>
      <c r="G152" s="173"/>
      <c r="H152" s="173"/>
      <c r="I152" s="173"/>
      <c r="J152" s="173"/>
      <c r="K152" s="173"/>
      <c r="L152" s="173"/>
      <c r="M152" s="173"/>
      <c r="N152" s="173"/>
      <c r="O152" s="121" t="str">
        <f t="shared" si="11"/>
        <v xml:space="preserve"> </v>
      </c>
      <c r="P152" s="174"/>
      <c r="Q152" s="173"/>
      <c r="R152" s="173"/>
      <c r="S152" s="175"/>
      <c r="T152" s="121" t="str">
        <f t="shared" ref="T152:T175" si="15">IF(SUM(Q152:S152)&gt;0,SUM(Q152:S152)," ")</f>
        <v xml:space="preserve"> </v>
      </c>
      <c r="U152" s="174"/>
      <c r="V152" s="176"/>
      <c r="W152" s="176"/>
      <c r="X152" s="177"/>
      <c r="Y152" s="125" t="str">
        <f t="shared" si="12"/>
        <v/>
      </c>
      <c r="Z152" s="114" t="str">
        <f t="shared" si="13"/>
        <v/>
      </c>
      <c r="AA152" s="297" t="str">
        <f t="shared" si="14"/>
        <v/>
      </c>
      <c r="AB152" s="53"/>
      <c r="AC152" s="37"/>
      <c r="AD152" s="37"/>
      <c r="AE152" s="38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</row>
    <row r="153" spans="1:218" ht="20.149999999999999" customHeight="1" thickBot="1" x14ac:dyDescent="0.4">
      <c r="A153" s="28">
        <v>149</v>
      </c>
      <c r="B153" s="169"/>
      <c r="C153" s="170"/>
      <c r="D153" s="178"/>
      <c r="E153" s="171"/>
      <c r="F153" s="172"/>
      <c r="G153" s="173"/>
      <c r="H153" s="173"/>
      <c r="I153" s="173"/>
      <c r="J153" s="173"/>
      <c r="K153" s="173"/>
      <c r="L153" s="173"/>
      <c r="M153" s="173"/>
      <c r="N153" s="173"/>
      <c r="O153" s="121" t="str">
        <f t="shared" si="11"/>
        <v xml:space="preserve"> </v>
      </c>
      <c r="P153" s="174"/>
      <c r="Q153" s="173"/>
      <c r="R153" s="173"/>
      <c r="S153" s="175"/>
      <c r="T153" s="121" t="str">
        <f t="shared" si="15"/>
        <v xml:space="preserve"> </v>
      </c>
      <c r="U153" s="174"/>
      <c r="V153" s="176"/>
      <c r="W153" s="176"/>
      <c r="X153" s="177"/>
      <c r="Y153" s="125" t="str">
        <f t="shared" si="12"/>
        <v/>
      </c>
      <c r="Z153" s="114" t="str">
        <f t="shared" si="13"/>
        <v/>
      </c>
      <c r="AA153" s="297" t="str">
        <f t="shared" si="14"/>
        <v/>
      </c>
      <c r="AB153" s="53"/>
      <c r="AC153" s="37"/>
      <c r="AD153" s="37"/>
      <c r="AE153" s="38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</row>
    <row r="154" spans="1:218" ht="20.149999999999999" customHeight="1" thickBot="1" x14ac:dyDescent="0.4">
      <c r="A154" s="28">
        <v>150</v>
      </c>
      <c r="B154" s="169"/>
      <c r="C154" s="170"/>
      <c r="D154" s="178"/>
      <c r="E154" s="171"/>
      <c r="F154" s="172"/>
      <c r="G154" s="173"/>
      <c r="H154" s="173"/>
      <c r="I154" s="173"/>
      <c r="J154" s="173"/>
      <c r="K154" s="173"/>
      <c r="L154" s="173"/>
      <c r="M154" s="173"/>
      <c r="N154" s="173"/>
      <c r="O154" s="121" t="str">
        <f t="shared" si="11"/>
        <v xml:space="preserve"> </v>
      </c>
      <c r="P154" s="174"/>
      <c r="Q154" s="173"/>
      <c r="R154" s="173"/>
      <c r="S154" s="175"/>
      <c r="T154" s="121" t="str">
        <f t="shared" si="15"/>
        <v xml:space="preserve"> </v>
      </c>
      <c r="U154" s="174"/>
      <c r="V154" s="176"/>
      <c r="W154" s="176"/>
      <c r="X154" s="177"/>
      <c r="Y154" s="125" t="str">
        <f t="shared" si="12"/>
        <v/>
      </c>
      <c r="Z154" s="114" t="str">
        <f t="shared" si="13"/>
        <v/>
      </c>
      <c r="AA154" s="297" t="str">
        <f t="shared" si="14"/>
        <v/>
      </c>
      <c r="AB154" s="53"/>
      <c r="AC154" s="37"/>
      <c r="AD154" s="37"/>
      <c r="AE154" s="38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</row>
    <row r="155" spans="1:218" ht="20.149999999999999" customHeight="1" thickBot="1" x14ac:dyDescent="0.4">
      <c r="A155" s="28">
        <v>151</v>
      </c>
      <c r="B155" s="169"/>
      <c r="C155" s="170"/>
      <c r="D155" s="178"/>
      <c r="E155" s="171"/>
      <c r="F155" s="172"/>
      <c r="G155" s="173"/>
      <c r="H155" s="173"/>
      <c r="I155" s="173"/>
      <c r="J155" s="173"/>
      <c r="K155" s="173"/>
      <c r="L155" s="173"/>
      <c r="M155" s="173"/>
      <c r="N155" s="173"/>
      <c r="O155" s="121" t="str">
        <f t="shared" si="11"/>
        <v xml:space="preserve"> </v>
      </c>
      <c r="P155" s="174"/>
      <c r="Q155" s="173"/>
      <c r="R155" s="173"/>
      <c r="S155" s="175"/>
      <c r="T155" s="121" t="str">
        <f t="shared" si="15"/>
        <v xml:space="preserve"> </v>
      </c>
      <c r="U155" s="174"/>
      <c r="V155" s="176"/>
      <c r="W155" s="176"/>
      <c r="X155" s="177"/>
      <c r="Y155" s="125" t="str">
        <f t="shared" si="12"/>
        <v/>
      </c>
      <c r="Z155" s="114" t="str">
        <f t="shared" si="13"/>
        <v/>
      </c>
      <c r="AA155" s="297" t="str">
        <f t="shared" si="14"/>
        <v/>
      </c>
      <c r="AB155" s="53"/>
      <c r="AC155" s="37"/>
      <c r="AD155" s="37"/>
      <c r="AE155" s="38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</row>
    <row r="156" spans="1:218" ht="20.149999999999999" customHeight="1" thickBot="1" x14ac:dyDescent="0.4">
      <c r="A156" s="28">
        <v>152</v>
      </c>
      <c r="B156" s="169"/>
      <c r="C156" s="170"/>
      <c r="D156" s="178"/>
      <c r="E156" s="171"/>
      <c r="F156" s="172"/>
      <c r="G156" s="173"/>
      <c r="H156" s="173"/>
      <c r="I156" s="173"/>
      <c r="J156" s="173"/>
      <c r="K156" s="173"/>
      <c r="L156" s="173"/>
      <c r="M156" s="173"/>
      <c r="N156" s="173"/>
      <c r="O156" s="121" t="str">
        <f t="shared" si="11"/>
        <v xml:space="preserve"> </v>
      </c>
      <c r="P156" s="174"/>
      <c r="Q156" s="173"/>
      <c r="R156" s="173"/>
      <c r="S156" s="175"/>
      <c r="T156" s="121" t="str">
        <f t="shared" si="15"/>
        <v xml:space="preserve"> </v>
      </c>
      <c r="U156" s="174"/>
      <c r="V156" s="176"/>
      <c r="W156" s="176"/>
      <c r="X156" s="177"/>
      <c r="Y156" s="125" t="str">
        <f t="shared" si="12"/>
        <v/>
      </c>
      <c r="Z156" s="114" t="str">
        <f t="shared" si="13"/>
        <v/>
      </c>
      <c r="AA156" s="297" t="str">
        <f t="shared" si="14"/>
        <v/>
      </c>
      <c r="AB156" s="53"/>
      <c r="AC156" s="37"/>
      <c r="AD156" s="37"/>
      <c r="AE156" s="38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</row>
    <row r="157" spans="1:218" ht="20.149999999999999" customHeight="1" thickBot="1" x14ac:dyDescent="0.4">
      <c r="A157" s="28">
        <v>153</v>
      </c>
      <c r="B157" s="169"/>
      <c r="C157" s="170"/>
      <c r="D157" s="178"/>
      <c r="E157" s="171"/>
      <c r="F157" s="172"/>
      <c r="G157" s="173"/>
      <c r="H157" s="173"/>
      <c r="I157" s="173"/>
      <c r="J157" s="173"/>
      <c r="K157" s="173"/>
      <c r="L157" s="173"/>
      <c r="M157" s="173"/>
      <c r="N157" s="173"/>
      <c r="O157" s="121" t="str">
        <f t="shared" si="11"/>
        <v xml:space="preserve"> </v>
      </c>
      <c r="P157" s="174"/>
      <c r="Q157" s="173"/>
      <c r="R157" s="173"/>
      <c r="S157" s="175"/>
      <c r="T157" s="121" t="str">
        <f t="shared" si="15"/>
        <v xml:space="preserve"> </v>
      </c>
      <c r="U157" s="174"/>
      <c r="V157" s="176"/>
      <c r="W157" s="176"/>
      <c r="X157" s="177"/>
      <c r="Y157" s="125" t="str">
        <f t="shared" si="12"/>
        <v/>
      </c>
      <c r="Z157" s="114" t="str">
        <f t="shared" si="13"/>
        <v/>
      </c>
      <c r="AA157" s="297" t="str">
        <f t="shared" si="14"/>
        <v/>
      </c>
      <c r="AB157" s="53"/>
      <c r="AC157" s="37"/>
      <c r="AD157" s="37"/>
      <c r="AE157" s="38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</row>
    <row r="158" spans="1:218" ht="20.149999999999999" customHeight="1" thickBot="1" x14ac:dyDescent="0.4">
      <c r="A158" s="28">
        <v>154</v>
      </c>
      <c r="B158" s="169"/>
      <c r="C158" s="170"/>
      <c r="D158" s="178"/>
      <c r="E158" s="171"/>
      <c r="F158" s="172"/>
      <c r="G158" s="173"/>
      <c r="H158" s="173"/>
      <c r="I158" s="173"/>
      <c r="J158" s="173"/>
      <c r="K158" s="173"/>
      <c r="L158" s="173"/>
      <c r="M158" s="173"/>
      <c r="N158" s="173"/>
      <c r="O158" s="121" t="str">
        <f t="shared" si="11"/>
        <v xml:space="preserve"> </v>
      </c>
      <c r="P158" s="174"/>
      <c r="Q158" s="173"/>
      <c r="R158" s="173"/>
      <c r="S158" s="175"/>
      <c r="T158" s="121" t="str">
        <f t="shared" si="15"/>
        <v xml:space="preserve"> </v>
      </c>
      <c r="U158" s="174"/>
      <c r="V158" s="176"/>
      <c r="W158" s="176"/>
      <c r="X158" s="177"/>
      <c r="Y158" s="125" t="str">
        <f t="shared" si="12"/>
        <v/>
      </c>
      <c r="Z158" s="114" t="str">
        <f t="shared" si="13"/>
        <v/>
      </c>
      <c r="AA158" s="297" t="str">
        <f t="shared" si="14"/>
        <v/>
      </c>
      <c r="AB158" s="53"/>
      <c r="AC158" s="37"/>
      <c r="AD158" s="37"/>
      <c r="AE158" s="38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</row>
    <row r="159" spans="1:218" ht="20.149999999999999" customHeight="1" thickBot="1" x14ac:dyDescent="0.4">
      <c r="A159" s="28">
        <v>155</v>
      </c>
      <c r="B159" s="169"/>
      <c r="C159" s="170"/>
      <c r="D159" s="178"/>
      <c r="E159" s="171"/>
      <c r="F159" s="172"/>
      <c r="G159" s="173"/>
      <c r="H159" s="173"/>
      <c r="I159" s="173"/>
      <c r="J159" s="173"/>
      <c r="K159" s="173"/>
      <c r="L159" s="173"/>
      <c r="M159" s="173"/>
      <c r="N159" s="173"/>
      <c r="O159" s="121" t="str">
        <f t="shared" si="11"/>
        <v xml:space="preserve"> </v>
      </c>
      <c r="P159" s="174"/>
      <c r="Q159" s="173"/>
      <c r="R159" s="173"/>
      <c r="S159" s="175"/>
      <c r="T159" s="121" t="str">
        <f t="shared" si="15"/>
        <v xml:space="preserve"> </v>
      </c>
      <c r="U159" s="174"/>
      <c r="V159" s="176"/>
      <c r="W159" s="176"/>
      <c r="X159" s="177"/>
      <c r="Y159" s="125" t="str">
        <f t="shared" si="12"/>
        <v/>
      </c>
      <c r="Z159" s="114" t="str">
        <f t="shared" si="13"/>
        <v/>
      </c>
      <c r="AA159" s="297" t="str">
        <f t="shared" si="14"/>
        <v/>
      </c>
      <c r="AB159" s="53"/>
      <c r="AC159" s="37"/>
      <c r="AD159" s="37"/>
      <c r="AE159" s="38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</row>
    <row r="160" spans="1:218" ht="20.149999999999999" customHeight="1" thickBot="1" x14ac:dyDescent="0.4">
      <c r="A160" s="28">
        <v>156</v>
      </c>
      <c r="B160" s="169"/>
      <c r="C160" s="170"/>
      <c r="D160" s="178"/>
      <c r="E160" s="171"/>
      <c r="F160" s="172"/>
      <c r="G160" s="173"/>
      <c r="H160" s="173"/>
      <c r="I160" s="173"/>
      <c r="J160" s="173"/>
      <c r="K160" s="173"/>
      <c r="L160" s="173"/>
      <c r="M160" s="173"/>
      <c r="N160" s="173"/>
      <c r="O160" s="121" t="str">
        <f t="shared" si="11"/>
        <v xml:space="preserve"> </v>
      </c>
      <c r="P160" s="174"/>
      <c r="Q160" s="173"/>
      <c r="R160" s="173"/>
      <c r="S160" s="175"/>
      <c r="T160" s="121" t="str">
        <f t="shared" si="15"/>
        <v xml:space="preserve"> </v>
      </c>
      <c r="U160" s="174"/>
      <c r="V160" s="176"/>
      <c r="W160" s="176"/>
      <c r="X160" s="177"/>
      <c r="Y160" s="125" t="str">
        <f t="shared" si="12"/>
        <v/>
      </c>
      <c r="Z160" s="114" t="str">
        <f t="shared" si="13"/>
        <v/>
      </c>
      <c r="AA160" s="297" t="str">
        <f t="shared" si="14"/>
        <v/>
      </c>
      <c r="AB160" s="53"/>
      <c r="AC160" s="37"/>
      <c r="AD160" s="37"/>
      <c r="AE160" s="38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</row>
    <row r="161" spans="1:218" ht="20.149999999999999" customHeight="1" thickBot="1" x14ac:dyDescent="0.4">
      <c r="A161" s="28">
        <v>157</v>
      </c>
      <c r="B161" s="169"/>
      <c r="C161" s="170"/>
      <c r="D161" s="178"/>
      <c r="E161" s="171"/>
      <c r="F161" s="172"/>
      <c r="G161" s="173"/>
      <c r="H161" s="173"/>
      <c r="I161" s="173"/>
      <c r="J161" s="173"/>
      <c r="K161" s="173"/>
      <c r="L161" s="173"/>
      <c r="M161" s="173"/>
      <c r="N161" s="173"/>
      <c r="O161" s="121" t="str">
        <f t="shared" si="11"/>
        <v xml:space="preserve"> </v>
      </c>
      <c r="P161" s="174"/>
      <c r="Q161" s="173"/>
      <c r="R161" s="173"/>
      <c r="S161" s="175"/>
      <c r="T161" s="121" t="str">
        <f t="shared" si="15"/>
        <v xml:space="preserve"> </v>
      </c>
      <c r="U161" s="174"/>
      <c r="V161" s="176"/>
      <c r="W161" s="176"/>
      <c r="X161" s="177"/>
      <c r="Y161" s="125" t="str">
        <f t="shared" si="12"/>
        <v/>
      </c>
      <c r="Z161" s="114" t="str">
        <f t="shared" si="13"/>
        <v/>
      </c>
      <c r="AA161" s="297" t="str">
        <f t="shared" si="14"/>
        <v/>
      </c>
      <c r="AB161" s="53"/>
      <c r="AC161" s="37"/>
      <c r="AD161" s="37"/>
      <c r="AE161" s="38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</row>
    <row r="162" spans="1:218" ht="20.149999999999999" customHeight="1" thickBot="1" x14ac:dyDescent="0.4">
      <c r="A162" s="28">
        <v>158</v>
      </c>
      <c r="B162" s="169"/>
      <c r="C162" s="170"/>
      <c r="D162" s="178"/>
      <c r="E162" s="171"/>
      <c r="F162" s="172"/>
      <c r="G162" s="173"/>
      <c r="H162" s="173"/>
      <c r="I162" s="173"/>
      <c r="J162" s="173"/>
      <c r="K162" s="173"/>
      <c r="L162" s="173"/>
      <c r="M162" s="173"/>
      <c r="N162" s="173"/>
      <c r="O162" s="121" t="str">
        <f t="shared" si="11"/>
        <v xml:space="preserve"> </v>
      </c>
      <c r="P162" s="174"/>
      <c r="Q162" s="173"/>
      <c r="R162" s="173"/>
      <c r="S162" s="175"/>
      <c r="T162" s="121" t="str">
        <f t="shared" si="15"/>
        <v xml:space="preserve"> </v>
      </c>
      <c r="U162" s="174"/>
      <c r="V162" s="176"/>
      <c r="W162" s="176"/>
      <c r="X162" s="177"/>
      <c r="Y162" s="125" t="str">
        <f t="shared" si="12"/>
        <v/>
      </c>
      <c r="Z162" s="114" t="str">
        <f t="shared" si="13"/>
        <v/>
      </c>
      <c r="AA162" s="297" t="str">
        <f t="shared" si="14"/>
        <v/>
      </c>
      <c r="AB162" s="53"/>
      <c r="AC162" s="37"/>
      <c r="AD162" s="37"/>
      <c r="AE162" s="38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</row>
    <row r="163" spans="1:218" ht="20.149999999999999" customHeight="1" thickBot="1" x14ac:dyDescent="0.4">
      <c r="A163" s="28">
        <v>159</v>
      </c>
      <c r="B163" s="169"/>
      <c r="C163" s="170"/>
      <c r="D163" s="178"/>
      <c r="E163" s="171"/>
      <c r="F163" s="172"/>
      <c r="G163" s="173"/>
      <c r="H163" s="173"/>
      <c r="I163" s="173"/>
      <c r="J163" s="173"/>
      <c r="K163" s="173"/>
      <c r="L163" s="173"/>
      <c r="M163" s="173"/>
      <c r="N163" s="173"/>
      <c r="O163" s="121" t="str">
        <f t="shared" si="11"/>
        <v xml:space="preserve"> </v>
      </c>
      <c r="P163" s="174"/>
      <c r="Q163" s="173"/>
      <c r="R163" s="173"/>
      <c r="S163" s="175"/>
      <c r="T163" s="121" t="str">
        <f t="shared" si="15"/>
        <v xml:space="preserve"> </v>
      </c>
      <c r="U163" s="174"/>
      <c r="V163" s="176"/>
      <c r="W163" s="176"/>
      <c r="X163" s="177"/>
      <c r="Y163" s="125" t="str">
        <f t="shared" si="12"/>
        <v/>
      </c>
      <c r="Z163" s="114" t="str">
        <f t="shared" si="13"/>
        <v/>
      </c>
      <c r="AA163" s="297" t="str">
        <f t="shared" si="14"/>
        <v/>
      </c>
      <c r="AB163" s="53"/>
      <c r="AC163" s="37"/>
      <c r="AD163" s="37"/>
      <c r="AE163" s="38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</row>
    <row r="164" spans="1:218" ht="20.149999999999999" customHeight="1" thickBot="1" x14ac:dyDescent="0.4">
      <c r="A164" s="28">
        <v>160</v>
      </c>
      <c r="B164" s="169"/>
      <c r="C164" s="170"/>
      <c r="D164" s="178"/>
      <c r="E164" s="171"/>
      <c r="F164" s="172"/>
      <c r="G164" s="173"/>
      <c r="H164" s="173"/>
      <c r="I164" s="173"/>
      <c r="J164" s="173"/>
      <c r="K164" s="173"/>
      <c r="L164" s="173"/>
      <c r="M164" s="173"/>
      <c r="N164" s="173"/>
      <c r="O164" s="121" t="str">
        <f t="shared" si="11"/>
        <v xml:space="preserve"> </v>
      </c>
      <c r="P164" s="174"/>
      <c r="Q164" s="173"/>
      <c r="R164" s="173"/>
      <c r="S164" s="175"/>
      <c r="T164" s="121" t="str">
        <f t="shared" si="15"/>
        <v xml:space="preserve"> </v>
      </c>
      <c r="U164" s="174"/>
      <c r="V164" s="176"/>
      <c r="W164" s="176"/>
      <c r="X164" s="177"/>
      <c r="Y164" s="125" t="str">
        <f t="shared" si="12"/>
        <v/>
      </c>
      <c r="Z164" s="114" t="str">
        <f t="shared" si="13"/>
        <v/>
      </c>
      <c r="AA164" s="297" t="str">
        <f t="shared" si="14"/>
        <v/>
      </c>
      <c r="AB164" s="53"/>
      <c r="AC164" s="37"/>
      <c r="AD164" s="37"/>
      <c r="AE164" s="38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</row>
    <row r="165" spans="1:218" ht="20.149999999999999" customHeight="1" thickBot="1" x14ac:dyDescent="0.4">
      <c r="A165" s="28">
        <v>161</v>
      </c>
      <c r="B165" s="169"/>
      <c r="C165" s="170"/>
      <c r="D165" s="178"/>
      <c r="E165" s="171"/>
      <c r="F165" s="172"/>
      <c r="G165" s="173"/>
      <c r="H165" s="173"/>
      <c r="I165" s="173"/>
      <c r="J165" s="173"/>
      <c r="K165" s="173"/>
      <c r="L165" s="173"/>
      <c r="M165" s="173"/>
      <c r="N165" s="173"/>
      <c r="O165" s="121" t="str">
        <f t="shared" si="11"/>
        <v xml:space="preserve"> </v>
      </c>
      <c r="P165" s="174"/>
      <c r="Q165" s="173"/>
      <c r="R165" s="173"/>
      <c r="S165" s="175"/>
      <c r="T165" s="121" t="str">
        <f t="shared" si="15"/>
        <v xml:space="preserve"> </v>
      </c>
      <c r="U165" s="174"/>
      <c r="V165" s="176"/>
      <c r="W165" s="176"/>
      <c r="X165" s="177"/>
      <c r="Y165" s="125" t="str">
        <f t="shared" si="12"/>
        <v/>
      </c>
      <c r="Z165" s="114" t="str">
        <f t="shared" si="13"/>
        <v/>
      </c>
      <c r="AA165" s="297" t="str">
        <f t="shared" si="14"/>
        <v/>
      </c>
      <c r="AB165" s="53"/>
      <c r="AC165" s="37"/>
      <c r="AD165" s="37"/>
      <c r="AE165" s="38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</row>
    <row r="166" spans="1:218" ht="20.149999999999999" customHeight="1" thickBot="1" x14ac:dyDescent="0.4">
      <c r="A166" s="28">
        <v>162</v>
      </c>
      <c r="B166" s="169"/>
      <c r="C166" s="170"/>
      <c r="D166" s="178"/>
      <c r="E166" s="171"/>
      <c r="F166" s="172"/>
      <c r="G166" s="173"/>
      <c r="H166" s="173"/>
      <c r="I166" s="173"/>
      <c r="J166" s="173"/>
      <c r="K166" s="173"/>
      <c r="L166" s="173"/>
      <c r="M166" s="173"/>
      <c r="N166" s="173"/>
      <c r="O166" s="121" t="str">
        <f t="shared" si="11"/>
        <v xml:space="preserve"> </v>
      </c>
      <c r="P166" s="174"/>
      <c r="Q166" s="173"/>
      <c r="R166" s="173"/>
      <c r="S166" s="175"/>
      <c r="T166" s="121" t="str">
        <f t="shared" si="15"/>
        <v xml:space="preserve"> </v>
      </c>
      <c r="U166" s="174"/>
      <c r="V166" s="176"/>
      <c r="W166" s="176"/>
      <c r="X166" s="177"/>
      <c r="Y166" s="125" t="str">
        <f t="shared" si="12"/>
        <v/>
      </c>
      <c r="Z166" s="114" t="str">
        <f t="shared" si="13"/>
        <v/>
      </c>
      <c r="AA166" s="297" t="str">
        <f t="shared" si="14"/>
        <v/>
      </c>
      <c r="AB166" s="53"/>
      <c r="AC166" s="37"/>
      <c r="AD166" s="37"/>
      <c r="AE166" s="38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</row>
    <row r="167" spans="1:218" ht="20.149999999999999" customHeight="1" thickBot="1" x14ac:dyDescent="0.4">
      <c r="A167" s="28">
        <v>163</v>
      </c>
      <c r="B167" s="169"/>
      <c r="C167" s="170"/>
      <c r="D167" s="178"/>
      <c r="E167" s="171"/>
      <c r="F167" s="172"/>
      <c r="G167" s="173"/>
      <c r="H167" s="173"/>
      <c r="I167" s="173"/>
      <c r="J167" s="173"/>
      <c r="K167" s="173"/>
      <c r="L167" s="173"/>
      <c r="M167" s="173"/>
      <c r="N167" s="173"/>
      <c r="O167" s="121" t="str">
        <f t="shared" si="11"/>
        <v xml:space="preserve"> </v>
      </c>
      <c r="P167" s="174"/>
      <c r="Q167" s="173"/>
      <c r="R167" s="173"/>
      <c r="S167" s="175"/>
      <c r="T167" s="121" t="str">
        <f t="shared" si="15"/>
        <v xml:space="preserve"> </v>
      </c>
      <c r="U167" s="174"/>
      <c r="V167" s="176"/>
      <c r="W167" s="176"/>
      <c r="X167" s="177"/>
      <c r="Y167" s="125" t="str">
        <f t="shared" si="12"/>
        <v/>
      </c>
      <c r="Z167" s="114" t="str">
        <f t="shared" si="13"/>
        <v/>
      </c>
      <c r="AA167" s="297" t="str">
        <f t="shared" si="14"/>
        <v/>
      </c>
      <c r="AB167" s="53"/>
      <c r="AC167" s="37"/>
      <c r="AD167" s="37"/>
      <c r="AE167" s="38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</row>
    <row r="168" spans="1:218" ht="20.149999999999999" customHeight="1" thickBot="1" x14ac:dyDescent="0.4">
      <c r="A168" s="28">
        <v>164</v>
      </c>
      <c r="B168" s="169"/>
      <c r="C168" s="170"/>
      <c r="D168" s="178"/>
      <c r="E168" s="171"/>
      <c r="F168" s="172"/>
      <c r="G168" s="173"/>
      <c r="H168" s="173"/>
      <c r="I168" s="173"/>
      <c r="J168" s="173"/>
      <c r="K168" s="173"/>
      <c r="L168" s="173"/>
      <c r="M168" s="173"/>
      <c r="N168" s="173"/>
      <c r="O168" s="121" t="str">
        <f t="shared" si="11"/>
        <v xml:space="preserve"> </v>
      </c>
      <c r="P168" s="174"/>
      <c r="Q168" s="173"/>
      <c r="R168" s="173"/>
      <c r="S168" s="175"/>
      <c r="T168" s="121" t="str">
        <f t="shared" si="15"/>
        <v xml:space="preserve"> </v>
      </c>
      <c r="U168" s="174"/>
      <c r="V168" s="176"/>
      <c r="W168" s="176"/>
      <c r="X168" s="177"/>
      <c r="Y168" s="125" t="str">
        <f t="shared" si="12"/>
        <v/>
      </c>
      <c r="Z168" s="114" t="str">
        <f t="shared" si="13"/>
        <v/>
      </c>
      <c r="AA168" s="297" t="str">
        <f t="shared" si="14"/>
        <v/>
      </c>
      <c r="AB168" s="53"/>
      <c r="AC168" s="37"/>
      <c r="AD168" s="37"/>
      <c r="AE168" s="38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</row>
    <row r="169" spans="1:218" ht="20.149999999999999" customHeight="1" thickBot="1" x14ac:dyDescent="0.4">
      <c r="A169" s="28">
        <v>165</v>
      </c>
      <c r="B169" s="169"/>
      <c r="C169" s="170"/>
      <c r="D169" s="178"/>
      <c r="E169" s="171"/>
      <c r="F169" s="172"/>
      <c r="G169" s="173"/>
      <c r="H169" s="173"/>
      <c r="I169" s="173"/>
      <c r="J169" s="173"/>
      <c r="K169" s="173"/>
      <c r="L169" s="173"/>
      <c r="M169" s="173"/>
      <c r="N169" s="173"/>
      <c r="O169" s="121" t="str">
        <f t="shared" si="11"/>
        <v xml:space="preserve"> </v>
      </c>
      <c r="P169" s="174"/>
      <c r="Q169" s="173"/>
      <c r="R169" s="173"/>
      <c r="S169" s="175"/>
      <c r="T169" s="121" t="str">
        <f t="shared" si="15"/>
        <v xml:space="preserve"> </v>
      </c>
      <c r="U169" s="174"/>
      <c r="V169" s="176"/>
      <c r="W169" s="176"/>
      <c r="X169" s="177"/>
      <c r="Y169" s="125" t="str">
        <f t="shared" si="12"/>
        <v/>
      </c>
      <c r="Z169" s="114" t="str">
        <f t="shared" si="13"/>
        <v/>
      </c>
      <c r="AA169" s="297" t="str">
        <f t="shared" si="14"/>
        <v/>
      </c>
      <c r="AB169" s="53"/>
      <c r="AC169" s="37"/>
      <c r="AD169" s="37"/>
      <c r="AE169" s="38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</row>
    <row r="170" spans="1:218" ht="20.149999999999999" customHeight="1" thickBot="1" x14ac:dyDescent="0.4">
      <c r="A170" s="28">
        <v>166</v>
      </c>
      <c r="B170" s="169"/>
      <c r="C170" s="170"/>
      <c r="D170" s="178"/>
      <c r="E170" s="171"/>
      <c r="F170" s="172"/>
      <c r="G170" s="173"/>
      <c r="H170" s="173"/>
      <c r="I170" s="173"/>
      <c r="J170" s="173"/>
      <c r="K170" s="173"/>
      <c r="L170" s="173"/>
      <c r="M170" s="173"/>
      <c r="N170" s="173"/>
      <c r="O170" s="121" t="str">
        <f t="shared" si="11"/>
        <v xml:space="preserve"> </v>
      </c>
      <c r="P170" s="174"/>
      <c r="Q170" s="173"/>
      <c r="R170" s="173"/>
      <c r="S170" s="175"/>
      <c r="T170" s="121" t="str">
        <f t="shared" si="15"/>
        <v xml:space="preserve"> </v>
      </c>
      <c r="U170" s="174"/>
      <c r="V170" s="176"/>
      <c r="W170" s="176"/>
      <c r="X170" s="177"/>
      <c r="Y170" s="125" t="str">
        <f t="shared" si="12"/>
        <v/>
      </c>
      <c r="Z170" s="114" t="str">
        <f t="shared" si="13"/>
        <v/>
      </c>
      <c r="AA170" s="297" t="str">
        <f t="shared" si="14"/>
        <v/>
      </c>
      <c r="AB170" s="53"/>
      <c r="AC170" s="37"/>
      <c r="AD170" s="37"/>
      <c r="AE170" s="38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</row>
    <row r="171" spans="1:218" ht="20.149999999999999" customHeight="1" thickBot="1" x14ac:dyDescent="0.4">
      <c r="A171" s="28">
        <v>167</v>
      </c>
      <c r="B171" s="169"/>
      <c r="C171" s="170"/>
      <c r="D171" s="178"/>
      <c r="E171" s="171"/>
      <c r="F171" s="172"/>
      <c r="G171" s="173"/>
      <c r="H171" s="173"/>
      <c r="I171" s="173"/>
      <c r="J171" s="173"/>
      <c r="K171" s="173"/>
      <c r="L171" s="173"/>
      <c r="M171" s="173"/>
      <c r="N171" s="173"/>
      <c r="O171" s="121" t="str">
        <f t="shared" si="11"/>
        <v xml:space="preserve"> </v>
      </c>
      <c r="P171" s="174"/>
      <c r="Q171" s="173"/>
      <c r="R171" s="173"/>
      <c r="S171" s="175"/>
      <c r="T171" s="121" t="str">
        <f t="shared" si="15"/>
        <v xml:space="preserve"> </v>
      </c>
      <c r="U171" s="174"/>
      <c r="V171" s="176"/>
      <c r="W171" s="176"/>
      <c r="X171" s="177"/>
      <c r="Y171" s="125" t="str">
        <f t="shared" si="12"/>
        <v/>
      </c>
      <c r="Z171" s="114" t="str">
        <f t="shared" si="13"/>
        <v/>
      </c>
      <c r="AA171" s="297" t="str">
        <f t="shared" si="14"/>
        <v/>
      </c>
      <c r="AB171" s="53"/>
      <c r="AC171" s="37"/>
      <c r="AD171" s="37"/>
      <c r="AE171" s="38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</row>
    <row r="172" spans="1:218" ht="20.149999999999999" customHeight="1" thickBot="1" x14ac:dyDescent="0.4">
      <c r="A172" s="28">
        <v>168</v>
      </c>
      <c r="B172" s="169"/>
      <c r="C172" s="170"/>
      <c r="D172" s="178"/>
      <c r="E172" s="171"/>
      <c r="F172" s="172"/>
      <c r="G172" s="173"/>
      <c r="H172" s="173"/>
      <c r="I172" s="173"/>
      <c r="J172" s="173"/>
      <c r="K172" s="173"/>
      <c r="L172" s="173"/>
      <c r="M172" s="173"/>
      <c r="N172" s="173"/>
      <c r="O172" s="121" t="str">
        <f t="shared" si="11"/>
        <v xml:space="preserve"> </v>
      </c>
      <c r="P172" s="174"/>
      <c r="Q172" s="173"/>
      <c r="R172" s="173"/>
      <c r="S172" s="175"/>
      <c r="T172" s="121" t="str">
        <f t="shared" si="15"/>
        <v xml:space="preserve"> </v>
      </c>
      <c r="U172" s="174"/>
      <c r="V172" s="176"/>
      <c r="W172" s="176"/>
      <c r="X172" s="177"/>
      <c r="Y172" s="125" t="str">
        <f t="shared" si="12"/>
        <v/>
      </c>
      <c r="Z172" s="114" t="str">
        <f t="shared" si="13"/>
        <v/>
      </c>
      <c r="AA172" s="297" t="str">
        <f t="shared" si="14"/>
        <v/>
      </c>
      <c r="AB172" s="53"/>
      <c r="AC172" s="37"/>
      <c r="AD172" s="37"/>
      <c r="AE172" s="38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</row>
    <row r="173" spans="1:218" ht="20.149999999999999" customHeight="1" thickBot="1" x14ac:dyDescent="0.4">
      <c r="A173" s="28">
        <v>169</v>
      </c>
      <c r="B173" s="169"/>
      <c r="C173" s="170"/>
      <c r="D173" s="178"/>
      <c r="E173" s="171"/>
      <c r="F173" s="172"/>
      <c r="G173" s="173"/>
      <c r="H173" s="173"/>
      <c r="I173" s="173"/>
      <c r="J173" s="173"/>
      <c r="K173" s="173"/>
      <c r="L173" s="173"/>
      <c r="M173" s="173"/>
      <c r="N173" s="173"/>
      <c r="O173" s="121" t="str">
        <f t="shared" si="11"/>
        <v xml:space="preserve"> </v>
      </c>
      <c r="P173" s="174"/>
      <c r="Q173" s="173"/>
      <c r="R173" s="173"/>
      <c r="S173" s="175"/>
      <c r="T173" s="121" t="str">
        <f t="shared" si="15"/>
        <v xml:space="preserve"> </v>
      </c>
      <c r="U173" s="174"/>
      <c r="V173" s="176"/>
      <c r="W173" s="176"/>
      <c r="X173" s="177"/>
      <c r="Y173" s="125" t="str">
        <f t="shared" si="12"/>
        <v/>
      </c>
      <c r="Z173" s="114" t="str">
        <f t="shared" si="13"/>
        <v/>
      </c>
      <c r="AA173" s="297" t="str">
        <f t="shared" si="14"/>
        <v/>
      </c>
      <c r="AB173" s="53"/>
      <c r="AC173" s="37"/>
      <c r="AD173" s="37"/>
      <c r="AE173" s="38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</row>
    <row r="174" spans="1:218" ht="20.149999999999999" customHeight="1" thickBot="1" x14ac:dyDescent="0.4">
      <c r="A174" s="28">
        <v>170</v>
      </c>
      <c r="B174" s="169"/>
      <c r="C174" s="170"/>
      <c r="D174" s="178"/>
      <c r="E174" s="171"/>
      <c r="F174" s="172"/>
      <c r="G174" s="173"/>
      <c r="H174" s="173"/>
      <c r="I174" s="173"/>
      <c r="J174" s="173"/>
      <c r="K174" s="173"/>
      <c r="L174" s="173"/>
      <c r="M174" s="173"/>
      <c r="N174" s="173"/>
      <c r="O174" s="121" t="str">
        <f t="shared" si="11"/>
        <v xml:space="preserve"> </v>
      </c>
      <c r="P174" s="174"/>
      <c r="Q174" s="173"/>
      <c r="R174" s="173"/>
      <c r="S174" s="175"/>
      <c r="T174" s="121" t="str">
        <f t="shared" si="15"/>
        <v xml:space="preserve"> </v>
      </c>
      <c r="U174" s="174"/>
      <c r="V174" s="176"/>
      <c r="W174" s="176"/>
      <c r="X174" s="177"/>
      <c r="Y174" s="125" t="str">
        <f t="shared" si="12"/>
        <v/>
      </c>
      <c r="Z174" s="114" t="str">
        <f t="shared" si="13"/>
        <v/>
      </c>
      <c r="AA174" s="297" t="str">
        <f t="shared" si="14"/>
        <v/>
      </c>
      <c r="AB174" s="53"/>
      <c r="AC174" s="37"/>
      <c r="AD174" s="37"/>
      <c r="AE174" s="38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</row>
    <row r="175" spans="1:218" ht="20.149999999999999" customHeight="1" thickBot="1" x14ac:dyDescent="0.4">
      <c r="A175" s="28">
        <v>171</v>
      </c>
      <c r="B175" s="169"/>
      <c r="C175" s="170"/>
      <c r="D175" s="178"/>
      <c r="E175" s="171"/>
      <c r="F175" s="172"/>
      <c r="G175" s="173"/>
      <c r="H175" s="173"/>
      <c r="I175" s="173"/>
      <c r="J175" s="173"/>
      <c r="K175" s="173"/>
      <c r="L175" s="173"/>
      <c r="M175" s="173"/>
      <c r="N175" s="173"/>
      <c r="O175" s="121" t="str">
        <f t="shared" si="11"/>
        <v xml:space="preserve"> </v>
      </c>
      <c r="P175" s="174"/>
      <c r="Q175" s="173"/>
      <c r="R175" s="173"/>
      <c r="S175" s="175"/>
      <c r="T175" s="121" t="str">
        <f t="shared" si="15"/>
        <v xml:space="preserve"> </v>
      </c>
      <c r="U175" s="174"/>
      <c r="V175" s="176"/>
      <c r="W175" s="176"/>
      <c r="X175" s="177"/>
      <c r="Y175" s="125" t="str">
        <f t="shared" si="12"/>
        <v/>
      </c>
      <c r="Z175" s="114" t="str">
        <f t="shared" si="13"/>
        <v/>
      </c>
      <c r="AA175" s="297" t="str">
        <f t="shared" si="14"/>
        <v/>
      </c>
      <c r="AB175" s="53"/>
      <c r="AC175" s="37"/>
      <c r="AD175" s="37"/>
      <c r="AE175" s="38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</row>
    <row r="176" spans="1:218" ht="20.149999999999999" customHeight="1" thickBot="1" x14ac:dyDescent="0.4">
      <c r="A176" s="28">
        <v>172</v>
      </c>
      <c r="B176" s="169"/>
      <c r="C176" s="170"/>
      <c r="D176" s="178"/>
      <c r="E176" s="171"/>
      <c r="F176" s="172"/>
      <c r="G176" s="173"/>
      <c r="H176" s="173"/>
      <c r="I176" s="173"/>
      <c r="J176" s="173"/>
      <c r="K176" s="173"/>
      <c r="L176" s="173"/>
      <c r="M176" s="173"/>
      <c r="N176" s="173"/>
      <c r="O176" s="121" t="str">
        <f t="shared" si="11"/>
        <v xml:space="preserve"> </v>
      </c>
      <c r="P176" s="174"/>
      <c r="Q176" s="173"/>
      <c r="R176" s="173"/>
      <c r="S176" s="175"/>
      <c r="T176" s="121" t="str">
        <f t="shared" ref="T176:T239" si="16">IF(SUM(Q176:S176)&gt;0,SUM(Q176:S176)," ")</f>
        <v xml:space="preserve"> </v>
      </c>
      <c r="U176" s="174"/>
      <c r="V176" s="176"/>
      <c r="W176" s="176"/>
      <c r="X176" s="177"/>
      <c r="Y176" s="125" t="str">
        <f t="shared" si="12"/>
        <v/>
      </c>
      <c r="Z176" s="114" t="str">
        <f t="shared" si="13"/>
        <v/>
      </c>
      <c r="AA176" s="297" t="str">
        <f t="shared" si="14"/>
        <v/>
      </c>
      <c r="AB176" s="53"/>
      <c r="AC176" s="37"/>
      <c r="AD176" s="37"/>
      <c r="AE176" s="38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</row>
    <row r="177" spans="1:218" ht="20.149999999999999" customHeight="1" thickBot="1" x14ac:dyDescent="0.4">
      <c r="A177" s="28">
        <v>173</v>
      </c>
      <c r="B177" s="169"/>
      <c r="C177" s="170"/>
      <c r="D177" s="178"/>
      <c r="E177" s="171"/>
      <c r="F177" s="172"/>
      <c r="G177" s="173"/>
      <c r="H177" s="173"/>
      <c r="I177" s="173"/>
      <c r="J177" s="173"/>
      <c r="K177" s="173"/>
      <c r="L177" s="173"/>
      <c r="M177" s="173"/>
      <c r="N177" s="173"/>
      <c r="O177" s="121" t="str">
        <f t="shared" si="11"/>
        <v xml:space="preserve"> </v>
      </c>
      <c r="P177" s="174"/>
      <c r="Q177" s="173"/>
      <c r="R177" s="173"/>
      <c r="S177" s="175"/>
      <c r="T177" s="121" t="str">
        <f t="shared" si="16"/>
        <v xml:space="preserve"> </v>
      </c>
      <c r="U177" s="174"/>
      <c r="V177" s="176"/>
      <c r="W177" s="176"/>
      <c r="X177" s="177"/>
      <c r="Y177" s="125" t="str">
        <f t="shared" si="12"/>
        <v/>
      </c>
      <c r="Z177" s="114" t="str">
        <f t="shared" si="13"/>
        <v/>
      </c>
      <c r="AA177" s="297" t="str">
        <f t="shared" si="14"/>
        <v/>
      </c>
      <c r="AB177" s="53"/>
      <c r="AC177" s="37"/>
      <c r="AD177" s="37"/>
      <c r="AE177" s="38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</row>
    <row r="178" spans="1:218" ht="20.149999999999999" customHeight="1" thickBot="1" x14ac:dyDescent="0.4">
      <c r="A178" s="28">
        <v>174</v>
      </c>
      <c r="B178" s="169"/>
      <c r="C178" s="170"/>
      <c r="D178" s="178"/>
      <c r="E178" s="171"/>
      <c r="F178" s="172"/>
      <c r="G178" s="173"/>
      <c r="H178" s="173"/>
      <c r="I178" s="173"/>
      <c r="J178" s="173"/>
      <c r="K178" s="173"/>
      <c r="L178" s="173"/>
      <c r="M178" s="173"/>
      <c r="N178" s="173"/>
      <c r="O178" s="121" t="str">
        <f t="shared" si="11"/>
        <v xml:space="preserve"> </v>
      </c>
      <c r="P178" s="174"/>
      <c r="Q178" s="173"/>
      <c r="R178" s="173"/>
      <c r="S178" s="175"/>
      <c r="T178" s="121" t="str">
        <f t="shared" si="16"/>
        <v xml:space="preserve"> </v>
      </c>
      <c r="U178" s="174"/>
      <c r="V178" s="176"/>
      <c r="W178" s="176"/>
      <c r="X178" s="177"/>
      <c r="Y178" s="125" t="str">
        <f t="shared" si="12"/>
        <v/>
      </c>
      <c r="Z178" s="114" t="str">
        <f t="shared" si="13"/>
        <v/>
      </c>
      <c r="AA178" s="297" t="str">
        <f t="shared" si="14"/>
        <v/>
      </c>
      <c r="AB178" s="53"/>
      <c r="AC178" s="37"/>
      <c r="AD178" s="37"/>
      <c r="AE178" s="38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</row>
    <row r="179" spans="1:218" ht="20.149999999999999" customHeight="1" thickBot="1" x14ac:dyDescent="0.4">
      <c r="A179" s="28">
        <v>175</v>
      </c>
      <c r="B179" s="169"/>
      <c r="C179" s="170"/>
      <c r="D179" s="178"/>
      <c r="E179" s="171"/>
      <c r="F179" s="172"/>
      <c r="G179" s="173"/>
      <c r="H179" s="173"/>
      <c r="I179" s="173"/>
      <c r="J179" s="173"/>
      <c r="K179" s="173"/>
      <c r="L179" s="173"/>
      <c r="M179" s="173"/>
      <c r="N179" s="173"/>
      <c r="O179" s="121" t="str">
        <f t="shared" si="11"/>
        <v xml:space="preserve"> </v>
      </c>
      <c r="P179" s="174"/>
      <c r="Q179" s="173"/>
      <c r="R179" s="173"/>
      <c r="S179" s="175"/>
      <c r="T179" s="121" t="str">
        <f t="shared" si="16"/>
        <v xml:space="preserve"> </v>
      </c>
      <c r="U179" s="174"/>
      <c r="V179" s="176"/>
      <c r="W179" s="176"/>
      <c r="X179" s="177"/>
      <c r="Y179" s="125" t="str">
        <f t="shared" si="12"/>
        <v/>
      </c>
      <c r="Z179" s="114" t="str">
        <f t="shared" si="13"/>
        <v/>
      </c>
      <c r="AA179" s="297" t="str">
        <f t="shared" si="14"/>
        <v/>
      </c>
      <c r="AB179" s="53"/>
      <c r="AC179" s="37"/>
      <c r="AD179" s="37"/>
      <c r="AE179" s="38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</row>
    <row r="180" spans="1:218" ht="20.149999999999999" customHeight="1" thickBot="1" x14ac:dyDescent="0.4">
      <c r="A180" s="28">
        <v>176</v>
      </c>
      <c r="B180" s="169"/>
      <c r="C180" s="170"/>
      <c r="D180" s="178"/>
      <c r="E180" s="171"/>
      <c r="F180" s="172"/>
      <c r="G180" s="173"/>
      <c r="H180" s="173"/>
      <c r="I180" s="173"/>
      <c r="J180" s="173"/>
      <c r="K180" s="173"/>
      <c r="L180" s="173"/>
      <c r="M180" s="173"/>
      <c r="N180" s="173"/>
      <c r="O180" s="121" t="str">
        <f t="shared" si="11"/>
        <v xml:space="preserve"> </v>
      </c>
      <c r="P180" s="174"/>
      <c r="Q180" s="173"/>
      <c r="R180" s="173"/>
      <c r="S180" s="175"/>
      <c r="T180" s="121" t="str">
        <f t="shared" si="16"/>
        <v xml:space="preserve"> </v>
      </c>
      <c r="U180" s="174"/>
      <c r="V180" s="176"/>
      <c r="W180" s="176"/>
      <c r="X180" s="177"/>
      <c r="Y180" s="125" t="str">
        <f t="shared" si="12"/>
        <v/>
      </c>
      <c r="Z180" s="114" t="str">
        <f t="shared" si="13"/>
        <v/>
      </c>
      <c r="AA180" s="297" t="str">
        <f t="shared" si="14"/>
        <v/>
      </c>
      <c r="AB180" s="53"/>
      <c r="AC180" s="37"/>
      <c r="AD180" s="37"/>
      <c r="AE180" s="38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</row>
    <row r="181" spans="1:218" ht="20.149999999999999" customHeight="1" thickBot="1" x14ac:dyDescent="0.4">
      <c r="A181" s="28">
        <v>177</v>
      </c>
      <c r="B181" s="169"/>
      <c r="C181" s="170"/>
      <c r="D181" s="178"/>
      <c r="E181" s="171"/>
      <c r="F181" s="172"/>
      <c r="G181" s="173"/>
      <c r="H181" s="173"/>
      <c r="I181" s="173"/>
      <c r="J181" s="173"/>
      <c r="K181" s="173"/>
      <c r="L181" s="173"/>
      <c r="M181" s="173"/>
      <c r="N181" s="173"/>
      <c r="O181" s="121" t="str">
        <f t="shared" si="11"/>
        <v xml:space="preserve"> </v>
      </c>
      <c r="P181" s="174"/>
      <c r="Q181" s="173"/>
      <c r="R181" s="173"/>
      <c r="S181" s="175"/>
      <c r="T181" s="121" t="str">
        <f t="shared" si="16"/>
        <v xml:space="preserve"> </v>
      </c>
      <c r="U181" s="174"/>
      <c r="V181" s="176"/>
      <c r="W181" s="176"/>
      <c r="X181" s="177"/>
      <c r="Y181" s="125" t="str">
        <f t="shared" si="12"/>
        <v/>
      </c>
      <c r="Z181" s="114" t="str">
        <f t="shared" si="13"/>
        <v/>
      </c>
      <c r="AA181" s="297" t="str">
        <f t="shared" si="14"/>
        <v/>
      </c>
      <c r="AB181" s="53"/>
      <c r="AC181" s="37"/>
      <c r="AD181" s="37"/>
      <c r="AE181" s="38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</row>
    <row r="182" spans="1:218" ht="20.149999999999999" customHeight="1" thickBot="1" x14ac:dyDescent="0.4">
      <c r="A182" s="28">
        <v>178</v>
      </c>
      <c r="B182" s="169"/>
      <c r="C182" s="170"/>
      <c r="D182" s="178"/>
      <c r="E182" s="171"/>
      <c r="F182" s="172"/>
      <c r="G182" s="173"/>
      <c r="H182" s="173"/>
      <c r="I182" s="173"/>
      <c r="J182" s="173"/>
      <c r="K182" s="173"/>
      <c r="L182" s="173"/>
      <c r="M182" s="173"/>
      <c r="N182" s="173"/>
      <c r="O182" s="121" t="str">
        <f t="shared" si="11"/>
        <v xml:space="preserve"> </v>
      </c>
      <c r="P182" s="174"/>
      <c r="Q182" s="173"/>
      <c r="R182" s="173"/>
      <c r="S182" s="175"/>
      <c r="T182" s="121" t="str">
        <f t="shared" si="16"/>
        <v xml:space="preserve"> </v>
      </c>
      <c r="U182" s="174"/>
      <c r="V182" s="176"/>
      <c r="W182" s="176"/>
      <c r="X182" s="177"/>
      <c r="Y182" s="125" t="str">
        <f t="shared" si="12"/>
        <v/>
      </c>
      <c r="Z182" s="114" t="str">
        <f t="shared" si="13"/>
        <v/>
      </c>
      <c r="AA182" s="297" t="str">
        <f t="shared" si="14"/>
        <v/>
      </c>
      <c r="AB182" s="53"/>
      <c r="AC182" s="37"/>
      <c r="AD182" s="37"/>
      <c r="AE182" s="38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</row>
    <row r="183" spans="1:218" ht="20.149999999999999" customHeight="1" thickBot="1" x14ac:dyDescent="0.4">
      <c r="A183" s="28">
        <v>179</v>
      </c>
      <c r="B183" s="169"/>
      <c r="C183" s="170"/>
      <c r="D183" s="178"/>
      <c r="E183" s="171"/>
      <c r="F183" s="172"/>
      <c r="G183" s="173"/>
      <c r="H183" s="173"/>
      <c r="I183" s="173"/>
      <c r="J183" s="173"/>
      <c r="K183" s="173"/>
      <c r="L183" s="173"/>
      <c r="M183" s="173"/>
      <c r="N183" s="173"/>
      <c r="O183" s="121" t="str">
        <f t="shared" si="11"/>
        <v xml:space="preserve"> </v>
      </c>
      <c r="P183" s="174"/>
      <c r="Q183" s="173"/>
      <c r="R183" s="173"/>
      <c r="S183" s="175"/>
      <c r="T183" s="121" t="str">
        <f t="shared" si="16"/>
        <v xml:space="preserve"> </v>
      </c>
      <c r="U183" s="174"/>
      <c r="V183" s="176"/>
      <c r="W183" s="176"/>
      <c r="X183" s="177"/>
      <c r="Y183" s="125" t="str">
        <f t="shared" si="12"/>
        <v/>
      </c>
      <c r="Z183" s="114" t="str">
        <f t="shared" si="13"/>
        <v/>
      </c>
      <c r="AA183" s="297" t="str">
        <f t="shared" si="14"/>
        <v/>
      </c>
      <c r="AB183" s="53"/>
      <c r="AC183" s="37"/>
      <c r="AD183" s="37"/>
      <c r="AE183" s="38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</row>
    <row r="184" spans="1:218" ht="20.149999999999999" customHeight="1" thickBot="1" x14ac:dyDescent="0.4">
      <c r="A184" s="28">
        <v>180</v>
      </c>
      <c r="B184" s="169"/>
      <c r="C184" s="170"/>
      <c r="D184" s="178"/>
      <c r="E184" s="171"/>
      <c r="F184" s="172"/>
      <c r="G184" s="173"/>
      <c r="H184" s="173"/>
      <c r="I184" s="173"/>
      <c r="J184" s="173"/>
      <c r="K184" s="173"/>
      <c r="L184" s="173"/>
      <c r="M184" s="173"/>
      <c r="N184" s="173"/>
      <c r="O184" s="121" t="str">
        <f t="shared" si="11"/>
        <v xml:space="preserve"> </v>
      </c>
      <c r="P184" s="174"/>
      <c r="Q184" s="173"/>
      <c r="R184" s="173"/>
      <c r="S184" s="175"/>
      <c r="T184" s="121" t="str">
        <f t="shared" si="16"/>
        <v xml:space="preserve"> </v>
      </c>
      <c r="U184" s="174"/>
      <c r="V184" s="176"/>
      <c r="W184" s="176"/>
      <c r="X184" s="177"/>
      <c r="Y184" s="125" t="str">
        <f t="shared" si="12"/>
        <v/>
      </c>
      <c r="Z184" s="114" t="str">
        <f t="shared" si="13"/>
        <v/>
      </c>
      <c r="AA184" s="297" t="str">
        <f t="shared" si="14"/>
        <v/>
      </c>
      <c r="AB184" s="53"/>
      <c r="AC184" s="37"/>
      <c r="AD184" s="37"/>
      <c r="AE184" s="38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</row>
    <row r="185" spans="1:218" ht="20.149999999999999" customHeight="1" thickBot="1" x14ac:dyDescent="0.4">
      <c r="A185" s="28">
        <v>181</v>
      </c>
      <c r="B185" s="169"/>
      <c r="C185" s="170"/>
      <c r="D185" s="178"/>
      <c r="E185" s="171"/>
      <c r="F185" s="172"/>
      <c r="G185" s="173"/>
      <c r="H185" s="173"/>
      <c r="I185" s="173"/>
      <c r="J185" s="173"/>
      <c r="K185" s="173"/>
      <c r="L185" s="173"/>
      <c r="M185" s="173"/>
      <c r="N185" s="173"/>
      <c r="O185" s="121" t="str">
        <f t="shared" si="11"/>
        <v xml:space="preserve"> </v>
      </c>
      <c r="P185" s="174"/>
      <c r="Q185" s="173"/>
      <c r="R185" s="173"/>
      <c r="S185" s="175"/>
      <c r="T185" s="121" t="str">
        <f t="shared" si="16"/>
        <v xml:space="preserve"> </v>
      </c>
      <c r="U185" s="174"/>
      <c r="V185" s="176"/>
      <c r="W185" s="176"/>
      <c r="X185" s="177"/>
      <c r="Y185" s="125" t="str">
        <f t="shared" si="12"/>
        <v/>
      </c>
      <c r="Z185" s="114" t="str">
        <f t="shared" si="13"/>
        <v/>
      </c>
      <c r="AA185" s="297" t="str">
        <f t="shared" si="14"/>
        <v/>
      </c>
      <c r="AB185" s="53"/>
      <c r="AC185" s="37"/>
      <c r="AD185" s="37"/>
      <c r="AE185" s="38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</row>
    <row r="186" spans="1:218" ht="20.149999999999999" customHeight="1" thickBot="1" x14ac:dyDescent="0.4">
      <c r="A186" s="28">
        <v>182</v>
      </c>
      <c r="B186" s="169"/>
      <c r="C186" s="170"/>
      <c r="D186" s="178"/>
      <c r="E186" s="171"/>
      <c r="F186" s="172"/>
      <c r="G186" s="173"/>
      <c r="H186" s="173"/>
      <c r="I186" s="173"/>
      <c r="J186" s="173"/>
      <c r="K186" s="173"/>
      <c r="L186" s="173"/>
      <c r="M186" s="173"/>
      <c r="N186" s="173"/>
      <c r="O186" s="121" t="str">
        <f t="shared" si="11"/>
        <v xml:space="preserve"> </v>
      </c>
      <c r="P186" s="174"/>
      <c r="Q186" s="173"/>
      <c r="R186" s="173"/>
      <c r="S186" s="175"/>
      <c r="T186" s="121" t="str">
        <f t="shared" si="16"/>
        <v xml:space="preserve"> </v>
      </c>
      <c r="U186" s="174"/>
      <c r="V186" s="176"/>
      <c r="W186" s="176"/>
      <c r="X186" s="177"/>
      <c r="Y186" s="125" t="str">
        <f t="shared" si="12"/>
        <v/>
      </c>
      <c r="Z186" s="114" t="str">
        <f t="shared" si="13"/>
        <v/>
      </c>
      <c r="AA186" s="297" t="str">
        <f t="shared" si="14"/>
        <v/>
      </c>
      <c r="AB186" s="53"/>
      <c r="AC186" s="37"/>
      <c r="AD186" s="37"/>
      <c r="AE186" s="38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</row>
    <row r="187" spans="1:218" ht="20.149999999999999" customHeight="1" thickBot="1" x14ac:dyDescent="0.4">
      <c r="A187" s="28">
        <v>183</v>
      </c>
      <c r="B187" s="169"/>
      <c r="C187" s="170"/>
      <c r="D187" s="178"/>
      <c r="E187" s="171"/>
      <c r="F187" s="172"/>
      <c r="G187" s="173"/>
      <c r="H187" s="173"/>
      <c r="I187" s="173"/>
      <c r="J187" s="173"/>
      <c r="K187" s="173"/>
      <c r="L187" s="173"/>
      <c r="M187" s="173"/>
      <c r="N187" s="173"/>
      <c r="O187" s="121" t="str">
        <f t="shared" si="11"/>
        <v xml:space="preserve"> </v>
      </c>
      <c r="P187" s="174"/>
      <c r="Q187" s="173"/>
      <c r="R187" s="173"/>
      <c r="S187" s="175"/>
      <c r="T187" s="121" t="str">
        <f t="shared" si="16"/>
        <v xml:space="preserve"> </v>
      </c>
      <c r="U187" s="174"/>
      <c r="V187" s="176"/>
      <c r="W187" s="176"/>
      <c r="X187" s="177"/>
      <c r="Y187" s="125" t="str">
        <f t="shared" si="12"/>
        <v/>
      </c>
      <c r="Z187" s="114" t="str">
        <f t="shared" si="13"/>
        <v/>
      </c>
      <c r="AA187" s="297" t="str">
        <f t="shared" si="14"/>
        <v/>
      </c>
      <c r="AB187" s="53"/>
      <c r="AC187" s="37"/>
      <c r="AD187" s="37"/>
      <c r="AE187" s="38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</row>
    <row r="188" spans="1:218" ht="20.149999999999999" customHeight="1" thickBot="1" x14ac:dyDescent="0.4">
      <c r="A188" s="28">
        <v>184</v>
      </c>
      <c r="B188" s="169"/>
      <c r="C188" s="170"/>
      <c r="D188" s="178"/>
      <c r="E188" s="171"/>
      <c r="F188" s="172"/>
      <c r="G188" s="173"/>
      <c r="H188" s="173"/>
      <c r="I188" s="173"/>
      <c r="J188" s="173"/>
      <c r="K188" s="173"/>
      <c r="L188" s="173"/>
      <c r="M188" s="173"/>
      <c r="N188" s="173"/>
      <c r="O188" s="121" t="str">
        <f t="shared" si="11"/>
        <v xml:space="preserve"> </v>
      </c>
      <c r="P188" s="174"/>
      <c r="Q188" s="173"/>
      <c r="R188" s="173"/>
      <c r="S188" s="175"/>
      <c r="T188" s="121" t="str">
        <f t="shared" si="16"/>
        <v xml:space="preserve"> </v>
      </c>
      <c r="U188" s="174"/>
      <c r="V188" s="176"/>
      <c r="W188" s="176"/>
      <c r="X188" s="177"/>
      <c r="Y188" s="125" t="str">
        <f t="shared" si="12"/>
        <v/>
      </c>
      <c r="Z188" s="114" t="str">
        <f t="shared" si="13"/>
        <v/>
      </c>
      <c r="AA188" s="297" t="str">
        <f t="shared" si="14"/>
        <v/>
      </c>
      <c r="AB188" s="53"/>
      <c r="AC188" s="37"/>
      <c r="AD188" s="37"/>
      <c r="AE188" s="38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</row>
    <row r="189" spans="1:218" ht="20.149999999999999" customHeight="1" thickBot="1" x14ac:dyDescent="0.4">
      <c r="A189" s="28">
        <v>185</v>
      </c>
      <c r="B189" s="169"/>
      <c r="C189" s="170"/>
      <c r="D189" s="178"/>
      <c r="E189" s="171"/>
      <c r="F189" s="172"/>
      <c r="G189" s="173"/>
      <c r="H189" s="173"/>
      <c r="I189" s="173"/>
      <c r="J189" s="173"/>
      <c r="K189" s="173"/>
      <c r="L189" s="173"/>
      <c r="M189" s="173"/>
      <c r="N189" s="173"/>
      <c r="O189" s="121" t="str">
        <f t="shared" si="11"/>
        <v xml:space="preserve"> </v>
      </c>
      <c r="P189" s="174"/>
      <c r="Q189" s="173"/>
      <c r="R189" s="173"/>
      <c r="S189" s="175"/>
      <c r="T189" s="121" t="str">
        <f t="shared" si="16"/>
        <v xml:space="preserve"> </v>
      </c>
      <c r="U189" s="174"/>
      <c r="V189" s="176"/>
      <c r="W189" s="176"/>
      <c r="X189" s="177"/>
      <c r="Y189" s="125" t="str">
        <f t="shared" si="12"/>
        <v/>
      </c>
      <c r="Z189" s="114" t="str">
        <f t="shared" si="13"/>
        <v/>
      </c>
      <c r="AA189" s="297" t="str">
        <f t="shared" si="14"/>
        <v/>
      </c>
      <c r="AB189" s="53"/>
      <c r="AC189" s="37"/>
      <c r="AD189" s="37"/>
      <c r="AE189" s="38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</row>
    <row r="190" spans="1:218" ht="20.149999999999999" customHeight="1" thickBot="1" x14ac:dyDescent="0.4">
      <c r="A190" s="28">
        <v>186</v>
      </c>
      <c r="B190" s="169"/>
      <c r="C190" s="170"/>
      <c r="D190" s="178"/>
      <c r="E190" s="171"/>
      <c r="F190" s="172"/>
      <c r="G190" s="173"/>
      <c r="H190" s="173"/>
      <c r="I190" s="173"/>
      <c r="J190" s="173"/>
      <c r="K190" s="173"/>
      <c r="L190" s="173"/>
      <c r="M190" s="173"/>
      <c r="N190" s="173"/>
      <c r="O190" s="121" t="str">
        <f t="shared" si="11"/>
        <v xml:space="preserve"> </v>
      </c>
      <c r="P190" s="174"/>
      <c r="Q190" s="173"/>
      <c r="R190" s="173"/>
      <c r="S190" s="175"/>
      <c r="T190" s="121" t="str">
        <f t="shared" si="16"/>
        <v xml:space="preserve"> </v>
      </c>
      <c r="U190" s="174"/>
      <c r="V190" s="176"/>
      <c r="W190" s="176"/>
      <c r="X190" s="177"/>
      <c r="Y190" s="125" t="str">
        <f t="shared" si="12"/>
        <v/>
      </c>
      <c r="Z190" s="114" t="str">
        <f t="shared" si="13"/>
        <v/>
      </c>
      <c r="AA190" s="297" t="str">
        <f t="shared" si="14"/>
        <v/>
      </c>
      <c r="AB190" s="53"/>
      <c r="AC190" s="37"/>
      <c r="AD190" s="37"/>
      <c r="AE190" s="38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</row>
    <row r="191" spans="1:218" ht="20.149999999999999" customHeight="1" thickBot="1" x14ac:dyDescent="0.4">
      <c r="A191" s="28">
        <v>187</v>
      </c>
      <c r="B191" s="169"/>
      <c r="C191" s="170"/>
      <c r="D191" s="178"/>
      <c r="E191" s="171"/>
      <c r="F191" s="172"/>
      <c r="G191" s="173"/>
      <c r="H191" s="173"/>
      <c r="I191" s="173"/>
      <c r="J191" s="173"/>
      <c r="K191" s="173"/>
      <c r="L191" s="173"/>
      <c r="M191" s="173"/>
      <c r="N191" s="173"/>
      <c r="O191" s="121" t="str">
        <f t="shared" si="11"/>
        <v xml:space="preserve"> </v>
      </c>
      <c r="P191" s="174"/>
      <c r="Q191" s="173"/>
      <c r="R191" s="173"/>
      <c r="S191" s="175"/>
      <c r="T191" s="121" t="str">
        <f t="shared" si="16"/>
        <v xml:space="preserve"> </v>
      </c>
      <c r="U191" s="174"/>
      <c r="V191" s="176"/>
      <c r="W191" s="176"/>
      <c r="X191" s="177"/>
      <c r="Y191" s="125" t="str">
        <f t="shared" si="12"/>
        <v/>
      </c>
      <c r="Z191" s="114" t="str">
        <f t="shared" si="13"/>
        <v/>
      </c>
      <c r="AA191" s="297" t="str">
        <f t="shared" si="14"/>
        <v/>
      </c>
      <c r="AB191" s="53"/>
      <c r="AC191" s="37"/>
      <c r="AD191" s="37"/>
      <c r="AE191" s="38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</row>
    <row r="192" spans="1:218" ht="20.149999999999999" customHeight="1" thickBot="1" x14ac:dyDescent="0.4">
      <c r="A192" s="28">
        <v>188</v>
      </c>
      <c r="B192" s="169"/>
      <c r="C192" s="170"/>
      <c r="D192" s="178"/>
      <c r="E192" s="171"/>
      <c r="F192" s="172"/>
      <c r="G192" s="173"/>
      <c r="H192" s="173"/>
      <c r="I192" s="173"/>
      <c r="J192" s="173"/>
      <c r="K192" s="173"/>
      <c r="L192" s="173"/>
      <c r="M192" s="173"/>
      <c r="N192" s="173"/>
      <c r="O192" s="121" t="str">
        <f t="shared" si="11"/>
        <v xml:space="preserve"> </v>
      </c>
      <c r="P192" s="174"/>
      <c r="Q192" s="173"/>
      <c r="R192" s="173"/>
      <c r="S192" s="175"/>
      <c r="T192" s="121" t="str">
        <f t="shared" si="16"/>
        <v xml:space="preserve"> </v>
      </c>
      <c r="U192" s="174"/>
      <c r="V192" s="176"/>
      <c r="W192" s="176"/>
      <c r="X192" s="177"/>
      <c r="Y192" s="125" t="str">
        <f t="shared" si="12"/>
        <v/>
      </c>
      <c r="Z192" s="114" t="str">
        <f t="shared" si="13"/>
        <v/>
      </c>
      <c r="AA192" s="297" t="str">
        <f t="shared" si="14"/>
        <v/>
      </c>
      <c r="AB192" s="53"/>
      <c r="AC192" s="37"/>
      <c r="AD192" s="37"/>
      <c r="AE192" s="38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</row>
    <row r="193" spans="1:218" ht="20.149999999999999" customHeight="1" thickBot="1" x14ac:dyDescent="0.4">
      <c r="A193" s="28">
        <v>189</v>
      </c>
      <c r="B193" s="169"/>
      <c r="C193" s="170"/>
      <c r="D193" s="178"/>
      <c r="E193" s="171"/>
      <c r="F193" s="172"/>
      <c r="G193" s="173"/>
      <c r="H193" s="173"/>
      <c r="I193" s="173"/>
      <c r="J193" s="173"/>
      <c r="K193" s="173"/>
      <c r="L193" s="173"/>
      <c r="M193" s="173"/>
      <c r="N193" s="173"/>
      <c r="O193" s="121" t="str">
        <f t="shared" si="11"/>
        <v xml:space="preserve"> </v>
      </c>
      <c r="P193" s="174"/>
      <c r="Q193" s="173"/>
      <c r="R193" s="173"/>
      <c r="S193" s="175"/>
      <c r="T193" s="121" t="str">
        <f t="shared" si="16"/>
        <v xml:space="preserve"> </v>
      </c>
      <c r="U193" s="174"/>
      <c r="V193" s="176"/>
      <c r="W193" s="176"/>
      <c r="X193" s="177"/>
      <c r="Y193" s="125" t="str">
        <f t="shared" si="12"/>
        <v/>
      </c>
      <c r="Z193" s="114" t="str">
        <f t="shared" si="13"/>
        <v/>
      </c>
      <c r="AA193" s="297" t="str">
        <f t="shared" si="14"/>
        <v/>
      </c>
      <c r="AB193" s="53"/>
      <c r="AC193" s="37"/>
      <c r="AD193" s="37"/>
      <c r="AE193" s="38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</row>
    <row r="194" spans="1:218" ht="20.149999999999999" customHeight="1" thickBot="1" x14ac:dyDescent="0.4">
      <c r="A194" s="28">
        <v>190</v>
      </c>
      <c r="B194" s="169"/>
      <c r="C194" s="170"/>
      <c r="D194" s="178"/>
      <c r="E194" s="171"/>
      <c r="F194" s="172"/>
      <c r="G194" s="173"/>
      <c r="H194" s="173"/>
      <c r="I194" s="173"/>
      <c r="J194" s="173"/>
      <c r="K194" s="173"/>
      <c r="L194" s="173"/>
      <c r="M194" s="173"/>
      <c r="N194" s="173"/>
      <c r="O194" s="121" t="str">
        <f t="shared" si="11"/>
        <v xml:space="preserve"> </v>
      </c>
      <c r="P194" s="174"/>
      <c r="Q194" s="173"/>
      <c r="R194" s="173"/>
      <c r="S194" s="175"/>
      <c r="T194" s="121" t="str">
        <f t="shared" si="16"/>
        <v xml:space="preserve"> </v>
      </c>
      <c r="U194" s="174"/>
      <c r="V194" s="176"/>
      <c r="W194" s="176"/>
      <c r="X194" s="177"/>
      <c r="Y194" s="125" t="str">
        <f t="shared" si="12"/>
        <v/>
      </c>
      <c r="Z194" s="114" t="str">
        <f t="shared" si="13"/>
        <v/>
      </c>
      <c r="AA194" s="297" t="str">
        <f t="shared" si="14"/>
        <v/>
      </c>
      <c r="AB194" s="53"/>
      <c r="AC194" s="37"/>
      <c r="AD194" s="37"/>
      <c r="AE194" s="38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</row>
    <row r="195" spans="1:218" ht="20.149999999999999" customHeight="1" thickBot="1" x14ac:dyDescent="0.4">
      <c r="A195" s="28">
        <v>191</v>
      </c>
      <c r="B195" s="169"/>
      <c r="C195" s="170"/>
      <c r="D195" s="178"/>
      <c r="E195" s="171"/>
      <c r="F195" s="172"/>
      <c r="G195" s="173"/>
      <c r="H195" s="173"/>
      <c r="I195" s="173"/>
      <c r="J195" s="173"/>
      <c r="K195" s="173"/>
      <c r="L195" s="173"/>
      <c r="M195" s="173"/>
      <c r="N195" s="173"/>
      <c r="O195" s="121" t="str">
        <f t="shared" si="11"/>
        <v xml:space="preserve"> </v>
      </c>
      <c r="P195" s="174"/>
      <c r="Q195" s="173"/>
      <c r="R195" s="173"/>
      <c r="S195" s="175"/>
      <c r="T195" s="121" t="str">
        <f t="shared" si="16"/>
        <v xml:space="preserve"> </v>
      </c>
      <c r="U195" s="174"/>
      <c r="V195" s="176"/>
      <c r="W195" s="176"/>
      <c r="X195" s="177"/>
      <c r="Y195" s="125" t="str">
        <f t="shared" si="12"/>
        <v/>
      </c>
      <c r="Z195" s="114" t="str">
        <f t="shared" si="13"/>
        <v/>
      </c>
      <c r="AA195" s="297" t="str">
        <f t="shared" si="14"/>
        <v/>
      </c>
      <c r="AB195" s="53"/>
      <c r="AC195" s="37"/>
      <c r="AD195" s="37"/>
      <c r="AE195" s="38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</row>
    <row r="196" spans="1:218" ht="20.149999999999999" customHeight="1" thickBot="1" x14ac:dyDescent="0.4">
      <c r="A196" s="28">
        <v>192</v>
      </c>
      <c r="B196" s="169"/>
      <c r="C196" s="170"/>
      <c r="D196" s="178"/>
      <c r="E196" s="171"/>
      <c r="F196" s="172"/>
      <c r="G196" s="173"/>
      <c r="H196" s="173"/>
      <c r="I196" s="173"/>
      <c r="J196" s="173"/>
      <c r="K196" s="173"/>
      <c r="L196" s="173"/>
      <c r="M196" s="173"/>
      <c r="N196" s="173"/>
      <c r="O196" s="121" t="str">
        <f t="shared" si="11"/>
        <v xml:space="preserve"> </v>
      </c>
      <c r="P196" s="174"/>
      <c r="Q196" s="173"/>
      <c r="R196" s="173"/>
      <c r="S196" s="175"/>
      <c r="T196" s="121" t="str">
        <f t="shared" si="16"/>
        <v xml:space="preserve"> </v>
      </c>
      <c r="U196" s="174"/>
      <c r="V196" s="176"/>
      <c r="W196" s="176"/>
      <c r="X196" s="177"/>
      <c r="Y196" s="125" t="str">
        <f t="shared" si="12"/>
        <v/>
      </c>
      <c r="Z196" s="114" t="str">
        <f t="shared" si="13"/>
        <v/>
      </c>
      <c r="AA196" s="297" t="str">
        <f t="shared" si="14"/>
        <v/>
      </c>
      <c r="AB196" s="53"/>
      <c r="AC196" s="37"/>
      <c r="AD196" s="37"/>
      <c r="AE196" s="38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</row>
    <row r="197" spans="1:218" ht="20.149999999999999" customHeight="1" thickBot="1" x14ac:dyDescent="0.4">
      <c r="A197" s="28">
        <v>193</v>
      </c>
      <c r="B197" s="169"/>
      <c r="C197" s="170"/>
      <c r="D197" s="178"/>
      <c r="E197" s="171"/>
      <c r="F197" s="172"/>
      <c r="G197" s="173"/>
      <c r="H197" s="173"/>
      <c r="I197" s="173"/>
      <c r="J197" s="173"/>
      <c r="K197" s="173"/>
      <c r="L197" s="173"/>
      <c r="M197" s="173"/>
      <c r="N197" s="173"/>
      <c r="O197" s="121" t="str">
        <f t="shared" ref="O197:O260" si="17">IF(SUM(F197:N197)&gt;0,SUM(F197:N197)," ")</f>
        <v xml:space="preserve"> </v>
      </c>
      <c r="P197" s="174"/>
      <c r="Q197" s="173"/>
      <c r="R197" s="173"/>
      <c r="S197" s="175"/>
      <c r="T197" s="121" t="str">
        <f t="shared" si="16"/>
        <v xml:space="preserve"> </v>
      </c>
      <c r="U197" s="174"/>
      <c r="V197" s="176"/>
      <c r="W197" s="176"/>
      <c r="X197" s="177"/>
      <c r="Y197" s="125" t="str">
        <f t="shared" ref="Y197:Y260" si="18">IF(SUM(U197:X197)&gt;0,IF(E197&lt;&gt;"",SUM(W197:X197),SUM(U197:X197)),"")</f>
        <v/>
      </c>
      <c r="Z197" s="114" t="str">
        <f t="shared" ref="Z197:Z260" si="19">IF(SUM(F197:N197)+SUM(Q197:S197)+SUM(U197:X197)&gt;0,IF(E197&lt;&gt;"",SUM(F197:N197)+SUM(Q197:S197)+SUM(W197:X197),SUM(F197:N197)+SUM(Q197:S197)+SUM(U197:X197)),"")</f>
        <v/>
      </c>
      <c r="AA197" s="297" t="str">
        <f t="shared" ref="AA197:AA260" si="20">IF(Z197&lt;&gt;"",IF(E197&lt;&gt;"",VLOOKUP(Z197,$AC$17:$AD$22,2),VLOOKUP(Z197,$AC$6:$AD$11,2)),"")</f>
        <v/>
      </c>
      <c r="AB197" s="53"/>
      <c r="AC197" s="37"/>
      <c r="AD197" s="37"/>
      <c r="AE197" s="38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</row>
    <row r="198" spans="1:218" ht="20.149999999999999" customHeight="1" thickBot="1" x14ac:dyDescent="0.4">
      <c r="A198" s="28">
        <v>194</v>
      </c>
      <c r="B198" s="169"/>
      <c r="C198" s="170"/>
      <c r="D198" s="178"/>
      <c r="E198" s="171"/>
      <c r="F198" s="172"/>
      <c r="G198" s="173"/>
      <c r="H198" s="173"/>
      <c r="I198" s="173"/>
      <c r="J198" s="173"/>
      <c r="K198" s="173"/>
      <c r="L198" s="173"/>
      <c r="M198" s="173"/>
      <c r="N198" s="173"/>
      <c r="O198" s="121" t="str">
        <f t="shared" si="17"/>
        <v xml:space="preserve"> </v>
      </c>
      <c r="P198" s="174"/>
      <c r="Q198" s="173"/>
      <c r="R198" s="173"/>
      <c r="S198" s="175"/>
      <c r="T198" s="121" t="str">
        <f t="shared" si="16"/>
        <v xml:space="preserve"> </v>
      </c>
      <c r="U198" s="174"/>
      <c r="V198" s="176"/>
      <c r="W198" s="176"/>
      <c r="X198" s="177"/>
      <c r="Y198" s="125" t="str">
        <f t="shared" si="18"/>
        <v/>
      </c>
      <c r="Z198" s="114" t="str">
        <f t="shared" si="19"/>
        <v/>
      </c>
      <c r="AA198" s="297" t="str">
        <f t="shared" si="20"/>
        <v/>
      </c>
      <c r="AB198" s="53"/>
      <c r="AC198" s="37"/>
      <c r="AD198" s="37"/>
      <c r="AE198" s="38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</row>
    <row r="199" spans="1:218" ht="20.149999999999999" customHeight="1" thickBot="1" x14ac:dyDescent="0.4">
      <c r="A199" s="28">
        <v>195</v>
      </c>
      <c r="B199" s="169"/>
      <c r="C199" s="170"/>
      <c r="D199" s="178"/>
      <c r="E199" s="171"/>
      <c r="F199" s="172"/>
      <c r="G199" s="173"/>
      <c r="H199" s="173"/>
      <c r="I199" s="173"/>
      <c r="J199" s="173"/>
      <c r="K199" s="173"/>
      <c r="L199" s="173"/>
      <c r="M199" s="173"/>
      <c r="N199" s="173"/>
      <c r="O199" s="121" t="str">
        <f t="shared" si="17"/>
        <v xml:space="preserve"> </v>
      </c>
      <c r="P199" s="174"/>
      <c r="Q199" s="173"/>
      <c r="R199" s="173"/>
      <c r="S199" s="175"/>
      <c r="T199" s="121" t="str">
        <f t="shared" si="16"/>
        <v xml:space="preserve"> </v>
      </c>
      <c r="U199" s="174"/>
      <c r="V199" s="176"/>
      <c r="W199" s="176"/>
      <c r="X199" s="177"/>
      <c r="Y199" s="125" t="str">
        <f t="shared" si="18"/>
        <v/>
      </c>
      <c r="Z199" s="114" t="str">
        <f t="shared" si="19"/>
        <v/>
      </c>
      <c r="AA199" s="297" t="str">
        <f t="shared" si="20"/>
        <v/>
      </c>
      <c r="AB199" s="53"/>
      <c r="AC199" s="37"/>
      <c r="AD199" s="37"/>
      <c r="AE199" s="38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</row>
    <row r="200" spans="1:218" ht="20.149999999999999" customHeight="1" thickBot="1" x14ac:dyDescent="0.4">
      <c r="A200" s="28">
        <v>196</v>
      </c>
      <c r="B200" s="169"/>
      <c r="C200" s="170"/>
      <c r="D200" s="178"/>
      <c r="E200" s="171"/>
      <c r="F200" s="172"/>
      <c r="G200" s="173"/>
      <c r="H200" s="173"/>
      <c r="I200" s="173"/>
      <c r="J200" s="173"/>
      <c r="K200" s="173"/>
      <c r="L200" s="173"/>
      <c r="M200" s="173"/>
      <c r="N200" s="173"/>
      <c r="O200" s="121" t="str">
        <f t="shared" si="17"/>
        <v xml:space="preserve"> </v>
      </c>
      <c r="P200" s="174"/>
      <c r="Q200" s="173"/>
      <c r="R200" s="173"/>
      <c r="S200" s="175"/>
      <c r="T200" s="121" t="str">
        <f t="shared" si="16"/>
        <v xml:space="preserve"> </v>
      </c>
      <c r="U200" s="174"/>
      <c r="V200" s="176"/>
      <c r="W200" s="176"/>
      <c r="X200" s="177"/>
      <c r="Y200" s="125" t="str">
        <f t="shared" si="18"/>
        <v/>
      </c>
      <c r="Z200" s="114" t="str">
        <f t="shared" si="19"/>
        <v/>
      </c>
      <c r="AA200" s="297" t="str">
        <f t="shared" si="20"/>
        <v/>
      </c>
      <c r="AB200" s="53"/>
      <c r="AC200" s="37"/>
      <c r="AD200" s="37"/>
      <c r="AE200" s="38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</row>
    <row r="201" spans="1:218" ht="20.149999999999999" customHeight="1" thickBot="1" x14ac:dyDescent="0.4">
      <c r="A201" s="28">
        <v>197</v>
      </c>
      <c r="B201" s="169"/>
      <c r="C201" s="170"/>
      <c r="D201" s="178"/>
      <c r="E201" s="171"/>
      <c r="F201" s="172"/>
      <c r="G201" s="173"/>
      <c r="H201" s="173"/>
      <c r="I201" s="173"/>
      <c r="J201" s="173"/>
      <c r="K201" s="173"/>
      <c r="L201" s="173"/>
      <c r="M201" s="173"/>
      <c r="N201" s="173"/>
      <c r="O201" s="121" t="str">
        <f t="shared" si="17"/>
        <v xml:space="preserve"> </v>
      </c>
      <c r="P201" s="174"/>
      <c r="Q201" s="173"/>
      <c r="R201" s="173"/>
      <c r="S201" s="175"/>
      <c r="T201" s="121" t="str">
        <f t="shared" si="16"/>
        <v xml:space="preserve"> </v>
      </c>
      <c r="U201" s="174"/>
      <c r="V201" s="176"/>
      <c r="W201" s="176"/>
      <c r="X201" s="177"/>
      <c r="Y201" s="125" t="str">
        <f t="shared" si="18"/>
        <v/>
      </c>
      <c r="Z201" s="114" t="str">
        <f t="shared" si="19"/>
        <v/>
      </c>
      <c r="AA201" s="297" t="str">
        <f t="shared" si="20"/>
        <v/>
      </c>
      <c r="AB201" s="53"/>
      <c r="AC201" s="37"/>
      <c r="AD201" s="37"/>
      <c r="AE201" s="38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</row>
    <row r="202" spans="1:218" ht="20.149999999999999" customHeight="1" thickBot="1" x14ac:dyDescent="0.4">
      <c r="A202" s="28">
        <v>198</v>
      </c>
      <c r="B202" s="169"/>
      <c r="C202" s="170"/>
      <c r="D202" s="178"/>
      <c r="E202" s="171"/>
      <c r="F202" s="172"/>
      <c r="G202" s="173"/>
      <c r="H202" s="173"/>
      <c r="I202" s="173"/>
      <c r="J202" s="173"/>
      <c r="K202" s="173"/>
      <c r="L202" s="173"/>
      <c r="M202" s="173"/>
      <c r="N202" s="173"/>
      <c r="O202" s="121" t="str">
        <f t="shared" si="17"/>
        <v xml:space="preserve"> </v>
      </c>
      <c r="P202" s="174"/>
      <c r="Q202" s="173"/>
      <c r="R202" s="173"/>
      <c r="S202" s="175"/>
      <c r="T202" s="121" t="str">
        <f t="shared" si="16"/>
        <v xml:space="preserve"> </v>
      </c>
      <c r="U202" s="174"/>
      <c r="V202" s="176"/>
      <c r="W202" s="176"/>
      <c r="X202" s="177"/>
      <c r="Y202" s="125" t="str">
        <f t="shared" si="18"/>
        <v/>
      </c>
      <c r="Z202" s="114" t="str">
        <f t="shared" si="19"/>
        <v/>
      </c>
      <c r="AA202" s="297" t="str">
        <f t="shared" si="20"/>
        <v/>
      </c>
      <c r="AB202" s="53"/>
      <c r="AC202" s="37"/>
      <c r="AD202" s="37"/>
      <c r="AE202" s="38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</row>
    <row r="203" spans="1:218" ht="20.149999999999999" customHeight="1" thickBot="1" x14ac:dyDescent="0.4">
      <c r="A203" s="28">
        <v>199</v>
      </c>
      <c r="B203" s="169"/>
      <c r="C203" s="170"/>
      <c r="D203" s="178"/>
      <c r="E203" s="171"/>
      <c r="F203" s="172"/>
      <c r="G203" s="173"/>
      <c r="H203" s="173"/>
      <c r="I203" s="173"/>
      <c r="J203" s="173"/>
      <c r="K203" s="173"/>
      <c r="L203" s="173"/>
      <c r="M203" s="173"/>
      <c r="N203" s="173"/>
      <c r="O203" s="121" t="str">
        <f t="shared" si="17"/>
        <v xml:space="preserve"> </v>
      </c>
      <c r="P203" s="174"/>
      <c r="Q203" s="173"/>
      <c r="R203" s="173"/>
      <c r="S203" s="175"/>
      <c r="T203" s="121" t="str">
        <f t="shared" si="16"/>
        <v xml:space="preserve"> </v>
      </c>
      <c r="U203" s="174"/>
      <c r="V203" s="176"/>
      <c r="W203" s="176"/>
      <c r="X203" s="177"/>
      <c r="Y203" s="125" t="str">
        <f t="shared" si="18"/>
        <v/>
      </c>
      <c r="Z203" s="114" t="str">
        <f t="shared" si="19"/>
        <v/>
      </c>
      <c r="AA203" s="297" t="str">
        <f t="shared" si="20"/>
        <v/>
      </c>
      <c r="AB203" s="53"/>
      <c r="AC203" s="37"/>
      <c r="AD203" s="37"/>
      <c r="AE203" s="38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</row>
    <row r="204" spans="1:218" ht="20.149999999999999" customHeight="1" thickBot="1" x14ac:dyDescent="0.4">
      <c r="A204" s="28">
        <v>200</v>
      </c>
      <c r="B204" s="169"/>
      <c r="C204" s="170"/>
      <c r="D204" s="178"/>
      <c r="E204" s="171"/>
      <c r="F204" s="172"/>
      <c r="G204" s="173"/>
      <c r="H204" s="173"/>
      <c r="I204" s="173"/>
      <c r="J204" s="173"/>
      <c r="K204" s="173"/>
      <c r="L204" s="173"/>
      <c r="M204" s="173"/>
      <c r="N204" s="173"/>
      <c r="O204" s="121" t="str">
        <f t="shared" si="17"/>
        <v xml:space="preserve"> </v>
      </c>
      <c r="P204" s="174"/>
      <c r="Q204" s="173"/>
      <c r="R204" s="173"/>
      <c r="S204" s="175"/>
      <c r="T204" s="121" t="str">
        <f t="shared" si="16"/>
        <v xml:space="preserve"> </v>
      </c>
      <c r="U204" s="174"/>
      <c r="V204" s="176"/>
      <c r="W204" s="176"/>
      <c r="X204" s="177"/>
      <c r="Y204" s="125" t="str">
        <f t="shared" si="18"/>
        <v/>
      </c>
      <c r="Z204" s="114" t="str">
        <f t="shared" si="19"/>
        <v/>
      </c>
      <c r="AA204" s="297" t="str">
        <f t="shared" si="20"/>
        <v/>
      </c>
      <c r="AB204" s="53"/>
      <c r="AC204" s="37"/>
      <c r="AD204" s="37"/>
      <c r="AE204" s="38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</row>
    <row r="205" spans="1:218" ht="20.149999999999999" customHeight="1" thickBot="1" x14ac:dyDescent="0.4">
      <c r="A205" s="28">
        <v>201</v>
      </c>
      <c r="B205" s="169"/>
      <c r="C205" s="170"/>
      <c r="D205" s="178"/>
      <c r="E205" s="171"/>
      <c r="F205" s="172"/>
      <c r="G205" s="173"/>
      <c r="H205" s="173"/>
      <c r="I205" s="173"/>
      <c r="J205" s="173"/>
      <c r="K205" s="173"/>
      <c r="L205" s="173"/>
      <c r="M205" s="173"/>
      <c r="N205" s="173"/>
      <c r="O205" s="121" t="str">
        <f t="shared" si="17"/>
        <v xml:space="preserve"> </v>
      </c>
      <c r="P205" s="174"/>
      <c r="Q205" s="173"/>
      <c r="R205" s="173"/>
      <c r="S205" s="175"/>
      <c r="T205" s="121" t="str">
        <f t="shared" si="16"/>
        <v xml:space="preserve"> </v>
      </c>
      <c r="U205" s="174"/>
      <c r="V205" s="176"/>
      <c r="W205" s="176"/>
      <c r="X205" s="177"/>
      <c r="Y205" s="125" t="str">
        <f t="shared" si="18"/>
        <v/>
      </c>
      <c r="Z205" s="114" t="str">
        <f t="shared" si="19"/>
        <v/>
      </c>
      <c r="AA205" s="297" t="str">
        <f t="shared" si="20"/>
        <v/>
      </c>
      <c r="AB205" s="53"/>
      <c r="AC205" s="37"/>
      <c r="AD205" s="37"/>
      <c r="AE205" s="38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</row>
    <row r="206" spans="1:218" ht="20.149999999999999" customHeight="1" thickBot="1" x14ac:dyDescent="0.4">
      <c r="A206" s="28">
        <v>202</v>
      </c>
      <c r="B206" s="169"/>
      <c r="C206" s="170"/>
      <c r="D206" s="178"/>
      <c r="E206" s="171"/>
      <c r="F206" s="172"/>
      <c r="G206" s="173"/>
      <c r="H206" s="173"/>
      <c r="I206" s="173"/>
      <c r="J206" s="173"/>
      <c r="K206" s="173"/>
      <c r="L206" s="173"/>
      <c r="M206" s="173"/>
      <c r="N206" s="173"/>
      <c r="O206" s="121" t="str">
        <f t="shared" si="17"/>
        <v xml:space="preserve"> </v>
      </c>
      <c r="P206" s="174"/>
      <c r="Q206" s="173"/>
      <c r="R206" s="173"/>
      <c r="S206" s="175"/>
      <c r="T206" s="121" t="str">
        <f t="shared" si="16"/>
        <v xml:space="preserve"> </v>
      </c>
      <c r="U206" s="174"/>
      <c r="V206" s="176"/>
      <c r="W206" s="176"/>
      <c r="X206" s="177"/>
      <c r="Y206" s="125" t="str">
        <f t="shared" si="18"/>
        <v/>
      </c>
      <c r="Z206" s="114" t="str">
        <f t="shared" si="19"/>
        <v/>
      </c>
      <c r="AA206" s="297" t="str">
        <f t="shared" si="20"/>
        <v/>
      </c>
      <c r="AB206" s="53"/>
      <c r="AC206" s="37"/>
      <c r="AD206" s="37"/>
      <c r="AE206" s="38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</row>
    <row r="207" spans="1:218" ht="20.149999999999999" customHeight="1" thickBot="1" x14ac:dyDescent="0.4">
      <c r="A207" s="28">
        <v>203</v>
      </c>
      <c r="B207" s="169"/>
      <c r="C207" s="170"/>
      <c r="D207" s="178"/>
      <c r="E207" s="171"/>
      <c r="F207" s="172"/>
      <c r="G207" s="173"/>
      <c r="H207" s="173"/>
      <c r="I207" s="173"/>
      <c r="J207" s="173"/>
      <c r="K207" s="173"/>
      <c r="L207" s="173"/>
      <c r="M207" s="173"/>
      <c r="N207" s="173"/>
      <c r="O207" s="121" t="str">
        <f t="shared" si="17"/>
        <v xml:space="preserve"> </v>
      </c>
      <c r="P207" s="174"/>
      <c r="Q207" s="173"/>
      <c r="R207" s="173"/>
      <c r="S207" s="175"/>
      <c r="T207" s="121" t="str">
        <f t="shared" si="16"/>
        <v xml:space="preserve"> </v>
      </c>
      <c r="U207" s="174"/>
      <c r="V207" s="176"/>
      <c r="W207" s="176"/>
      <c r="X207" s="177"/>
      <c r="Y207" s="125" t="str">
        <f t="shared" si="18"/>
        <v/>
      </c>
      <c r="Z207" s="114" t="str">
        <f t="shared" si="19"/>
        <v/>
      </c>
      <c r="AA207" s="297" t="str">
        <f t="shared" si="20"/>
        <v/>
      </c>
      <c r="AB207" s="53"/>
      <c r="AC207" s="37"/>
      <c r="AD207" s="37"/>
      <c r="AE207" s="38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</row>
    <row r="208" spans="1:218" ht="20.149999999999999" customHeight="1" thickBot="1" x14ac:dyDescent="0.4">
      <c r="A208" s="28">
        <v>204</v>
      </c>
      <c r="B208" s="169"/>
      <c r="C208" s="170"/>
      <c r="D208" s="178"/>
      <c r="E208" s="171"/>
      <c r="F208" s="172"/>
      <c r="G208" s="173"/>
      <c r="H208" s="173"/>
      <c r="I208" s="173"/>
      <c r="J208" s="173"/>
      <c r="K208" s="173"/>
      <c r="L208" s="173"/>
      <c r="M208" s="173"/>
      <c r="N208" s="173"/>
      <c r="O208" s="121" t="str">
        <f t="shared" si="17"/>
        <v xml:space="preserve"> </v>
      </c>
      <c r="P208" s="174"/>
      <c r="Q208" s="173"/>
      <c r="R208" s="173"/>
      <c r="S208" s="175"/>
      <c r="T208" s="121" t="str">
        <f t="shared" si="16"/>
        <v xml:space="preserve"> </v>
      </c>
      <c r="U208" s="174"/>
      <c r="V208" s="176"/>
      <c r="W208" s="176"/>
      <c r="X208" s="177"/>
      <c r="Y208" s="125" t="str">
        <f t="shared" si="18"/>
        <v/>
      </c>
      <c r="Z208" s="114" t="str">
        <f t="shared" si="19"/>
        <v/>
      </c>
      <c r="AA208" s="297" t="str">
        <f t="shared" si="20"/>
        <v/>
      </c>
      <c r="AB208" s="53"/>
      <c r="AC208" s="37"/>
      <c r="AD208" s="37"/>
      <c r="AE208" s="38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</row>
    <row r="209" spans="1:218" ht="20.149999999999999" customHeight="1" thickBot="1" x14ac:dyDescent="0.4">
      <c r="A209" s="28">
        <v>205</v>
      </c>
      <c r="B209" s="169"/>
      <c r="C209" s="170"/>
      <c r="D209" s="178"/>
      <c r="E209" s="171"/>
      <c r="F209" s="172"/>
      <c r="G209" s="173"/>
      <c r="H209" s="173"/>
      <c r="I209" s="173"/>
      <c r="J209" s="173"/>
      <c r="K209" s="173"/>
      <c r="L209" s="173"/>
      <c r="M209" s="173"/>
      <c r="N209" s="173"/>
      <c r="O209" s="121" t="str">
        <f t="shared" si="17"/>
        <v xml:space="preserve"> </v>
      </c>
      <c r="P209" s="174"/>
      <c r="Q209" s="173"/>
      <c r="R209" s="173"/>
      <c r="S209" s="175"/>
      <c r="T209" s="121" t="str">
        <f t="shared" si="16"/>
        <v xml:space="preserve"> </v>
      </c>
      <c r="U209" s="174"/>
      <c r="V209" s="176"/>
      <c r="W209" s="176"/>
      <c r="X209" s="177"/>
      <c r="Y209" s="125" t="str">
        <f t="shared" si="18"/>
        <v/>
      </c>
      <c r="Z209" s="114" t="str">
        <f t="shared" si="19"/>
        <v/>
      </c>
      <c r="AA209" s="297" t="str">
        <f t="shared" si="20"/>
        <v/>
      </c>
      <c r="AB209" s="53"/>
      <c r="AC209" s="37"/>
      <c r="AD209" s="37"/>
      <c r="AE209" s="38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</row>
    <row r="210" spans="1:218" ht="20.149999999999999" customHeight="1" thickBot="1" x14ac:dyDescent="0.4">
      <c r="A210" s="28">
        <v>206</v>
      </c>
      <c r="B210" s="169"/>
      <c r="C210" s="170"/>
      <c r="D210" s="178"/>
      <c r="E210" s="171"/>
      <c r="F210" s="172"/>
      <c r="G210" s="173"/>
      <c r="H210" s="173"/>
      <c r="I210" s="173"/>
      <c r="J210" s="173"/>
      <c r="K210" s="173"/>
      <c r="L210" s="173"/>
      <c r="M210" s="173"/>
      <c r="N210" s="173"/>
      <c r="O210" s="121" t="str">
        <f t="shared" si="17"/>
        <v xml:space="preserve"> </v>
      </c>
      <c r="P210" s="174"/>
      <c r="Q210" s="173"/>
      <c r="R210" s="173"/>
      <c r="S210" s="175"/>
      <c r="T210" s="121" t="str">
        <f t="shared" si="16"/>
        <v xml:space="preserve"> </v>
      </c>
      <c r="U210" s="174"/>
      <c r="V210" s="176"/>
      <c r="W210" s="176"/>
      <c r="X210" s="177"/>
      <c r="Y210" s="125" t="str">
        <f t="shared" si="18"/>
        <v/>
      </c>
      <c r="Z210" s="114" t="str">
        <f t="shared" si="19"/>
        <v/>
      </c>
      <c r="AA210" s="297" t="str">
        <f t="shared" si="20"/>
        <v/>
      </c>
      <c r="AB210" s="53"/>
      <c r="AC210" s="37"/>
      <c r="AD210" s="37"/>
      <c r="AE210" s="38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</row>
    <row r="211" spans="1:218" ht="20.149999999999999" customHeight="1" thickBot="1" x14ac:dyDescent="0.4">
      <c r="A211" s="28">
        <v>207</v>
      </c>
      <c r="B211" s="169"/>
      <c r="C211" s="170"/>
      <c r="D211" s="178"/>
      <c r="E211" s="171"/>
      <c r="F211" s="172"/>
      <c r="G211" s="173"/>
      <c r="H211" s="173"/>
      <c r="I211" s="173"/>
      <c r="J211" s="173"/>
      <c r="K211" s="173"/>
      <c r="L211" s="173"/>
      <c r="M211" s="173"/>
      <c r="N211" s="173"/>
      <c r="O211" s="121" t="str">
        <f t="shared" si="17"/>
        <v xml:space="preserve"> </v>
      </c>
      <c r="P211" s="174"/>
      <c r="Q211" s="173"/>
      <c r="R211" s="173"/>
      <c r="S211" s="175"/>
      <c r="T211" s="121" t="str">
        <f t="shared" si="16"/>
        <v xml:space="preserve"> </v>
      </c>
      <c r="U211" s="174"/>
      <c r="V211" s="176"/>
      <c r="W211" s="176"/>
      <c r="X211" s="177"/>
      <c r="Y211" s="125" t="str">
        <f t="shared" si="18"/>
        <v/>
      </c>
      <c r="Z211" s="114" t="str">
        <f t="shared" si="19"/>
        <v/>
      </c>
      <c r="AA211" s="297" t="str">
        <f t="shared" si="20"/>
        <v/>
      </c>
      <c r="AB211" s="53"/>
      <c r="AC211" s="37"/>
      <c r="AD211" s="37"/>
      <c r="AE211" s="38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</row>
    <row r="212" spans="1:218" ht="20.149999999999999" customHeight="1" thickBot="1" x14ac:dyDescent="0.4">
      <c r="A212" s="28">
        <v>208</v>
      </c>
      <c r="B212" s="169"/>
      <c r="C212" s="170"/>
      <c r="D212" s="178"/>
      <c r="E212" s="171"/>
      <c r="F212" s="172"/>
      <c r="G212" s="173"/>
      <c r="H212" s="173"/>
      <c r="I212" s="173"/>
      <c r="J212" s="173"/>
      <c r="K212" s="173"/>
      <c r="L212" s="173"/>
      <c r="M212" s="173"/>
      <c r="N212" s="173"/>
      <c r="O212" s="121" t="str">
        <f t="shared" si="17"/>
        <v xml:space="preserve"> </v>
      </c>
      <c r="P212" s="174"/>
      <c r="Q212" s="173"/>
      <c r="R212" s="173"/>
      <c r="S212" s="175"/>
      <c r="T212" s="121" t="str">
        <f t="shared" si="16"/>
        <v xml:space="preserve"> </v>
      </c>
      <c r="U212" s="174"/>
      <c r="V212" s="176"/>
      <c r="W212" s="176"/>
      <c r="X212" s="177"/>
      <c r="Y212" s="125" t="str">
        <f t="shared" si="18"/>
        <v/>
      </c>
      <c r="Z212" s="114" t="str">
        <f t="shared" si="19"/>
        <v/>
      </c>
      <c r="AA212" s="297" t="str">
        <f t="shared" si="20"/>
        <v/>
      </c>
      <c r="AB212" s="53"/>
      <c r="AC212" s="37"/>
      <c r="AD212" s="37"/>
      <c r="AE212" s="38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</row>
    <row r="213" spans="1:218" ht="20.149999999999999" customHeight="1" thickBot="1" x14ac:dyDescent="0.4">
      <c r="A213" s="28">
        <v>209</v>
      </c>
      <c r="B213" s="169"/>
      <c r="C213" s="170"/>
      <c r="D213" s="178"/>
      <c r="E213" s="171"/>
      <c r="F213" s="172"/>
      <c r="G213" s="173"/>
      <c r="H213" s="173"/>
      <c r="I213" s="173"/>
      <c r="J213" s="173"/>
      <c r="K213" s="173"/>
      <c r="L213" s="173"/>
      <c r="M213" s="173"/>
      <c r="N213" s="173"/>
      <c r="O213" s="121" t="str">
        <f t="shared" si="17"/>
        <v xml:space="preserve"> </v>
      </c>
      <c r="P213" s="174"/>
      <c r="Q213" s="173"/>
      <c r="R213" s="173"/>
      <c r="S213" s="175"/>
      <c r="T213" s="121" t="str">
        <f t="shared" si="16"/>
        <v xml:space="preserve"> </v>
      </c>
      <c r="U213" s="174"/>
      <c r="V213" s="176"/>
      <c r="W213" s="176"/>
      <c r="X213" s="177"/>
      <c r="Y213" s="125" t="str">
        <f t="shared" si="18"/>
        <v/>
      </c>
      <c r="Z213" s="114" t="str">
        <f t="shared" si="19"/>
        <v/>
      </c>
      <c r="AA213" s="297" t="str">
        <f t="shared" si="20"/>
        <v/>
      </c>
      <c r="AB213" s="53"/>
      <c r="AC213" s="37"/>
      <c r="AD213" s="37"/>
      <c r="AE213" s="38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</row>
    <row r="214" spans="1:218" ht="20.149999999999999" customHeight="1" thickBot="1" x14ac:dyDescent="0.4">
      <c r="A214" s="28">
        <v>210</v>
      </c>
      <c r="B214" s="169"/>
      <c r="C214" s="170"/>
      <c r="D214" s="178"/>
      <c r="E214" s="171"/>
      <c r="F214" s="172"/>
      <c r="G214" s="173"/>
      <c r="H214" s="173"/>
      <c r="I214" s="173"/>
      <c r="J214" s="173"/>
      <c r="K214" s="173"/>
      <c r="L214" s="173"/>
      <c r="M214" s="173"/>
      <c r="N214" s="173"/>
      <c r="O214" s="121" t="str">
        <f t="shared" si="17"/>
        <v xml:space="preserve"> </v>
      </c>
      <c r="P214" s="174"/>
      <c r="Q214" s="173"/>
      <c r="R214" s="173"/>
      <c r="S214" s="175"/>
      <c r="T214" s="121" t="str">
        <f t="shared" si="16"/>
        <v xml:space="preserve"> </v>
      </c>
      <c r="U214" s="174"/>
      <c r="V214" s="176"/>
      <c r="W214" s="176"/>
      <c r="X214" s="177"/>
      <c r="Y214" s="125" t="str">
        <f t="shared" si="18"/>
        <v/>
      </c>
      <c r="Z214" s="114" t="str">
        <f t="shared" si="19"/>
        <v/>
      </c>
      <c r="AA214" s="297" t="str">
        <f t="shared" si="20"/>
        <v/>
      </c>
      <c r="AB214" s="53"/>
      <c r="AC214" s="37"/>
      <c r="AD214" s="37"/>
      <c r="AE214" s="38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</row>
    <row r="215" spans="1:218" ht="20.149999999999999" customHeight="1" thickBot="1" x14ac:dyDescent="0.4">
      <c r="A215" s="28">
        <v>211</v>
      </c>
      <c r="B215" s="169"/>
      <c r="C215" s="170"/>
      <c r="D215" s="178"/>
      <c r="E215" s="171"/>
      <c r="F215" s="172"/>
      <c r="G215" s="173"/>
      <c r="H215" s="173"/>
      <c r="I215" s="173"/>
      <c r="J215" s="173"/>
      <c r="K215" s="173"/>
      <c r="L215" s="173"/>
      <c r="M215" s="173"/>
      <c r="N215" s="173"/>
      <c r="O215" s="121" t="str">
        <f t="shared" si="17"/>
        <v xml:space="preserve"> </v>
      </c>
      <c r="P215" s="174"/>
      <c r="Q215" s="173"/>
      <c r="R215" s="173"/>
      <c r="S215" s="175"/>
      <c r="T215" s="121" t="str">
        <f t="shared" si="16"/>
        <v xml:space="preserve"> </v>
      </c>
      <c r="U215" s="174"/>
      <c r="V215" s="176"/>
      <c r="W215" s="176"/>
      <c r="X215" s="177"/>
      <c r="Y215" s="125" t="str">
        <f t="shared" si="18"/>
        <v/>
      </c>
      <c r="Z215" s="114" t="str">
        <f t="shared" si="19"/>
        <v/>
      </c>
      <c r="AA215" s="297" t="str">
        <f t="shared" si="20"/>
        <v/>
      </c>
      <c r="AB215" s="53"/>
      <c r="AC215" s="37"/>
      <c r="AD215" s="37"/>
      <c r="AE215" s="38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</row>
    <row r="216" spans="1:218" ht="20.149999999999999" customHeight="1" thickBot="1" x14ac:dyDescent="0.4">
      <c r="A216" s="28">
        <v>212</v>
      </c>
      <c r="B216" s="169"/>
      <c r="C216" s="170"/>
      <c r="D216" s="178"/>
      <c r="E216" s="171"/>
      <c r="F216" s="172"/>
      <c r="G216" s="173"/>
      <c r="H216" s="173"/>
      <c r="I216" s="173"/>
      <c r="J216" s="173"/>
      <c r="K216" s="173"/>
      <c r="L216" s="173"/>
      <c r="M216" s="173"/>
      <c r="N216" s="173"/>
      <c r="O216" s="121" t="str">
        <f t="shared" si="17"/>
        <v xml:space="preserve"> </v>
      </c>
      <c r="P216" s="174"/>
      <c r="Q216" s="173"/>
      <c r="R216" s="173"/>
      <c r="S216" s="175"/>
      <c r="T216" s="121" t="str">
        <f t="shared" si="16"/>
        <v xml:space="preserve"> </v>
      </c>
      <c r="U216" s="174"/>
      <c r="V216" s="176"/>
      <c r="W216" s="176"/>
      <c r="X216" s="177"/>
      <c r="Y216" s="125" t="str">
        <f t="shared" si="18"/>
        <v/>
      </c>
      <c r="Z216" s="114" t="str">
        <f t="shared" si="19"/>
        <v/>
      </c>
      <c r="AA216" s="297" t="str">
        <f t="shared" si="20"/>
        <v/>
      </c>
      <c r="AB216" s="53"/>
      <c r="AC216" s="37"/>
      <c r="AD216" s="37"/>
      <c r="AE216" s="38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</row>
    <row r="217" spans="1:218" ht="20.149999999999999" customHeight="1" thickBot="1" x14ac:dyDescent="0.4">
      <c r="A217" s="28">
        <v>213</v>
      </c>
      <c r="B217" s="169"/>
      <c r="C217" s="170"/>
      <c r="D217" s="178"/>
      <c r="E217" s="171"/>
      <c r="F217" s="172"/>
      <c r="G217" s="173"/>
      <c r="H217" s="173"/>
      <c r="I217" s="173"/>
      <c r="J217" s="173"/>
      <c r="K217" s="173"/>
      <c r="L217" s="173"/>
      <c r="M217" s="173"/>
      <c r="N217" s="173"/>
      <c r="O217" s="121" t="str">
        <f t="shared" si="17"/>
        <v xml:space="preserve"> </v>
      </c>
      <c r="P217" s="174"/>
      <c r="Q217" s="173"/>
      <c r="R217" s="173"/>
      <c r="S217" s="175"/>
      <c r="T217" s="121" t="str">
        <f t="shared" si="16"/>
        <v xml:space="preserve"> </v>
      </c>
      <c r="U217" s="174"/>
      <c r="V217" s="176"/>
      <c r="W217" s="176"/>
      <c r="X217" s="177"/>
      <c r="Y217" s="125" t="str">
        <f t="shared" si="18"/>
        <v/>
      </c>
      <c r="Z217" s="114" t="str">
        <f t="shared" si="19"/>
        <v/>
      </c>
      <c r="AA217" s="297" t="str">
        <f t="shared" si="20"/>
        <v/>
      </c>
      <c r="AB217" s="53"/>
      <c r="AC217" s="37"/>
      <c r="AD217" s="37"/>
      <c r="AE217" s="38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</row>
    <row r="218" spans="1:218" ht="20.149999999999999" customHeight="1" thickBot="1" x14ac:dyDescent="0.4">
      <c r="A218" s="28">
        <v>214</v>
      </c>
      <c r="B218" s="169"/>
      <c r="C218" s="170"/>
      <c r="D218" s="178"/>
      <c r="E218" s="171"/>
      <c r="F218" s="172"/>
      <c r="G218" s="173"/>
      <c r="H218" s="173"/>
      <c r="I218" s="173"/>
      <c r="J218" s="173"/>
      <c r="K218" s="173"/>
      <c r="L218" s="173"/>
      <c r="M218" s="173"/>
      <c r="N218" s="173"/>
      <c r="O218" s="121" t="str">
        <f t="shared" si="17"/>
        <v xml:space="preserve"> </v>
      </c>
      <c r="P218" s="174"/>
      <c r="Q218" s="173"/>
      <c r="R218" s="173"/>
      <c r="S218" s="175"/>
      <c r="T218" s="121" t="str">
        <f t="shared" si="16"/>
        <v xml:space="preserve"> </v>
      </c>
      <c r="U218" s="174"/>
      <c r="V218" s="176"/>
      <c r="W218" s="176"/>
      <c r="X218" s="177"/>
      <c r="Y218" s="125" t="str">
        <f t="shared" si="18"/>
        <v/>
      </c>
      <c r="Z218" s="114" t="str">
        <f t="shared" si="19"/>
        <v/>
      </c>
      <c r="AA218" s="297" t="str">
        <f t="shared" si="20"/>
        <v/>
      </c>
      <c r="AB218" s="53"/>
      <c r="AC218" s="37"/>
      <c r="AD218" s="37"/>
      <c r="AE218" s="38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</row>
    <row r="219" spans="1:218" ht="20.149999999999999" customHeight="1" thickBot="1" x14ac:dyDescent="0.4">
      <c r="A219" s="28">
        <v>215</v>
      </c>
      <c r="B219" s="169"/>
      <c r="C219" s="170"/>
      <c r="D219" s="178"/>
      <c r="E219" s="171"/>
      <c r="F219" s="172"/>
      <c r="G219" s="173"/>
      <c r="H219" s="173"/>
      <c r="I219" s="173"/>
      <c r="J219" s="173"/>
      <c r="K219" s="173"/>
      <c r="L219" s="173"/>
      <c r="M219" s="173"/>
      <c r="N219" s="173"/>
      <c r="O219" s="121" t="str">
        <f t="shared" si="17"/>
        <v xml:space="preserve"> </v>
      </c>
      <c r="P219" s="174"/>
      <c r="Q219" s="173"/>
      <c r="R219" s="173"/>
      <c r="S219" s="175"/>
      <c r="T219" s="121" t="str">
        <f t="shared" si="16"/>
        <v xml:space="preserve"> </v>
      </c>
      <c r="U219" s="174"/>
      <c r="V219" s="176"/>
      <c r="W219" s="176"/>
      <c r="X219" s="177"/>
      <c r="Y219" s="125" t="str">
        <f t="shared" si="18"/>
        <v/>
      </c>
      <c r="Z219" s="114" t="str">
        <f t="shared" si="19"/>
        <v/>
      </c>
      <c r="AA219" s="297" t="str">
        <f t="shared" si="20"/>
        <v/>
      </c>
      <c r="AB219" s="53"/>
      <c r="AC219" s="37"/>
      <c r="AD219" s="37"/>
      <c r="AE219" s="38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</row>
    <row r="220" spans="1:218" ht="20.149999999999999" customHeight="1" thickBot="1" x14ac:dyDescent="0.4">
      <c r="A220" s="28">
        <v>216</v>
      </c>
      <c r="B220" s="169"/>
      <c r="C220" s="170"/>
      <c r="D220" s="178"/>
      <c r="E220" s="171"/>
      <c r="F220" s="172"/>
      <c r="G220" s="173"/>
      <c r="H220" s="173"/>
      <c r="I220" s="173"/>
      <c r="J220" s="173"/>
      <c r="K220" s="173"/>
      <c r="L220" s="173"/>
      <c r="M220" s="173"/>
      <c r="N220" s="173"/>
      <c r="O220" s="121" t="str">
        <f t="shared" si="17"/>
        <v xml:space="preserve"> </v>
      </c>
      <c r="P220" s="174"/>
      <c r="Q220" s="173"/>
      <c r="R220" s="173"/>
      <c r="S220" s="175"/>
      <c r="T220" s="121" t="str">
        <f t="shared" si="16"/>
        <v xml:space="preserve"> </v>
      </c>
      <c r="U220" s="174"/>
      <c r="V220" s="176"/>
      <c r="W220" s="176"/>
      <c r="X220" s="177"/>
      <c r="Y220" s="125" t="str">
        <f t="shared" si="18"/>
        <v/>
      </c>
      <c r="Z220" s="114" t="str">
        <f t="shared" si="19"/>
        <v/>
      </c>
      <c r="AA220" s="297" t="str">
        <f t="shared" si="20"/>
        <v/>
      </c>
      <c r="AB220" s="53"/>
      <c r="AC220" s="37"/>
      <c r="AD220" s="37"/>
      <c r="AE220" s="38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</row>
    <row r="221" spans="1:218" ht="20.149999999999999" customHeight="1" thickBot="1" x14ac:dyDescent="0.4">
      <c r="A221" s="28">
        <v>217</v>
      </c>
      <c r="B221" s="169"/>
      <c r="C221" s="170"/>
      <c r="D221" s="178"/>
      <c r="E221" s="171"/>
      <c r="F221" s="172"/>
      <c r="G221" s="173"/>
      <c r="H221" s="173"/>
      <c r="I221" s="173"/>
      <c r="J221" s="173"/>
      <c r="K221" s="173"/>
      <c r="L221" s="173"/>
      <c r="M221" s="173"/>
      <c r="N221" s="173"/>
      <c r="O221" s="121" t="str">
        <f t="shared" si="17"/>
        <v xml:space="preserve"> </v>
      </c>
      <c r="P221" s="174"/>
      <c r="Q221" s="173"/>
      <c r="R221" s="173"/>
      <c r="S221" s="175"/>
      <c r="T221" s="121" t="str">
        <f t="shared" si="16"/>
        <v xml:space="preserve"> </v>
      </c>
      <c r="U221" s="174"/>
      <c r="V221" s="176"/>
      <c r="W221" s="176"/>
      <c r="X221" s="177"/>
      <c r="Y221" s="125" t="str">
        <f t="shared" si="18"/>
        <v/>
      </c>
      <c r="Z221" s="114" t="str">
        <f t="shared" si="19"/>
        <v/>
      </c>
      <c r="AA221" s="297" t="str">
        <f t="shared" si="20"/>
        <v/>
      </c>
      <c r="AB221" s="53"/>
      <c r="AC221" s="37"/>
      <c r="AD221" s="37"/>
      <c r="AE221" s="38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</row>
    <row r="222" spans="1:218" ht="20.149999999999999" customHeight="1" thickBot="1" x14ac:dyDescent="0.4">
      <c r="A222" s="28">
        <v>218</v>
      </c>
      <c r="B222" s="169"/>
      <c r="C222" s="170"/>
      <c r="D222" s="178"/>
      <c r="E222" s="171"/>
      <c r="F222" s="172"/>
      <c r="G222" s="173"/>
      <c r="H222" s="173"/>
      <c r="I222" s="173"/>
      <c r="J222" s="173"/>
      <c r="K222" s="173"/>
      <c r="L222" s="173"/>
      <c r="M222" s="173"/>
      <c r="N222" s="173"/>
      <c r="O222" s="121" t="str">
        <f t="shared" si="17"/>
        <v xml:space="preserve"> </v>
      </c>
      <c r="P222" s="174"/>
      <c r="Q222" s="173"/>
      <c r="R222" s="173"/>
      <c r="S222" s="175"/>
      <c r="T222" s="121" t="str">
        <f t="shared" si="16"/>
        <v xml:space="preserve"> </v>
      </c>
      <c r="U222" s="174"/>
      <c r="V222" s="176"/>
      <c r="W222" s="176"/>
      <c r="X222" s="177"/>
      <c r="Y222" s="125" t="str">
        <f t="shared" si="18"/>
        <v/>
      </c>
      <c r="Z222" s="114" t="str">
        <f t="shared" si="19"/>
        <v/>
      </c>
      <c r="AA222" s="297" t="str">
        <f t="shared" si="20"/>
        <v/>
      </c>
      <c r="AB222" s="53"/>
      <c r="AC222" s="37"/>
      <c r="AD222" s="37"/>
      <c r="AE222" s="38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</row>
    <row r="223" spans="1:218" ht="20.149999999999999" customHeight="1" thickBot="1" x14ac:dyDescent="0.4">
      <c r="A223" s="28">
        <v>219</v>
      </c>
      <c r="B223" s="169"/>
      <c r="C223" s="170"/>
      <c r="D223" s="178"/>
      <c r="E223" s="171"/>
      <c r="F223" s="172"/>
      <c r="G223" s="173"/>
      <c r="H223" s="173"/>
      <c r="I223" s="173"/>
      <c r="J223" s="173"/>
      <c r="K223" s="173"/>
      <c r="L223" s="173"/>
      <c r="M223" s="173"/>
      <c r="N223" s="173"/>
      <c r="O223" s="121" t="str">
        <f t="shared" si="17"/>
        <v xml:space="preserve"> </v>
      </c>
      <c r="P223" s="174"/>
      <c r="Q223" s="173"/>
      <c r="R223" s="173"/>
      <c r="S223" s="175"/>
      <c r="T223" s="121" t="str">
        <f t="shared" si="16"/>
        <v xml:space="preserve"> </v>
      </c>
      <c r="U223" s="174"/>
      <c r="V223" s="176"/>
      <c r="W223" s="176"/>
      <c r="X223" s="177"/>
      <c r="Y223" s="125" t="str">
        <f t="shared" si="18"/>
        <v/>
      </c>
      <c r="Z223" s="114" t="str">
        <f t="shared" si="19"/>
        <v/>
      </c>
      <c r="AA223" s="297" t="str">
        <f t="shared" si="20"/>
        <v/>
      </c>
      <c r="AB223" s="53"/>
      <c r="AC223" s="37"/>
      <c r="AD223" s="37"/>
      <c r="AE223" s="38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</row>
    <row r="224" spans="1:218" ht="20.149999999999999" customHeight="1" thickBot="1" x14ac:dyDescent="0.4">
      <c r="A224" s="28">
        <v>220</v>
      </c>
      <c r="B224" s="169"/>
      <c r="C224" s="170"/>
      <c r="D224" s="178"/>
      <c r="E224" s="171"/>
      <c r="F224" s="172"/>
      <c r="G224" s="173"/>
      <c r="H224" s="173"/>
      <c r="I224" s="173"/>
      <c r="J224" s="173"/>
      <c r="K224" s="173"/>
      <c r="L224" s="173"/>
      <c r="M224" s="173"/>
      <c r="N224" s="173"/>
      <c r="O224" s="121" t="str">
        <f t="shared" si="17"/>
        <v xml:space="preserve"> </v>
      </c>
      <c r="P224" s="174"/>
      <c r="Q224" s="173"/>
      <c r="R224" s="173"/>
      <c r="S224" s="175"/>
      <c r="T224" s="121" t="str">
        <f t="shared" si="16"/>
        <v xml:space="preserve"> </v>
      </c>
      <c r="U224" s="174"/>
      <c r="V224" s="176"/>
      <c r="W224" s="176"/>
      <c r="X224" s="177"/>
      <c r="Y224" s="125" t="str">
        <f t="shared" si="18"/>
        <v/>
      </c>
      <c r="Z224" s="114" t="str">
        <f t="shared" si="19"/>
        <v/>
      </c>
      <c r="AA224" s="297" t="str">
        <f t="shared" si="20"/>
        <v/>
      </c>
      <c r="AB224" s="53"/>
      <c r="AC224" s="37"/>
      <c r="AD224" s="37"/>
      <c r="AE224" s="38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</row>
    <row r="225" spans="1:218" ht="20.149999999999999" customHeight="1" thickBot="1" x14ac:dyDescent="0.4">
      <c r="A225" s="28">
        <v>221</v>
      </c>
      <c r="B225" s="169"/>
      <c r="C225" s="170"/>
      <c r="D225" s="178"/>
      <c r="E225" s="171"/>
      <c r="F225" s="172"/>
      <c r="G225" s="173"/>
      <c r="H225" s="173"/>
      <c r="I225" s="173"/>
      <c r="J225" s="173"/>
      <c r="K225" s="173"/>
      <c r="L225" s="173"/>
      <c r="M225" s="173"/>
      <c r="N225" s="173"/>
      <c r="O225" s="121" t="str">
        <f t="shared" si="17"/>
        <v xml:space="preserve"> </v>
      </c>
      <c r="P225" s="174"/>
      <c r="Q225" s="173"/>
      <c r="R225" s="173"/>
      <c r="S225" s="175"/>
      <c r="T225" s="121" t="str">
        <f t="shared" si="16"/>
        <v xml:space="preserve"> </v>
      </c>
      <c r="U225" s="174"/>
      <c r="V225" s="176"/>
      <c r="W225" s="176"/>
      <c r="X225" s="177"/>
      <c r="Y225" s="125" t="str">
        <f t="shared" si="18"/>
        <v/>
      </c>
      <c r="Z225" s="114" t="str">
        <f t="shared" si="19"/>
        <v/>
      </c>
      <c r="AA225" s="297" t="str">
        <f t="shared" si="20"/>
        <v/>
      </c>
      <c r="AB225" s="53"/>
      <c r="AC225" s="37"/>
      <c r="AD225" s="37"/>
      <c r="AE225" s="38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</row>
    <row r="226" spans="1:218" ht="20.149999999999999" customHeight="1" thickBot="1" x14ac:dyDescent="0.4">
      <c r="A226" s="28">
        <v>222</v>
      </c>
      <c r="B226" s="169"/>
      <c r="C226" s="170"/>
      <c r="D226" s="178"/>
      <c r="E226" s="171"/>
      <c r="F226" s="172"/>
      <c r="G226" s="173"/>
      <c r="H226" s="173"/>
      <c r="I226" s="173"/>
      <c r="J226" s="173"/>
      <c r="K226" s="173"/>
      <c r="L226" s="173"/>
      <c r="M226" s="173"/>
      <c r="N226" s="173"/>
      <c r="O226" s="121" t="str">
        <f t="shared" si="17"/>
        <v xml:space="preserve"> </v>
      </c>
      <c r="P226" s="174"/>
      <c r="Q226" s="173"/>
      <c r="R226" s="173"/>
      <c r="S226" s="175"/>
      <c r="T226" s="121" t="str">
        <f t="shared" si="16"/>
        <v xml:space="preserve"> </v>
      </c>
      <c r="U226" s="174"/>
      <c r="V226" s="176"/>
      <c r="W226" s="176"/>
      <c r="X226" s="177"/>
      <c r="Y226" s="125" t="str">
        <f t="shared" si="18"/>
        <v/>
      </c>
      <c r="Z226" s="114" t="str">
        <f t="shared" si="19"/>
        <v/>
      </c>
      <c r="AA226" s="297" t="str">
        <f t="shared" si="20"/>
        <v/>
      </c>
      <c r="AB226" s="53"/>
      <c r="AC226" s="37"/>
      <c r="AD226" s="37"/>
      <c r="AE226" s="38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</row>
    <row r="227" spans="1:218" ht="20.149999999999999" customHeight="1" thickBot="1" x14ac:dyDescent="0.4">
      <c r="A227" s="28">
        <v>223</v>
      </c>
      <c r="B227" s="169"/>
      <c r="C227" s="170"/>
      <c r="D227" s="178"/>
      <c r="E227" s="171"/>
      <c r="F227" s="172"/>
      <c r="G227" s="173"/>
      <c r="H227" s="173"/>
      <c r="I227" s="173"/>
      <c r="J227" s="173"/>
      <c r="K227" s="173"/>
      <c r="L227" s="173"/>
      <c r="M227" s="173"/>
      <c r="N227" s="173"/>
      <c r="O227" s="121" t="str">
        <f t="shared" si="17"/>
        <v xml:space="preserve"> </v>
      </c>
      <c r="P227" s="174"/>
      <c r="Q227" s="173"/>
      <c r="R227" s="173"/>
      <c r="S227" s="175"/>
      <c r="T227" s="121" t="str">
        <f t="shared" si="16"/>
        <v xml:space="preserve"> </v>
      </c>
      <c r="U227" s="174"/>
      <c r="V227" s="176"/>
      <c r="W227" s="176"/>
      <c r="X227" s="177"/>
      <c r="Y227" s="125" t="str">
        <f t="shared" si="18"/>
        <v/>
      </c>
      <c r="Z227" s="114" t="str">
        <f t="shared" si="19"/>
        <v/>
      </c>
      <c r="AA227" s="297" t="str">
        <f t="shared" si="20"/>
        <v/>
      </c>
      <c r="AB227" s="53"/>
      <c r="AC227" s="37"/>
      <c r="AD227" s="37"/>
      <c r="AE227" s="38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</row>
    <row r="228" spans="1:218" ht="20.149999999999999" customHeight="1" thickBot="1" x14ac:dyDescent="0.4">
      <c r="A228" s="28">
        <v>224</v>
      </c>
      <c r="B228" s="169"/>
      <c r="C228" s="170"/>
      <c r="D228" s="178"/>
      <c r="E228" s="171"/>
      <c r="F228" s="172"/>
      <c r="G228" s="173"/>
      <c r="H228" s="173"/>
      <c r="I228" s="173"/>
      <c r="J228" s="173"/>
      <c r="K228" s="173"/>
      <c r="L228" s="173"/>
      <c r="M228" s="173"/>
      <c r="N228" s="173"/>
      <c r="O228" s="121" t="str">
        <f t="shared" si="17"/>
        <v xml:space="preserve"> </v>
      </c>
      <c r="P228" s="174"/>
      <c r="Q228" s="173"/>
      <c r="R228" s="173"/>
      <c r="S228" s="175"/>
      <c r="T228" s="121" t="str">
        <f t="shared" si="16"/>
        <v xml:space="preserve"> </v>
      </c>
      <c r="U228" s="174"/>
      <c r="V228" s="176"/>
      <c r="W228" s="176"/>
      <c r="X228" s="177"/>
      <c r="Y228" s="125" t="str">
        <f t="shared" si="18"/>
        <v/>
      </c>
      <c r="Z228" s="114" t="str">
        <f t="shared" si="19"/>
        <v/>
      </c>
      <c r="AA228" s="297" t="str">
        <f t="shared" si="20"/>
        <v/>
      </c>
      <c r="AB228" s="53"/>
      <c r="AC228" s="37"/>
      <c r="AD228" s="37"/>
      <c r="AE228" s="38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</row>
    <row r="229" spans="1:218" ht="20.149999999999999" customHeight="1" thickBot="1" x14ac:dyDescent="0.4">
      <c r="A229" s="28">
        <v>225</v>
      </c>
      <c r="B229" s="169"/>
      <c r="C229" s="170"/>
      <c r="D229" s="178"/>
      <c r="E229" s="171"/>
      <c r="F229" s="172"/>
      <c r="G229" s="173"/>
      <c r="H229" s="173"/>
      <c r="I229" s="173"/>
      <c r="J229" s="173"/>
      <c r="K229" s="173"/>
      <c r="L229" s="173"/>
      <c r="M229" s="173"/>
      <c r="N229" s="173"/>
      <c r="O229" s="121" t="str">
        <f t="shared" si="17"/>
        <v xml:space="preserve"> </v>
      </c>
      <c r="P229" s="174"/>
      <c r="Q229" s="173"/>
      <c r="R229" s="173"/>
      <c r="S229" s="175"/>
      <c r="T229" s="121" t="str">
        <f t="shared" si="16"/>
        <v xml:space="preserve"> </v>
      </c>
      <c r="U229" s="174"/>
      <c r="V229" s="176"/>
      <c r="W229" s="176"/>
      <c r="X229" s="177"/>
      <c r="Y229" s="125" t="str">
        <f t="shared" si="18"/>
        <v/>
      </c>
      <c r="Z229" s="114" t="str">
        <f t="shared" si="19"/>
        <v/>
      </c>
      <c r="AA229" s="297" t="str">
        <f t="shared" si="20"/>
        <v/>
      </c>
      <c r="AB229" s="53"/>
      <c r="AC229" s="37"/>
      <c r="AD229" s="37"/>
      <c r="AE229" s="38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</row>
    <row r="230" spans="1:218" ht="20.149999999999999" customHeight="1" thickBot="1" x14ac:dyDescent="0.4">
      <c r="A230" s="28">
        <v>226</v>
      </c>
      <c r="B230" s="169"/>
      <c r="C230" s="170"/>
      <c r="D230" s="178"/>
      <c r="E230" s="171"/>
      <c r="F230" s="172"/>
      <c r="G230" s="173"/>
      <c r="H230" s="173"/>
      <c r="I230" s="173"/>
      <c r="J230" s="173"/>
      <c r="K230" s="173"/>
      <c r="L230" s="173"/>
      <c r="M230" s="173"/>
      <c r="N230" s="173"/>
      <c r="O230" s="121" t="str">
        <f t="shared" si="17"/>
        <v xml:space="preserve"> </v>
      </c>
      <c r="P230" s="174"/>
      <c r="Q230" s="173"/>
      <c r="R230" s="173"/>
      <c r="S230" s="175"/>
      <c r="T230" s="121" t="str">
        <f t="shared" si="16"/>
        <v xml:space="preserve"> </v>
      </c>
      <c r="U230" s="174"/>
      <c r="V230" s="176"/>
      <c r="W230" s="176"/>
      <c r="X230" s="177"/>
      <c r="Y230" s="125" t="str">
        <f t="shared" si="18"/>
        <v/>
      </c>
      <c r="Z230" s="114" t="str">
        <f t="shared" si="19"/>
        <v/>
      </c>
      <c r="AA230" s="297" t="str">
        <f t="shared" si="20"/>
        <v/>
      </c>
      <c r="AB230" s="53"/>
      <c r="AC230" s="37"/>
      <c r="AD230" s="37"/>
      <c r="AE230" s="38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</row>
    <row r="231" spans="1:218" ht="20.149999999999999" customHeight="1" thickBot="1" x14ac:dyDescent="0.4">
      <c r="A231" s="28">
        <v>227</v>
      </c>
      <c r="B231" s="169"/>
      <c r="C231" s="170"/>
      <c r="D231" s="178"/>
      <c r="E231" s="171"/>
      <c r="F231" s="172"/>
      <c r="G231" s="173"/>
      <c r="H231" s="173"/>
      <c r="I231" s="173"/>
      <c r="J231" s="173"/>
      <c r="K231" s="173"/>
      <c r="L231" s="173"/>
      <c r="M231" s="173"/>
      <c r="N231" s="173"/>
      <c r="O231" s="121" t="str">
        <f t="shared" si="17"/>
        <v xml:space="preserve"> </v>
      </c>
      <c r="P231" s="174"/>
      <c r="Q231" s="173"/>
      <c r="R231" s="173"/>
      <c r="S231" s="175"/>
      <c r="T231" s="121" t="str">
        <f t="shared" si="16"/>
        <v xml:space="preserve"> </v>
      </c>
      <c r="U231" s="174"/>
      <c r="V231" s="176"/>
      <c r="W231" s="176"/>
      <c r="X231" s="177"/>
      <c r="Y231" s="125" t="str">
        <f t="shared" si="18"/>
        <v/>
      </c>
      <c r="Z231" s="114" t="str">
        <f t="shared" si="19"/>
        <v/>
      </c>
      <c r="AA231" s="297" t="str">
        <f t="shared" si="20"/>
        <v/>
      </c>
      <c r="AB231" s="53"/>
      <c r="AC231" s="37"/>
      <c r="AD231" s="37"/>
      <c r="AE231" s="38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</row>
    <row r="232" spans="1:218" ht="20.149999999999999" customHeight="1" thickBot="1" x14ac:dyDescent="0.4">
      <c r="A232" s="28">
        <v>228</v>
      </c>
      <c r="B232" s="169"/>
      <c r="C232" s="170"/>
      <c r="D232" s="178"/>
      <c r="E232" s="171"/>
      <c r="F232" s="172"/>
      <c r="G232" s="173"/>
      <c r="H232" s="173"/>
      <c r="I232" s="173"/>
      <c r="J232" s="173"/>
      <c r="K232" s="173"/>
      <c r="L232" s="173"/>
      <c r="M232" s="173"/>
      <c r="N232" s="173"/>
      <c r="O232" s="121" t="str">
        <f t="shared" si="17"/>
        <v xml:space="preserve"> </v>
      </c>
      <c r="P232" s="174"/>
      <c r="Q232" s="173"/>
      <c r="R232" s="173"/>
      <c r="S232" s="175"/>
      <c r="T232" s="121" t="str">
        <f t="shared" si="16"/>
        <v xml:space="preserve"> </v>
      </c>
      <c r="U232" s="174"/>
      <c r="V232" s="176"/>
      <c r="W232" s="176"/>
      <c r="X232" s="177"/>
      <c r="Y232" s="125" t="str">
        <f t="shared" si="18"/>
        <v/>
      </c>
      <c r="Z232" s="114" t="str">
        <f t="shared" si="19"/>
        <v/>
      </c>
      <c r="AA232" s="297" t="str">
        <f t="shared" si="20"/>
        <v/>
      </c>
      <c r="AB232" s="53"/>
      <c r="AC232" s="37"/>
      <c r="AD232" s="37"/>
      <c r="AE232" s="38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</row>
    <row r="233" spans="1:218" ht="20.149999999999999" customHeight="1" thickBot="1" x14ac:dyDescent="0.4">
      <c r="A233" s="28">
        <v>229</v>
      </c>
      <c r="B233" s="169"/>
      <c r="C233" s="170"/>
      <c r="D233" s="178"/>
      <c r="E233" s="171"/>
      <c r="F233" s="172"/>
      <c r="G233" s="173"/>
      <c r="H233" s="173"/>
      <c r="I233" s="173"/>
      <c r="J233" s="173"/>
      <c r="K233" s="173"/>
      <c r="L233" s="173"/>
      <c r="M233" s="173"/>
      <c r="N233" s="173"/>
      <c r="O233" s="121" t="str">
        <f t="shared" si="17"/>
        <v xml:space="preserve"> </v>
      </c>
      <c r="P233" s="174"/>
      <c r="Q233" s="173"/>
      <c r="R233" s="173"/>
      <c r="S233" s="175"/>
      <c r="T233" s="121" t="str">
        <f t="shared" si="16"/>
        <v xml:space="preserve"> </v>
      </c>
      <c r="U233" s="174"/>
      <c r="V233" s="176"/>
      <c r="W233" s="176"/>
      <c r="X233" s="177"/>
      <c r="Y233" s="125" t="str">
        <f t="shared" si="18"/>
        <v/>
      </c>
      <c r="Z233" s="114" t="str">
        <f t="shared" si="19"/>
        <v/>
      </c>
      <c r="AA233" s="297" t="str">
        <f t="shared" si="20"/>
        <v/>
      </c>
      <c r="AB233" s="53"/>
      <c r="AC233" s="37"/>
      <c r="AD233" s="37"/>
      <c r="AE233" s="38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</row>
    <row r="234" spans="1:218" ht="20.149999999999999" customHeight="1" thickBot="1" x14ac:dyDescent="0.4">
      <c r="A234" s="28">
        <v>230</v>
      </c>
      <c r="B234" s="169"/>
      <c r="C234" s="170"/>
      <c r="D234" s="178"/>
      <c r="E234" s="171"/>
      <c r="F234" s="172"/>
      <c r="G234" s="173"/>
      <c r="H234" s="173"/>
      <c r="I234" s="173"/>
      <c r="J234" s="173"/>
      <c r="K234" s="173"/>
      <c r="L234" s="173"/>
      <c r="M234" s="173"/>
      <c r="N234" s="173"/>
      <c r="O234" s="121" t="str">
        <f t="shared" si="17"/>
        <v xml:space="preserve"> </v>
      </c>
      <c r="P234" s="174"/>
      <c r="Q234" s="173"/>
      <c r="R234" s="173"/>
      <c r="S234" s="175"/>
      <c r="T234" s="121" t="str">
        <f t="shared" si="16"/>
        <v xml:space="preserve"> </v>
      </c>
      <c r="U234" s="174"/>
      <c r="V234" s="176"/>
      <c r="W234" s="176"/>
      <c r="X234" s="177"/>
      <c r="Y234" s="125" t="str">
        <f t="shared" si="18"/>
        <v/>
      </c>
      <c r="Z234" s="114" t="str">
        <f t="shared" si="19"/>
        <v/>
      </c>
      <c r="AA234" s="297" t="str">
        <f t="shared" si="20"/>
        <v/>
      </c>
      <c r="AB234" s="53"/>
      <c r="AC234" s="37"/>
      <c r="AD234" s="37"/>
      <c r="AE234" s="38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</row>
    <row r="235" spans="1:218" ht="20.149999999999999" customHeight="1" thickBot="1" x14ac:dyDescent="0.4">
      <c r="A235" s="28">
        <v>231</v>
      </c>
      <c r="B235" s="169"/>
      <c r="C235" s="170"/>
      <c r="D235" s="178"/>
      <c r="E235" s="171"/>
      <c r="F235" s="172"/>
      <c r="G235" s="173"/>
      <c r="H235" s="173"/>
      <c r="I235" s="173"/>
      <c r="J235" s="173"/>
      <c r="K235" s="173"/>
      <c r="L235" s="173"/>
      <c r="M235" s="173"/>
      <c r="N235" s="173"/>
      <c r="O235" s="121" t="str">
        <f t="shared" si="17"/>
        <v xml:space="preserve"> </v>
      </c>
      <c r="P235" s="174"/>
      <c r="Q235" s="173"/>
      <c r="R235" s="173"/>
      <c r="S235" s="175"/>
      <c r="T235" s="121" t="str">
        <f t="shared" si="16"/>
        <v xml:space="preserve"> </v>
      </c>
      <c r="U235" s="174"/>
      <c r="V235" s="176"/>
      <c r="W235" s="176"/>
      <c r="X235" s="177"/>
      <c r="Y235" s="125" t="str">
        <f t="shared" si="18"/>
        <v/>
      </c>
      <c r="Z235" s="114" t="str">
        <f t="shared" si="19"/>
        <v/>
      </c>
      <c r="AA235" s="297" t="str">
        <f t="shared" si="20"/>
        <v/>
      </c>
      <c r="AB235" s="53"/>
      <c r="AC235" s="37"/>
      <c r="AD235" s="37"/>
      <c r="AE235" s="38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</row>
    <row r="236" spans="1:218" ht="20.149999999999999" customHeight="1" thickBot="1" x14ac:dyDescent="0.4">
      <c r="A236" s="28">
        <v>232</v>
      </c>
      <c r="B236" s="169"/>
      <c r="C236" s="170"/>
      <c r="D236" s="178"/>
      <c r="E236" s="171"/>
      <c r="F236" s="172"/>
      <c r="G236" s="173"/>
      <c r="H236" s="173"/>
      <c r="I236" s="173"/>
      <c r="J236" s="173"/>
      <c r="K236" s="173"/>
      <c r="L236" s="173"/>
      <c r="M236" s="173"/>
      <c r="N236" s="173"/>
      <c r="O236" s="121" t="str">
        <f t="shared" si="17"/>
        <v xml:space="preserve"> </v>
      </c>
      <c r="P236" s="174"/>
      <c r="Q236" s="173"/>
      <c r="R236" s="173"/>
      <c r="S236" s="175"/>
      <c r="T236" s="121" t="str">
        <f t="shared" si="16"/>
        <v xml:space="preserve"> </v>
      </c>
      <c r="U236" s="174"/>
      <c r="V236" s="176"/>
      <c r="W236" s="176"/>
      <c r="X236" s="177"/>
      <c r="Y236" s="125" t="str">
        <f t="shared" si="18"/>
        <v/>
      </c>
      <c r="Z236" s="114" t="str">
        <f t="shared" si="19"/>
        <v/>
      </c>
      <c r="AA236" s="297" t="str">
        <f t="shared" si="20"/>
        <v/>
      </c>
      <c r="AB236" s="53"/>
      <c r="AC236" s="37"/>
      <c r="AD236" s="37"/>
      <c r="AE236" s="38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</row>
    <row r="237" spans="1:218" ht="20.149999999999999" customHeight="1" thickBot="1" x14ac:dyDescent="0.4">
      <c r="A237" s="28">
        <v>233</v>
      </c>
      <c r="B237" s="169"/>
      <c r="C237" s="170"/>
      <c r="D237" s="178"/>
      <c r="E237" s="171"/>
      <c r="F237" s="172"/>
      <c r="G237" s="173"/>
      <c r="H237" s="173"/>
      <c r="I237" s="173"/>
      <c r="J237" s="173"/>
      <c r="K237" s="173"/>
      <c r="L237" s="173"/>
      <c r="M237" s="173"/>
      <c r="N237" s="173"/>
      <c r="O237" s="121" t="str">
        <f t="shared" si="17"/>
        <v xml:space="preserve"> </v>
      </c>
      <c r="P237" s="174"/>
      <c r="Q237" s="173"/>
      <c r="R237" s="173"/>
      <c r="S237" s="175"/>
      <c r="T237" s="121" t="str">
        <f t="shared" si="16"/>
        <v xml:space="preserve"> </v>
      </c>
      <c r="U237" s="174"/>
      <c r="V237" s="176"/>
      <c r="W237" s="176"/>
      <c r="X237" s="177"/>
      <c r="Y237" s="125" t="str">
        <f t="shared" si="18"/>
        <v/>
      </c>
      <c r="Z237" s="114" t="str">
        <f t="shared" si="19"/>
        <v/>
      </c>
      <c r="AA237" s="297" t="str">
        <f t="shared" si="20"/>
        <v/>
      </c>
      <c r="AB237" s="53"/>
      <c r="AC237" s="37"/>
      <c r="AD237" s="37"/>
      <c r="AE237" s="38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</row>
    <row r="238" spans="1:218" ht="20.149999999999999" customHeight="1" thickBot="1" x14ac:dyDescent="0.4">
      <c r="A238" s="28">
        <v>234</v>
      </c>
      <c r="B238" s="169"/>
      <c r="C238" s="170"/>
      <c r="D238" s="178"/>
      <c r="E238" s="171"/>
      <c r="F238" s="172"/>
      <c r="G238" s="173"/>
      <c r="H238" s="173"/>
      <c r="I238" s="173"/>
      <c r="J238" s="173"/>
      <c r="K238" s="173"/>
      <c r="L238" s="173"/>
      <c r="M238" s="173"/>
      <c r="N238" s="173"/>
      <c r="O238" s="121" t="str">
        <f t="shared" si="17"/>
        <v xml:space="preserve"> </v>
      </c>
      <c r="P238" s="174"/>
      <c r="Q238" s="173"/>
      <c r="R238" s="173"/>
      <c r="S238" s="175"/>
      <c r="T238" s="121" t="str">
        <f t="shared" si="16"/>
        <v xml:space="preserve"> </v>
      </c>
      <c r="U238" s="174"/>
      <c r="V238" s="176"/>
      <c r="W238" s="176"/>
      <c r="X238" s="177"/>
      <c r="Y238" s="125" t="str">
        <f t="shared" si="18"/>
        <v/>
      </c>
      <c r="Z238" s="114" t="str">
        <f t="shared" si="19"/>
        <v/>
      </c>
      <c r="AA238" s="297" t="str">
        <f t="shared" si="20"/>
        <v/>
      </c>
      <c r="AB238" s="53"/>
      <c r="AC238" s="37"/>
      <c r="AD238" s="37"/>
      <c r="AE238" s="38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</row>
    <row r="239" spans="1:218" ht="20.149999999999999" customHeight="1" thickBot="1" x14ac:dyDescent="0.4">
      <c r="A239" s="28">
        <v>235</v>
      </c>
      <c r="B239" s="169"/>
      <c r="C239" s="170"/>
      <c r="D239" s="178"/>
      <c r="E239" s="171"/>
      <c r="F239" s="172"/>
      <c r="G239" s="173"/>
      <c r="H239" s="173"/>
      <c r="I239" s="173"/>
      <c r="J239" s="173"/>
      <c r="K239" s="173"/>
      <c r="L239" s="173"/>
      <c r="M239" s="173"/>
      <c r="N239" s="173"/>
      <c r="O239" s="121" t="str">
        <f t="shared" si="17"/>
        <v xml:space="preserve"> </v>
      </c>
      <c r="P239" s="174"/>
      <c r="Q239" s="173"/>
      <c r="R239" s="173"/>
      <c r="S239" s="175"/>
      <c r="T239" s="121" t="str">
        <f t="shared" si="16"/>
        <v xml:space="preserve"> </v>
      </c>
      <c r="U239" s="174"/>
      <c r="V239" s="176"/>
      <c r="W239" s="176"/>
      <c r="X239" s="177"/>
      <c r="Y239" s="125" t="str">
        <f t="shared" si="18"/>
        <v/>
      </c>
      <c r="Z239" s="114" t="str">
        <f t="shared" si="19"/>
        <v/>
      </c>
      <c r="AA239" s="297" t="str">
        <f t="shared" si="20"/>
        <v/>
      </c>
      <c r="AB239" s="53"/>
      <c r="AC239" s="37"/>
      <c r="AD239" s="37"/>
      <c r="AE239" s="38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</row>
    <row r="240" spans="1:218" ht="20.149999999999999" customHeight="1" thickBot="1" x14ac:dyDescent="0.4">
      <c r="A240" s="28">
        <v>236</v>
      </c>
      <c r="B240" s="169"/>
      <c r="C240" s="170"/>
      <c r="D240" s="178"/>
      <c r="E240" s="171"/>
      <c r="F240" s="172"/>
      <c r="G240" s="173"/>
      <c r="H240" s="173"/>
      <c r="I240" s="173"/>
      <c r="J240" s="173"/>
      <c r="K240" s="173"/>
      <c r="L240" s="173"/>
      <c r="M240" s="173"/>
      <c r="N240" s="173"/>
      <c r="O240" s="121" t="str">
        <f t="shared" si="17"/>
        <v xml:space="preserve"> </v>
      </c>
      <c r="P240" s="174"/>
      <c r="Q240" s="173"/>
      <c r="R240" s="173"/>
      <c r="S240" s="175"/>
      <c r="T240" s="121" t="str">
        <f t="shared" ref="T240:T303" si="21">IF(SUM(Q240:S240)&gt;0,SUM(Q240:S240)," ")</f>
        <v xml:space="preserve"> </v>
      </c>
      <c r="U240" s="174"/>
      <c r="V240" s="176"/>
      <c r="W240" s="176"/>
      <c r="X240" s="177"/>
      <c r="Y240" s="125" t="str">
        <f t="shared" si="18"/>
        <v/>
      </c>
      <c r="Z240" s="114" t="str">
        <f t="shared" si="19"/>
        <v/>
      </c>
      <c r="AA240" s="297" t="str">
        <f t="shared" si="20"/>
        <v/>
      </c>
      <c r="AB240" s="53"/>
      <c r="AC240" s="37"/>
      <c r="AD240" s="37"/>
      <c r="AE240" s="38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</row>
    <row r="241" spans="1:218" ht="20.149999999999999" customHeight="1" thickBot="1" x14ac:dyDescent="0.4">
      <c r="A241" s="28">
        <v>237</v>
      </c>
      <c r="B241" s="169"/>
      <c r="C241" s="170"/>
      <c r="D241" s="178"/>
      <c r="E241" s="171"/>
      <c r="F241" s="172"/>
      <c r="G241" s="173"/>
      <c r="H241" s="173"/>
      <c r="I241" s="173"/>
      <c r="J241" s="173"/>
      <c r="K241" s="173"/>
      <c r="L241" s="173"/>
      <c r="M241" s="173"/>
      <c r="N241" s="173"/>
      <c r="O241" s="121" t="str">
        <f t="shared" si="17"/>
        <v xml:space="preserve"> </v>
      </c>
      <c r="P241" s="174"/>
      <c r="Q241" s="173"/>
      <c r="R241" s="173"/>
      <c r="S241" s="175"/>
      <c r="T241" s="121" t="str">
        <f t="shared" si="21"/>
        <v xml:space="preserve"> </v>
      </c>
      <c r="U241" s="174"/>
      <c r="V241" s="176"/>
      <c r="W241" s="176"/>
      <c r="X241" s="177"/>
      <c r="Y241" s="125" t="str">
        <f t="shared" si="18"/>
        <v/>
      </c>
      <c r="Z241" s="114" t="str">
        <f t="shared" si="19"/>
        <v/>
      </c>
      <c r="AA241" s="297" t="str">
        <f t="shared" si="20"/>
        <v/>
      </c>
      <c r="AB241" s="53"/>
      <c r="AC241" s="37"/>
      <c r="AD241" s="37"/>
      <c r="AE241" s="38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</row>
    <row r="242" spans="1:218" ht="20.149999999999999" customHeight="1" thickBot="1" x14ac:dyDescent="0.4">
      <c r="A242" s="28">
        <v>238</v>
      </c>
      <c r="B242" s="169"/>
      <c r="C242" s="170"/>
      <c r="D242" s="178"/>
      <c r="E242" s="171"/>
      <c r="F242" s="172"/>
      <c r="G242" s="173"/>
      <c r="H242" s="173"/>
      <c r="I242" s="173"/>
      <c r="J242" s="173"/>
      <c r="K242" s="173"/>
      <c r="L242" s="173"/>
      <c r="M242" s="173"/>
      <c r="N242" s="173"/>
      <c r="O242" s="121" t="str">
        <f t="shared" si="17"/>
        <v xml:space="preserve"> </v>
      </c>
      <c r="P242" s="174"/>
      <c r="Q242" s="173"/>
      <c r="R242" s="173"/>
      <c r="S242" s="175"/>
      <c r="T242" s="121" t="str">
        <f t="shared" si="21"/>
        <v xml:space="preserve"> </v>
      </c>
      <c r="U242" s="174"/>
      <c r="V242" s="176"/>
      <c r="W242" s="176"/>
      <c r="X242" s="177"/>
      <c r="Y242" s="125" t="str">
        <f t="shared" si="18"/>
        <v/>
      </c>
      <c r="Z242" s="114" t="str">
        <f t="shared" si="19"/>
        <v/>
      </c>
      <c r="AA242" s="297" t="str">
        <f t="shared" si="20"/>
        <v/>
      </c>
      <c r="AB242" s="53"/>
      <c r="AC242" s="37"/>
      <c r="AD242" s="37"/>
      <c r="AE242" s="38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</row>
    <row r="243" spans="1:218" ht="20.149999999999999" customHeight="1" thickBot="1" x14ac:dyDescent="0.4">
      <c r="A243" s="28">
        <v>239</v>
      </c>
      <c r="B243" s="169"/>
      <c r="C243" s="170"/>
      <c r="D243" s="178"/>
      <c r="E243" s="171"/>
      <c r="F243" s="172"/>
      <c r="G243" s="173"/>
      <c r="H243" s="173"/>
      <c r="I243" s="173"/>
      <c r="J243" s="173"/>
      <c r="K243" s="173"/>
      <c r="L243" s="173"/>
      <c r="M243" s="173"/>
      <c r="N243" s="173"/>
      <c r="O243" s="121" t="str">
        <f t="shared" si="17"/>
        <v xml:space="preserve"> </v>
      </c>
      <c r="P243" s="174"/>
      <c r="Q243" s="173"/>
      <c r="R243" s="173"/>
      <c r="S243" s="175"/>
      <c r="T243" s="121" t="str">
        <f t="shared" si="21"/>
        <v xml:space="preserve"> </v>
      </c>
      <c r="U243" s="174"/>
      <c r="V243" s="176"/>
      <c r="W243" s="176"/>
      <c r="X243" s="177"/>
      <c r="Y243" s="125" t="str">
        <f t="shared" si="18"/>
        <v/>
      </c>
      <c r="Z243" s="114" t="str">
        <f t="shared" si="19"/>
        <v/>
      </c>
      <c r="AA243" s="297" t="str">
        <f t="shared" si="20"/>
        <v/>
      </c>
      <c r="AB243" s="53"/>
      <c r="AC243" s="37"/>
      <c r="AD243" s="37"/>
      <c r="AE243" s="38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</row>
    <row r="244" spans="1:218" ht="20.149999999999999" customHeight="1" thickBot="1" x14ac:dyDescent="0.4">
      <c r="A244" s="28">
        <v>240</v>
      </c>
      <c r="B244" s="169"/>
      <c r="C244" s="170"/>
      <c r="D244" s="178"/>
      <c r="E244" s="171"/>
      <c r="F244" s="172"/>
      <c r="G244" s="173"/>
      <c r="H244" s="173"/>
      <c r="I244" s="173"/>
      <c r="J244" s="173"/>
      <c r="K244" s="173"/>
      <c r="L244" s="173"/>
      <c r="M244" s="173"/>
      <c r="N244" s="173"/>
      <c r="O244" s="121" t="str">
        <f t="shared" si="17"/>
        <v xml:space="preserve"> </v>
      </c>
      <c r="P244" s="174"/>
      <c r="Q244" s="173"/>
      <c r="R244" s="173"/>
      <c r="S244" s="175"/>
      <c r="T244" s="121" t="str">
        <f t="shared" si="21"/>
        <v xml:space="preserve"> </v>
      </c>
      <c r="U244" s="174"/>
      <c r="V244" s="176"/>
      <c r="W244" s="176"/>
      <c r="X244" s="177"/>
      <c r="Y244" s="125" t="str">
        <f t="shared" si="18"/>
        <v/>
      </c>
      <c r="Z244" s="114" t="str">
        <f t="shared" si="19"/>
        <v/>
      </c>
      <c r="AA244" s="297" t="str">
        <f t="shared" si="20"/>
        <v/>
      </c>
      <c r="AB244" s="53"/>
      <c r="AC244" s="37"/>
      <c r="AD244" s="37"/>
      <c r="AE244" s="38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</row>
    <row r="245" spans="1:218" ht="20.149999999999999" customHeight="1" thickBot="1" x14ac:dyDescent="0.4">
      <c r="A245" s="28">
        <v>241</v>
      </c>
      <c r="B245" s="169"/>
      <c r="C245" s="170"/>
      <c r="D245" s="178"/>
      <c r="E245" s="171"/>
      <c r="F245" s="172"/>
      <c r="G245" s="173"/>
      <c r="H245" s="173"/>
      <c r="I245" s="173"/>
      <c r="J245" s="173"/>
      <c r="K245" s="173"/>
      <c r="L245" s="173"/>
      <c r="M245" s="173"/>
      <c r="N245" s="173"/>
      <c r="O245" s="121" t="str">
        <f t="shared" si="17"/>
        <v xml:space="preserve"> </v>
      </c>
      <c r="P245" s="174"/>
      <c r="Q245" s="173"/>
      <c r="R245" s="173"/>
      <c r="S245" s="175"/>
      <c r="T245" s="121" t="str">
        <f t="shared" si="21"/>
        <v xml:space="preserve"> </v>
      </c>
      <c r="U245" s="174"/>
      <c r="V245" s="176"/>
      <c r="W245" s="176"/>
      <c r="X245" s="177"/>
      <c r="Y245" s="125" t="str">
        <f t="shared" si="18"/>
        <v/>
      </c>
      <c r="Z245" s="114" t="str">
        <f t="shared" si="19"/>
        <v/>
      </c>
      <c r="AA245" s="297" t="str">
        <f t="shared" si="20"/>
        <v/>
      </c>
      <c r="AB245" s="53"/>
      <c r="AC245" s="37"/>
      <c r="AD245" s="37"/>
      <c r="AE245" s="38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</row>
    <row r="246" spans="1:218" ht="20.149999999999999" customHeight="1" thickBot="1" x14ac:dyDescent="0.4">
      <c r="A246" s="28">
        <v>242</v>
      </c>
      <c r="B246" s="169"/>
      <c r="C246" s="170"/>
      <c r="D246" s="178"/>
      <c r="E246" s="171"/>
      <c r="F246" s="172"/>
      <c r="G246" s="173"/>
      <c r="H246" s="173"/>
      <c r="I246" s="173"/>
      <c r="J246" s="173"/>
      <c r="K246" s="173"/>
      <c r="L246" s="173"/>
      <c r="M246" s="173"/>
      <c r="N246" s="173"/>
      <c r="O246" s="121" t="str">
        <f t="shared" si="17"/>
        <v xml:space="preserve"> </v>
      </c>
      <c r="P246" s="174"/>
      <c r="Q246" s="173"/>
      <c r="R246" s="173"/>
      <c r="S246" s="175"/>
      <c r="T246" s="121" t="str">
        <f t="shared" si="21"/>
        <v xml:space="preserve"> </v>
      </c>
      <c r="U246" s="174"/>
      <c r="V246" s="176"/>
      <c r="W246" s="176"/>
      <c r="X246" s="177"/>
      <c r="Y246" s="125" t="str">
        <f t="shared" si="18"/>
        <v/>
      </c>
      <c r="Z246" s="114" t="str">
        <f t="shared" si="19"/>
        <v/>
      </c>
      <c r="AA246" s="297" t="str">
        <f t="shared" si="20"/>
        <v/>
      </c>
      <c r="AB246" s="53"/>
      <c r="AC246" s="37"/>
      <c r="AD246" s="37"/>
      <c r="AE246" s="38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</row>
    <row r="247" spans="1:218" ht="20.149999999999999" customHeight="1" thickBot="1" x14ac:dyDescent="0.4">
      <c r="A247" s="28">
        <v>243</v>
      </c>
      <c r="B247" s="169"/>
      <c r="C247" s="170"/>
      <c r="D247" s="178"/>
      <c r="E247" s="171"/>
      <c r="F247" s="172"/>
      <c r="G247" s="173"/>
      <c r="H247" s="173"/>
      <c r="I247" s="173"/>
      <c r="J247" s="173"/>
      <c r="K247" s="173"/>
      <c r="L247" s="173"/>
      <c r="M247" s="173"/>
      <c r="N247" s="173"/>
      <c r="O247" s="121" t="str">
        <f t="shared" si="17"/>
        <v xml:space="preserve"> </v>
      </c>
      <c r="P247" s="174"/>
      <c r="Q247" s="173"/>
      <c r="R247" s="173"/>
      <c r="S247" s="175"/>
      <c r="T247" s="121" t="str">
        <f t="shared" si="21"/>
        <v xml:space="preserve"> </v>
      </c>
      <c r="U247" s="174"/>
      <c r="V247" s="176"/>
      <c r="W247" s="176"/>
      <c r="X247" s="177"/>
      <c r="Y247" s="125" t="str">
        <f t="shared" si="18"/>
        <v/>
      </c>
      <c r="Z247" s="114" t="str">
        <f t="shared" si="19"/>
        <v/>
      </c>
      <c r="AA247" s="297" t="str">
        <f t="shared" si="20"/>
        <v/>
      </c>
      <c r="AB247" s="53"/>
      <c r="AC247" s="37"/>
      <c r="AD247" s="37"/>
      <c r="AE247" s="38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</row>
    <row r="248" spans="1:218" ht="20.149999999999999" customHeight="1" thickBot="1" x14ac:dyDescent="0.4">
      <c r="A248" s="28">
        <v>244</v>
      </c>
      <c r="B248" s="169"/>
      <c r="C248" s="170"/>
      <c r="D248" s="178"/>
      <c r="E248" s="171"/>
      <c r="F248" s="172"/>
      <c r="G248" s="173"/>
      <c r="H248" s="173"/>
      <c r="I248" s="173"/>
      <c r="J248" s="173"/>
      <c r="K248" s="173"/>
      <c r="L248" s="173"/>
      <c r="M248" s="173"/>
      <c r="N248" s="173"/>
      <c r="O248" s="121" t="str">
        <f t="shared" si="17"/>
        <v xml:space="preserve"> </v>
      </c>
      <c r="P248" s="174"/>
      <c r="Q248" s="173"/>
      <c r="R248" s="173"/>
      <c r="S248" s="175"/>
      <c r="T248" s="121" t="str">
        <f t="shared" si="21"/>
        <v xml:space="preserve"> </v>
      </c>
      <c r="U248" s="174"/>
      <c r="V248" s="176"/>
      <c r="W248" s="176"/>
      <c r="X248" s="177"/>
      <c r="Y248" s="125" t="str">
        <f t="shared" si="18"/>
        <v/>
      </c>
      <c r="Z248" s="114" t="str">
        <f t="shared" si="19"/>
        <v/>
      </c>
      <c r="AA248" s="297" t="str">
        <f t="shared" si="20"/>
        <v/>
      </c>
      <c r="AB248" s="53"/>
      <c r="AC248" s="37"/>
      <c r="AD248" s="37"/>
      <c r="AE248" s="38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</row>
    <row r="249" spans="1:218" ht="20.149999999999999" customHeight="1" thickBot="1" x14ac:dyDescent="0.4">
      <c r="A249" s="28">
        <v>245</v>
      </c>
      <c r="B249" s="169"/>
      <c r="C249" s="170"/>
      <c r="D249" s="178"/>
      <c r="E249" s="171"/>
      <c r="F249" s="172"/>
      <c r="G249" s="173"/>
      <c r="H249" s="173"/>
      <c r="I249" s="173"/>
      <c r="J249" s="173"/>
      <c r="K249" s="173"/>
      <c r="L249" s="173"/>
      <c r="M249" s="173"/>
      <c r="N249" s="173"/>
      <c r="O249" s="121" t="str">
        <f t="shared" si="17"/>
        <v xml:space="preserve"> </v>
      </c>
      <c r="P249" s="174"/>
      <c r="Q249" s="173"/>
      <c r="R249" s="173"/>
      <c r="S249" s="175"/>
      <c r="T249" s="121" t="str">
        <f t="shared" si="21"/>
        <v xml:space="preserve"> </v>
      </c>
      <c r="U249" s="174"/>
      <c r="V249" s="176"/>
      <c r="W249" s="176"/>
      <c r="X249" s="177"/>
      <c r="Y249" s="125" t="str">
        <f t="shared" si="18"/>
        <v/>
      </c>
      <c r="Z249" s="114" t="str">
        <f t="shared" si="19"/>
        <v/>
      </c>
      <c r="AA249" s="297" t="str">
        <f t="shared" si="20"/>
        <v/>
      </c>
      <c r="AB249" s="53"/>
      <c r="AC249" s="37"/>
      <c r="AD249" s="37"/>
      <c r="AE249" s="38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</row>
    <row r="250" spans="1:218" ht="20.149999999999999" customHeight="1" thickBot="1" x14ac:dyDescent="0.4">
      <c r="A250" s="28">
        <v>246</v>
      </c>
      <c r="B250" s="169"/>
      <c r="C250" s="170"/>
      <c r="D250" s="178"/>
      <c r="E250" s="171"/>
      <c r="F250" s="172"/>
      <c r="G250" s="173"/>
      <c r="H250" s="173"/>
      <c r="I250" s="173"/>
      <c r="J250" s="173"/>
      <c r="K250" s="173"/>
      <c r="L250" s="173"/>
      <c r="M250" s="173"/>
      <c r="N250" s="173"/>
      <c r="O250" s="121" t="str">
        <f t="shared" si="17"/>
        <v xml:space="preserve"> </v>
      </c>
      <c r="P250" s="174"/>
      <c r="Q250" s="173"/>
      <c r="R250" s="173"/>
      <c r="S250" s="175"/>
      <c r="T250" s="121" t="str">
        <f t="shared" si="21"/>
        <v xml:space="preserve"> </v>
      </c>
      <c r="U250" s="174"/>
      <c r="V250" s="176"/>
      <c r="W250" s="176"/>
      <c r="X250" s="177"/>
      <c r="Y250" s="125" t="str">
        <f t="shared" si="18"/>
        <v/>
      </c>
      <c r="Z250" s="114" t="str">
        <f t="shared" si="19"/>
        <v/>
      </c>
      <c r="AA250" s="297" t="str">
        <f t="shared" si="20"/>
        <v/>
      </c>
      <c r="AB250" s="53"/>
      <c r="AC250" s="37"/>
      <c r="AD250" s="37"/>
      <c r="AE250" s="38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</row>
    <row r="251" spans="1:218" ht="20.149999999999999" customHeight="1" thickBot="1" x14ac:dyDescent="0.4">
      <c r="A251" s="28">
        <v>247</v>
      </c>
      <c r="B251" s="169"/>
      <c r="C251" s="170"/>
      <c r="D251" s="178"/>
      <c r="E251" s="171"/>
      <c r="F251" s="172"/>
      <c r="G251" s="173"/>
      <c r="H251" s="173"/>
      <c r="I251" s="173"/>
      <c r="J251" s="173"/>
      <c r="K251" s="173"/>
      <c r="L251" s="173"/>
      <c r="M251" s="173"/>
      <c r="N251" s="173"/>
      <c r="O251" s="121" t="str">
        <f t="shared" si="17"/>
        <v xml:space="preserve"> </v>
      </c>
      <c r="P251" s="174"/>
      <c r="Q251" s="173"/>
      <c r="R251" s="173"/>
      <c r="S251" s="175"/>
      <c r="T251" s="121" t="str">
        <f t="shared" si="21"/>
        <v xml:space="preserve"> </v>
      </c>
      <c r="U251" s="174"/>
      <c r="V251" s="176"/>
      <c r="W251" s="176"/>
      <c r="X251" s="177"/>
      <c r="Y251" s="125" t="str">
        <f t="shared" si="18"/>
        <v/>
      </c>
      <c r="Z251" s="114" t="str">
        <f t="shared" si="19"/>
        <v/>
      </c>
      <c r="AA251" s="297" t="str">
        <f t="shared" si="20"/>
        <v/>
      </c>
      <c r="AB251" s="53"/>
      <c r="AC251" s="37"/>
      <c r="AD251" s="37"/>
      <c r="AE251" s="38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</row>
    <row r="252" spans="1:218" ht="20.149999999999999" customHeight="1" thickBot="1" x14ac:dyDescent="0.4">
      <c r="A252" s="28">
        <v>248</v>
      </c>
      <c r="B252" s="169"/>
      <c r="C252" s="170"/>
      <c r="D252" s="178"/>
      <c r="E252" s="171"/>
      <c r="F252" s="172"/>
      <c r="G252" s="173"/>
      <c r="H252" s="173"/>
      <c r="I252" s="173"/>
      <c r="J252" s="173"/>
      <c r="K252" s="173"/>
      <c r="L252" s="173"/>
      <c r="M252" s="173"/>
      <c r="N252" s="173"/>
      <c r="O252" s="121" t="str">
        <f t="shared" si="17"/>
        <v xml:space="preserve"> </v>
      </c>
      <c r="P252" s="174"/>
      <c r="Q252" s="173"/>
      <c r="R252" s="173"/>
      <c r="S252" s="175"/>
      <c r="T252" s="121" t="str">
        <f t="shared" si="21"/>
        <v xml:space="preserve"> </v>
      </c>
      <c r="U252" s="174"/>
      <c r="V252" s="176"/>
      <c r="W252" s="176"/>
      <c r="X252" s="177"/>
      <c r="Y252" s="125" t="str">
        <f t="shared" si="18"/>
        <v/>
      </c>
      <c r="Z252" s="114" t="str">
        <f t="shared" si="19"/>
        <v/>
      </c>
      <c r="AA252" s="297" t="str">
        <f t="shared" si="20"/>
        <v/>
      </c>
      <c r="AB252" s="53"/>
      <c r="AC252" s="37"/>
      <c r="AD252" s="37"/>
      <c r="AE252" s="38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</row>
    <row r="253" spans="1:218" ht="20.149999999999999" customHeight="1" thickBot="1" x14ac:dyDescent="0.4">
      <c r="A253" s="28">
        <v>249</v>
      </c>
      <c r="B253" s="169"/>
      <c r="C253" s="170"/>
      <c r="D253" s="178"/>
      <c r="E253" s="171"/>
      <c r="F253" s="172"/>
      <c r="G253" s="173"/>
      <c r="H253" s="173"/>
      <c r="I253" s="173"/>
      <c r="J253" s="173"/>
      <c r="K253" s="173"/>
      <c r="L253" s="173"/>
      <c r="M253" s="173"/>
      <c r="N253" s="173"/>
      <c r="O253" s="121" t="str">
        <f t="shared" si="17"/>
        <v xml:space="preserve"> </v>
      </c>
      <c r="P253" s="174"/>
      <c r="Q253" s="173"/>
      <c r="R253" s="173"/>
      <c r="S253" s="175"/>
      <c r="T253" s="121" t="str">
        <f t="shared" si="21"/>
        <v xml:space="preserve"> </v>
      </c>
      <c r="U253" s="174"/>
      <c r="V253" s="176"/>
      <c r="W253" s="176"/>
      <c r="X253" s="177"/>
      <c r="Y253" s="125" t="str">
        <f t="shared" si="18"/>
        <v/>
      </c>
      <c r="Z253" s="114" t="str">
        <f t="shared" si="19"/>
        <v/>
      </c>
      <c r="AA253" s="297" t="str">
        <f t="shared" si="20"/>
        <v/>
      </c>
      <c r="AB253" s="53"/>
      <c r="AC253" s="37"/>
      <c r="AD253" s="37"/>
      <c r="AE253" s="38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</row>
    <row r="254" spans="1:218" ht="20.149999999999999" customHeight="1" thickBot="1" x14ac:dyDescent="0.4">
      <c r="A254" s="28">
        <v>250</v>
      </c>
      <c r="B254" s="169"/>
      <c r="C254" s="170"/>
      <c r="D254" s="178"/>
      <c r="E254" s="171"/>
      <c r="F254" s="172"/>
      <c r="G254" s="173"/>
      <c r="H254" s="173"/>
      <c r="I254" s="173"/>
      <c r="J254" s="173"/>
      <c r="K254" s="173"/>
      <c r="L254" s="173"/>
      <c r="M254" s="173"/>
      <c r="N254" s="173"/>
      <c r="O254" s="121" t="str">
        <f t="shared" si="17"/>
        <v xml:space="preserve"> </v>
      </c>
      <c r="P254" s="174"/>
      <c r="Q254" s="173"/>
      <c r="R254" s="173"/>
      <c r="S254" s="175"/>
      <c r="T254" s="121" t="str">
        <f t="shared" si="21"/>
        <v xml:space="preserve"> </v>
      </c>
      <c r="U254" s="174"/>
      <c r="V254" s="176"/>
      <c r="W254" s="176"/>
      <c r="X254" s="177"/>
      <c r="Y254" s="125" t="str">
        <f t="shared" si="18"/>
        <v/>
      </c>
      <c r="Z254" s="114" t="str">
        <f t="shared" si="19"/>
        <v/>
      </c>
      <c r="AA254" s="297" t="str">
        <f t="shared" si="20"/>
        <v/>
      </c>
      <c r="AB254" s="53"/>
      <c r="AC254" s="37"/>
      <c r="AD254" s="37"/>
      <c r="AE254" s="38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</row>
    <row r="255" spans="1:218" ht="20.149999999999999" customHeight="1" thickBot="1" x14ac:dyDescent="0.4">
      <c r="A255" s="28">
        <v>251</v>
      </c>
      <c r="B255" s="169"/>
      <c r="C255" s="170"/>
      <c r="D255" s="178"/>
      <c r="E255" s="171"/>
      <c r="F255" s="172"/>
      <c r="G255" s="173"/>
      <c r="H255" s="173"/>
      <c r="I255" s="173"/>
      <c r="J255" s="173"/>
      <c r="K255" s="173"/>
      <c r="L255" s="173"/>
      <c r="M255" s="173"/>
      <c r="N255" s="173"/>
      <c r="O255" s="121" t="str">
        <f t="shared" si="17"/>
        <v xml:space="preserve"> </v>
      </c>
      <c r="P255" s="174"/>
      <c r="Q255" s="173"/>
      <c r="R255" s="173"/>
      <c r="S255" s="175"/>
      <c r="T255" s="121" t="str">
        <f t="shared" si="21"/>
        <v xml:space="preserve"> </v>
      </c>
      <c r="U255" s="174"/>
      <c r="V255" s="176"/>
      <c r="W255" s="176"/>
      <c r="X255" s="177"/>
      <c r="Y255" s="125" t="str">
        <f t="shared" si="18"/>
        <v/>
      </c>
      <c r="Z255" s="114" t="str">
        <f t="shared" si="19"/>
        <v/>
      </c>
      <c r="AA255" s="297" t="str">
        <f t="shared" si="20"/>
        <v/>
      </c>
      <c r="AB255" s="53"/>
      <c r="AC255" s="37"/>
      <c r="AD255" s="37"/>
      <c r="AE255" s="38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</row>
    <row r="256" spans="1:218" ht="20.149999999999999" customHeight="1" thickBot="1" x14ac:dyDescent="0.4">
      <c r="A256" s="28">
        <v>252</v>
      </c>
      <c r="B256" s="169"/>
      <c r="C256" s="170"/>
      <c r="D256" s="178"/>
      <c r="E256" s="171"/>
      <c r="F256" s="172"/>
      <c r="G256" s="173"/>
      <c r="H256" s="173"/>
      <c r="I256" s="173"/>
      <c r="J256" s="173"/>
      <c r="K256" s="173"/>
      <c r="L256" s="173"/>
      <c r="M256" s="173"/>
      <c r="N256" s="173"/>
      <c r="O256" s="121" t="str">
        <f t="shared" si="17"/>
        <v xml:space="preserve"> </v>
      </c>
      <c r="P256" s="174"/>
      <c r="Q256" s="173"/>
      <c r="R256" s="173"/>
      <c r="S256" s="175"/>
      <c r="T256" s="121" t="str">
        <f t="shared" si="21"/>
        <v xml:space="preserve"> </v>
      </c>
      <c r="U256" s="174"/>
      <c r="V256" s="176"/>
      <c r="W256" s="176"/>
      <c r="X256" s="177"/>
      <c r="Y256" s="125" t="str">
        <f t="shared" si="18"/>
        <v/>
      </c>
      <c r="Z256" s="114" t="str">
        <f t="shared" si="19"/>
        <v/>
      </c>
      <c r="AA256" s="297" t="str">
        <f t="shared" si="20"/>
        <v/>
      </c>
      <c r="AB256" s="53"/>
      <c r="AC256" s="37"/>
      <c r="AD256" s="37"/>
      <c r="AE256" s="38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</row>
    <row r="257" spans="1:218" ht="20.149999999999999" customHeight="1" thickBot="1" x14ac:dyDescent="0.4">
      <c r="A257" s="28">
        <v>253</v>
      </c>
      <c r="B257" s="169"/>
      <c r="C257" s="170"/>
      <c r="D257" s="178"/>
      <c r="E257" s="171"/>
      <c r="F257" s="172"/>
      <c r="G257" s="173"/>
      <c r="H257" s="173"/>
      <c r="I257" s="173"/>
      <c r="J257" s="173"/>
      <c r="K257" s="173"/>
      <c r="L257" s="173"/>
      <c r="M257" s="173"/>
      <c r="N257" s="173"/>
      <c r="O257" s="121" t="str">
        <f t="shared" si="17"/>
        <v xml:space="preserve"> </v>
      </c>
      <c r="P257" s="174"/>
      <c r="Q257" s="173"/>
      <c r="R257" s="173"/>
      <c r="S257" s="175"/>
      <c r="T257" s="121" t="str">
        <f t="shared" si="21"/>
        <v xml:space="preserve"> </v>
      </c>
      <c r="U257" s="174"/>
      <c r="V257" s="176"/>
      <c r="W257" s="176"/>
      <c r="X257" s="177"/>
      <c r="Y257" s="125" t="str">
        <f t="shared" si="18"/>
        <v/>
      </c>
      <c r="Z257" s="114" t="str">
        <f t="shared" si="19"/>
        <v/>
      </c>
      <c r="AA257" s="297" t="str">
        <f t="shared" si="20"/>
        <v/>
      </c>
      <c r="AB257" s="53"/>
      <c r="AC257" s="37"/>
      <c r="AD257" s="37"/>
      <c r="AE257" s="38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</row>
    <row r="258" spans="1:218" ht="20.149999999999999" customHeight="1" thickBot="1" x14ac:dyDescent="0.4">
      <c r="A258" s="28">
        <v>254</v>
      </c>
      <c r="B258" s="169"/>
      <c r="C258" s="170"/>
      <c r="D258" s="178"/>
      <c r="E258" s="171"/>
      <c r="F258" s="172"/>
      <c r="G258" s="173"/>
      <c r="H258" s="173"/>
      <c r="I258" s="173"/>
      <c r="J258" s="173"/>
      <c r="K258" s="173"/>
      <c r="L258" s="173"/>
      <c r="M258" s="173"/>
      <c r="N258" s="173"/>
      <c r="O258" s="121" t="str">
        <f t="shared" si="17"/>
        <v xml:space="preserve"> </v>
      </c>
      <c r="P258" s="174"/>
      <c r="Q258" s="173"/>
      <c r="R258" s="173"/>
      <c r="S258" s="175"/>
      <c r="T258" s="121" t="str">
        <f t="shared" si="21"/>
        <v xml:space="preserve"> </v>
      </c>
      <c r="U258" s="174"/>
      <c r="V258" s="176"/>
      <c r="W258" s="176"/>
      <c r="X258" s="177"/>
      <c r="Y258" s="125" t="str">
        <f t="shared" si="18"/>
        <v/>
      </c>
      <c r="Z258" s="114" t="str">
        <f t="shared" si="19"/>
        <v/>
      </c>
      <c r="AA258" s="297" t="str">
        <f t="shared" si="20"/>
        <v/>
      </c>
      <c r="AB258" s="53"/>
      <c r="AC258" s="37"/>
      <c r="AD258" s="37"/>
      <c r="AE258" s="38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</row>
    <row r="259" spans="1:218" ht="20.149999999999999" customHeight="1" thickBot="1" x14ac:dyDescent="0.4">
      <c r="A259" s="28">
        <v>255</v>
      </c>
      <c r="B259" s="169"/>
      <c r="C259" s="170"/>
      <c r="D259" s="178"/>
      <c r="E259" s="171"/>
      <c r="F259" s="172"/>
      <c r="G259" s="173"/>
      <c r="H259" s="173"/>
      <c r="I259" s="173"/>
      <c r="J259" s="173"/>
      <c r="K259" s="173"/>
      <c r="L259" s="173"/>
      <c r="M259" s="173"/>
      <c r="N259" s="173"/>
      <c r="O259" s="121" t="str">
        <f t="shared" si="17"/>
        <v xml:space="preserve"> </v>
      </c>
      <c r="P259" s="174"/>
      <c r="Q259" s="173"/>
      <c r="R259" s="173"/>
      <c r="S259" s="175"/>
      <c r="T259" s="121" t="str">
        <f t="shared" si="21"/>
        <v xml:space="preserve"> </v>
      </c>
      <c r="U259" s="174"/>
      <c r="V259" s="176"/>
      <c r="W259" s="176"/>
      <c r="X259" s="177"/>
      <c r="Y259" s="125" t="str">
        <f t="shared" si="18"/>
        <v/>
      </c>
      <c r="Z259" s="114" t="str">
        <f t="shared" si="19"/>
        <v/>
      </c>
      <c r="AA259" s="297" t="str">
        <f t="shared" si="20"/>
        <v/>
      </c>
      <c r="AB259" s="53"/>
      <c r="AC259" s="37"/>
      <c r="AD259" s="37"/>
      <c r="AE259" s="38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</row>
    <row r="260" spans="1:218" ht="20.149999999999999" customHeight="1" thickBot="1" x14ac:dyDescent="0.4">
      <c r="A260" s="28">
        <v>256</v>
      </c>
      <c r="B260" s="169"/>
      <c r="C260" s="170"/>
      <c r="D260" s="178"/>
      <c r="E260" s="171"/>
      <c r="F260" s="172"/>
      <c r="G260" s="173"/>
      <c r="H260" s="173"/>
      <c r="I260" s="173"/>
      <c r="J260" s="173"/>
      <c r="K260" s="173"/>
      <c r="L260" s="173"/>
      <c r="M260" s="173"/>
      <c r="N260" s="173"/>
      <c r="O260" s="121" t="str">
        <f t="shared" si="17"/>
        <v xml:space="preserve"> </v>
      </c>
      <c r="P260" s="174"/>
      <c r="Q260" s="173"/>
      <c r="R260" s="173"/>
      <c r="S260" s="175"/>
      <c r="T260" s="121" t="str">
        <f t="shared" si="21"/>
        <v xml:space="preserve"> </v>
      </c>
      <c r="U260" s="174"/>
      <c r="V260" s="176"/>
      <c r="W260" s="176"/>
      <c r="X260" s="177"/>
      <c r="Y260" s="125" t="str">
        <f t="shared" si="18"/>
        <v/>
      </c>
      <c r="Z260" s="114" t="str">
        <f t="shared" si="19"/>
        <v/>
      </c>
      <c r="AA260" s="297" t="str">
        <f t="shared" si="20"/>
        <v/>
      </c>
      <c r="AB260" s="53"/>
      <c r="AC260" s="37"/>
      <c r="AD260" s="37"/>
      <c r="AE260" s="38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</row>
    <row r="261" spans="1:218" ht="20.149999999999999" customHeight="1" thickBot="1" x14ac:dyDescent="0.4">
      <c r="A261" s="28">
        <v>257</v>
      </c>
      <c r="B261" s="169"/>
      <c r="C261" s="170"/>
      <c r="D261" s="178"/>
      <c r="E261" s="171"/>
      <c r="F261" s="172"/>
      <c r="G261" s="173"/>
      <c r="H261" s="173"/>
      <c r="I261" s="173"/>
      <c r="J261" s="173"/>
      <c r="K261" s="173"/>
      <c r="L261" s="173"/>
      <c r="M261" s="173"/>
      <c r="N261" s="173"/>
      <c r="O261" s="121" t="str">
        <f t="shared" ref="O261:O304" si="22">IF(SUM(F261:N261)&gt;0,SUM(F261:N261)," ")</f>
        <v xml:space="preserve"> </v>
      </c>
      <c r="P261" s="174"/>
      <c r="Q261" s="173"/>
      <c r="R261" s="173"/>
      <c r="S261" s="175"/>
      <c r="T261" s="121" t="str">
        <f t="shared" si="21"/>
        <v xml:space="preserve"> </v>
      </c>
      <c r="U261" s="174"/>
      <c r="V261" s="176"/>
      <c r="W261" s="176"/>
      <c r="X261" s="177"/>
      <c r="Y261" s="125" t="str">
        <f t="shared" ref="Y261:Y304" si="23">IF(SUM(U261:X261)&gt;0,IF(E261&lt;&gt;"",SUM(W261:X261),SUM(U261:X261)),"")</f>
        <v/>
      </c>
      <c r="Z261" s="114" t="str">
        <f t="shared" ref="Z261:Z304" si="24">IF(SUM(F261:N261)+SUM(Q261:S261)+SUM(U261:X261)&gt;0,IF(E261&lt;&gt;"",SUM(F261:N261)+SUM(Q261:S261)+SUM(W261:X261),SUM(F261:N261)+SUM(Q261:S261)+SUM(U261:X261)),"")</f>
        <v/>
      </c>
      <c r="AA261" s="297" t="str">
        <f t="shared" ref="AA261:AA304" si="25">IF(Z261&lt;&gt;"",IF(E261&lt;&gt;"",VLOOKUP(Z261,$AC$17:$AD$22,2),VLOOKUP(Z261,$AC$6:$AD$11,2)),"")</f>
        <v/>
      </c>
      <c r="AB261" s="53"/>
      <c r="AC261" s="37"/>
      <c r="AD261" s="37"/>
      <c r="AE261" s="38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</row>
    <row r="262" spans="1:218" ht="20.149999999999999" customHeight="1" thickBot="1" x14ac:dyDescent="0.4">
      <c r="A262" s="28">
        <v>258</v>
      </c>
      <c r="B262" s="169"/>
      <c r="C262" s="170"/>
      <c r="D262" s="178"/>
      <c r="E262" s="171"/>
      <c r="F262" s="172"/>
      <c r="G262" s="173"/>
      <c r="H262" s="173"/>
      <c r="I262" s="173"/>
      <c r="J262" s="173"/>
      <c r="K262" s="173"/>
      <c r="L262" s="173"/>
      <c r="M262" s="173"/>
      <c r="N262" s="173"/>
      <c r="O262" s="121" t="str">
        <f t="shared" si="22"/>
        <v xml:space="preserve"> </v>
      </c>
      <c r="P262" s="174"/>
      <c r="Q262" s="173"/>
      <c r="R262" s="173"/>
      <c r="S262" s="175"/>
      <c r="T262" s="121" t="str">
        <f t="shared" si="21"/>
        <v xml:space="preserve"> </v>
      </c>
      <c r="U262" s="174"/>
      <c r="V262" s="176"/>
      <c r="W262" s="176"/>
      <c r="X262" s="177"/>
      <c r="Y262" s="125" t="str">
        <f t="shared" si="23"/>
        <v/>
      </c>
      <c r="Z262" s="114" t="str">
        <f t="shared" si="24"/>
        <v/>
      </c>
      <c r="AA262" s="297" t="str">
        <f t="shared" si="25"/>
        <v/>
      </c>
      <c r="AB262" s="53"/>
      <c r="AC262" s="37"/>
      <c r="AD262" s="37"/>
      <c r="AE262" s="38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</row>
    <row r="263" spans="1:218" ht="20.149999999999999" customHeight="1" thickBot="1" x14ac:dyDescent="0.4">
      <c r="A263" s="28">
        <v>259</v>
      </c>
      <c r="B263" s="169"/>
      <c r="C263" s="170"/>
      <c r="D263" s="178"/>
      <c r="E263" s="171"/>
      <c r="F263" s="172"/>
      <c r="G263" s="173"/>
      <c r="H263" s="173"/>
      <c r="I263" s="173"/>
      <c r="J263" s="173"/>
      <c r="K263" s="173"/>
      <c r="L263" s="173"/>
      <c r="M263" s="173"/>
      <c r="N263" s="173"/>
      <c r="O263" s="121" t="str">
        <f t="shared" si="22"/>
        <v xml:space="preserve"> </v>
      </c>
      <c r="P263" s="174"/>
      <c r="Q263" s="173"/>
      <c r="R263" s="173"/>
      <c r="S263" s="175"/>
      <c r="T263" s="121" t="str">
        <f t="shared" si="21"/>
        <v xml:space="preserve"> </v>
      </c>
      <c r="U263" s="174"/>
      <c r="V263" s="176"/>
      <c r="W263" s="176"/>
      <c r="X263" s="177"/>
      <c r="Y263" s="125" t="str">
        <f t="shared" si="23"/>
        <v/>
      </c>
      <c r="Z263" s="114" t="str">
        <f t="shared" si="24"/>
        <v/>
      </c>
      <c r="AA263" s="297" t="str">
        <f t="shared" si="25"/>
        <v/>
      </c>
      <c r="AB263" s="53"/>
      <c r="AC263" s="37"/>
      <c r="AD263" s="37"/>
      <c r="AE263" s="38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</row>
    <row r="264" spans="1:218" ht="20.149999999999999" customHeight="1" thickBot="1" x14ac:dyDescent="0.4">
      <c r="A264" s="28">
        <v>260</v>
      </c>
      <c r="B264" s="169"/>
      <c r="C264" s="170"/>
      <c r="D264" s="178"/>
      <c r="E264" s="171"/>
      <c r="F264" s="172"/>
      <c r="G264" s="173"/>
      <c r="H264" s="173"/>
      <c r="I264" s="173"/>
      <c r="J264" s="173"/>
      <c r="K264" s="173"/>
      <c r="L264" s="173"/>
      <c r="M264" s="173"/>
      <c r="N264" s="173"/>
      <c r="O264" s="121" t="str">
        <f t="shared" si="22"/>
        <v xml:space="preserve"> </v>
      </c>
      <c r="P264" s="174"/>
      <c r="Q264" s="173"/>
      <c r="R264" s="173"/>
      <c r="S264" s="175"/>
      <c r="T264" s="121" t="str">
        <f t="shared" si="21"/>
        <v xml:space="preserve"> </v>
      </c>
      <c r="U264" s="174"/>
      <c r="V264" s="176"/>
      <c r="W264" s="176"/>
      <c r="X264" s="177"/>
      <c r="Y264" s="125" t="str">
        <f t="shared" si="23"/>
        <v/>
      </c>
      <c r="Z264" s="114" t="str">
        <f t="shared" si="24"/>
        <v/>
      </c>
      <c r="AA264" s="297" t="str">
        <f t="shared" si="25"/>
        <v/>
      </c>
      <c r="AB264" s="53"/>
      <c r="AC264" s="37"/>
      <c r="AD264" s="37"/>
      <c r="AE264" s="38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</row>
    <row r="265" spans="1:218" ht="20.149999999999999" customHeight="1" thickBot="1" x14ac:dyDescent="0.4">
      <c r="A265" s="28">
        <v>261</v>
      </c>
      <c r="B265" s="169"/>
      <c r="C265" s="170"/>
      <c r="D265" s="178"/>
      <c r="E265" s="171"/>
      <c r="F265" s="172"/>
      <c r="G265" s="173"/>
      <c r="H265" s="173"/>
      <c r="I265" s="173"/>
      <c r="J265" s="173"/>
      <c r="K265" s="173"/>
      <c r="L265" s="173"/>
      <c r="M265" s="173"/>
      <c r="N265" s="173"/>
      <c r="O265" s="121" t="str">
        <f t="shared" si="22"/>
        <v xml:space="preserve"> </v>
      </c>
      <c r="P265" s="174"/>
      <c r="Q265" s="173"/>
      <c r="R265" s="173"/>
      <c r="S265" s="175"/>
      <c r="T265" s="121" t="str">
        <f t="shared" si="21"/>
        <v xml:space="preserve"> </v>
      </c>
      <c r="U265" s="174"/>
      <c r="V265" s="176"/>
      <c r="W265" s="176"/>
      <c r="X265" s="177"/>
      <c r="Y265" s="125" t="str">
        <f t="shared" si="23"/>
        <v/>
      </c>
      <c r="Z265" s="114" t="str">
        <f t="shared" si="24"/>
        <v/>
      </c>
      <c r="AA265" s="297" t="str">
        <f t="shared" si="25"/>
        <v/>
      </c>
      <c r="AB265" s="53"/>
      <c r="AC265" s="37"/>
      <c r="AD265" s="37"/>
      <c r="AE265" s="38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</row>
    <row r="266" spans="1:218" ht="20.149999999999999" customHeight="1" thickBot="1" x14ac:dyDescent="0.4">
      <c r="A266" s="28">
        <v>262</v>
      </c>
      <c r="B266" s="169"/>
      <c r="C266" s="170"/>
      <c r="D266" s="178"/>
      <c r="E266" s="171"/>
      <c r="F266" s="172"/>
      <c r="G266" s="173"/>
      <c r="H266" s="173"/>
      <c r="I266" s="173"/>
      <c r="J266" s="173"/>
      <c r="K266" s="173"/>
      <c r="L266" s="173"/>
      <c r="M266" s="173"/>
      <c r="N266" s="173"/>
      <c r="O266" s="121" t="str">
        <f t="shared" si="22"/>
        <v xml:space="preserve"> </v>
      </c>
      <c r="P266" s="174"/>
      <c r="Q266" s="173"/>
      <c r="R266" s="173"/>
      <c r="S266" s="175"/>
      <c r="T266" s="121" t="str">
        <f t="shared" si="21"/>
        <v xml:space="preserve"> </v>
      </c>
      <c r="U266" s="174"/>
      <c r="V266" s="176"/>
      <c r="W266" s="176"/>
      <c r="X266" s="177"/>
      <c r="Y266" s="125" t="str">
        <f t="shared" si="23"/>
        <v/>
      </c>
      <c r="Z266" s="114" t="str">
        <f t="shared" si="24"/>
        <v/>
      </c>
      <c r="AA266" s="297" t="str">
        <f t="shared" si="25"/>
        <v/>
      </c>
      <c r="AB266" s="53"/>
      <c r="AC266" s="37"/>
      <c r="AD266" s="37"/>
      <c r="AE266" s="38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</row>
    <row r="267" spans="1:218" ht="20.149999999999999" customHeight="1" thickBot="1" x14ac:dyDescent="0.4">
      <c r="A267" s="28">
        <v>263</v>
      </c>
      <c r="B267" s="169"/>
      <c r="C267" s="170"/>
      <c r="D267" s="178"/>
      <c r="E267" s="171"/>
      <c r="F267" s="172"/>
      <c r="G267" s="173"/>
      <c r="H267" s="173"/>
      <c r="I267" s="173"/>
      <c r="J267" s="173"/>
      <c r="K267" s="173"/>
      <c r="L267" s="173"/>
      <c r="M267" s="173"/>
      <c r="N267" s="173"/>
      <c r="O267" s="121" t="str">
        <f t="shared" si="22"/>
        <v xml:space="preserve"> </v>
      </c>
      <c r="P267" s="174"/>
      <c r="Q267" s="173"/>
      <c r="R267" s="173"/>
      <c r="S267" s="175"/>
      <c r="T267" s="121" t="str">
        <f t="shared" si="21"/>
        <v xml:space="preserve"> </v>
      </c>
      <c r="U267" s="174"/>
      <c r="V267" s="176"/>
      <c r="W267" s="176"/>
      <c r="X267" s="177"/>
      <c r="Y267" s="125" t="str">
        <f t="shared" si="23"/>
        <v/>
      </c>
      <c r="Z267" s="114" t="str">
        <f t="shared" si="24"/>
        <v/>
      </c>
      <c r="AA267" s="297" t="str">
        <f t="shared" si="25"/>
        <v/>
      </c>
      <c r="AB267" s="53"/>
      <c r="AC267" s="37"/>
      <c r="AD267" s="37"/>
      <c r="AE267" s="38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</row>
    <row r="268" spans="1:218" ht="20.149999999999999" customHeight="1" thickBot="1" x14ac:dyDescent="0.4">
      <c r="A268" s="28">
        <v>264</v>
      </c>
      <c r="B268" s="169"/>
      <c r="C268" s="170"/>
      <c r="D268" s="178"/>
      <c r="E268" s="171"/>
      <c r="F268" s="172"/>
      <c r="G268" s="173"/>
      <c r="H268" s="173"/>
      <c r="I268" s="173"/>
      <c r="J268" s="173"/>
      <c r="K268" s="173"/>
      <c r="L268" s="173"/>
      <c r="M268" s="173"/>
      <c r="N268" s="173"/>
      <c r="O268" s="121" t="str">
        <f t="shared" si="22"/>
        <v xml:space="preserve"> </v>
      </c>
      <c r="P268" s="174"/>
      <c r="Q268" s="173"/>
      <c r="R268" s="173"/>
      <c r="S268" s="175"/>
      <c r="T268" s="121" t="str">
        <f t="shared" si="21"/>
        <v xml:space="preserve"> </v>
      </c>
      <c r="U268" s="174"/>
      <c r="V268" s="176"/>
      <c r="W268" s="176"/>
      <c r="X268" s="177"/>
      <c r="Y268" s="125" t="str">
        <f t="shared" si="23"/>
        <v/>
      </c>
      <c r="Z268" s="114" t="str">
        <f t="shared" si="24"/>
        <v/>
      </c>
      <c r="AA268" s="297" t="str">
        <f t="shared" si="25"/>
        <v/>
      </c>
      <c r="AB268" s="53"/>
      <c r="AC268" s="37"/>
      <c r="AD268" s="37"/>
      <c r="AE268" s="38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</row>
    <row r="269" spans="1:218" ht="20.149999999999999" customHeight="1" thickBot="1" x14ac:dyDescent="0.4">
      <c r="A269" s="28">
        <v>265</v>
      </c>
      <c r="B269" s="169"/>
      <c r="C269" s="170"/>
      <c r="D269" s="178"/>
      <c r="E269" s="171"/>
      <c r="F269" s="172"/>
      <c r="G269" s="173"/>
      <c r="H269" s="173"/>
      <c r="I269" s="173"/>
      <c r="J269" s="173"/>
      <c r="K269" s="173"/>
      <c r="L269" s="173"/>
      <c r="M269" s="173"/>
      <c r="N269" s="173"/>
      <c r="O269" s="121" t="str">
        <f t="shared" si="22"/>
        <v xml:space="preserve"> </v>
      </c>
      <c r="P269" s="174"/>
      <c r="Q269" s="173"/>
      <c r="R269" s="173"/>
      <c r="S269" s="175"/>
      <c r="T269" s="121" t="str">
        <f t="shared" si="21"/>
        <v xml:space="preserve"> </v>
      </c>
      <c r="U269" s="174"/>
      <c r="V269" s="176"/>
      <c r="W269" s="176"/>
      <c r="X269" s="177"/>
      <c r="Y269" s="125" t="str">
        <f t="shared" si="23"/>
        <v/>
      </c>
      <c r="Z269" s="114" t="str">
        <f t="shared" si="24"/>
        <v/>
      </c>
      <c r="AA269" s="297" t="str">
        <f t="shared" si="25"/>
        <v/>
      </c>
      <c r="AB269" s="53"/>
      <c r="AC269" s="37"/>
      <c r="AD269" s="37"/>
      <c r="AE269" s="38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</row>
    <row r="270" spans="1:218" ht="20.149999999999999" customHeight="1" thickBot="1" x14ac:dyDescent="0.4">
      <c r="A270" s="28">
        <v>266</v>
      </c>
      <c r="B270" s="169"/>
      <c r="C270" s="170"/>
      <c r="D270" s="178"/>
      <c r="E270" s="171"/>
      <c r="F270" s="172"/>
      <c r="G270" s="173"/>
      <c r="H270" s="173"/>
      <c r="I270" s="173"/>
      <c r="J270" s="173"/>
      <c r="K270" s="173"/>
      <c r="L270" s="173"/>
      <c r="M270" s="173"/>
      <c r="N270" s="173"/>
      <c r="O270" s="121" t="str">
        <f t="shared" si="22"/>
        <v xml:space="preserve"> </v>
      </c>
      <c r="P270" s="174"/>
      <c r="Q270" s="173"/>
      <c r="R270" s="173"/>
      <c r="S270" s="175"/>
      <c r="T270" s="121" t="str">
        <f t="shared" si="21"/>
        <v xml:space="preserve"> </v>
      </c>
      <c r="U270" s="174"/>
      <c r="V270" s="176"/>
      <c r="W270" s="176"/>
      <c r="X270" s="177"/>
      <c r="Y270" s="125" t="str">
        <f t="shared" si="23"/>
        <v/>
      </c>
      <c r="Z270" s="114" t="str">
        <f t="shared" si="24"/>
        <v/>
      </c>
      <c r="AA270" s="297" t="str">
        <f t="shared" si="25"/>
        <v/>
      </c>
      <c r="AB270" s="53"/>
      <c r="AC270" s="37"/>
      <c r="AD270" s="37"/>
      <c r="AE270" s="38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</row>
    <row r="271" spans="1:218" ht="20.149999999999999" customHeight="1" thickBot="1" x14ac:dyDescent="0.4">
      <c r="A271" s="28">
        <v>267</v>
      </c>
      <c r="B271" s="169"/>
      <c r="C271" s="170"/>
      <c r="D271" s="178"/>
      <c r="E271" s="171"/>
      <c r="F271" s="172"/>
      <c r="G271" s="173"/>
      <c r="H271" s="173"/>
      <c r="I271" s="173"/>
      <c r="J271" s="173"/>
      <c r="K271" s="173"/>
      <c r="L271" s="173"/>
      <c r="M271" s="173"/>
      <c r="N271" s="173"/>
      <c r="O271" s="121" t="str">
        <f t="shared" si="22"/>
        <v xml:space="preserve"> </v>
      </c>
      <c r="P271" s="174"/>
      <c r="Q271" s="173"/>
      <c r="R271" s="173"/>
      <c r="S271" s="175"/>
      <c r="T271" s="121" t="str">
        <f t="shared" si="21"/>
        <v xml:space="preserve"> </v>
      </c>
      <c r="U271" s="174"/>
      <c r="V271" s="176"/>
      <c r="W271" s="176"/>
      <c r="X271" s="177"/>
      <c r="Y271" s="125" t="str">
        <f t="shared" si="23"/>
        <v/>
      </c>
      <c r="Z271" s="114" t="str">
        <f t="shared" si="24"/>
        <v/>
      </c>
      <c r="AA271" s="297" t="str">
        <f t="shared" si="25"/>
        <v/>
      </c>
      <c r="AB271" s="53"/>
      <c r="AC271" s="37"/>
      <c r="AD271" s="37"/>
      <c r="AE271" s="38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</row>
    <row r="272" spans="1:218" ht="20.149999999999999" customHeight="1" thickBot="1" x14ac:dyDescent="0.4">
      <c r="A272" s="28">
        <v>268</v>
      </c>
      <c r="B272" s="169"/>
      <c r="C272" s="170"/>
      <c r="D272" s="178"/>
      <c r="E272" s="171"/>
      <c r="F272" s="172"/>
      <c r="G272" s="173"/>
      <c r="H272" s="173"/>
      <c r="I272" s="173"/>
      <c r="J272" s="173"/>
      <c r="K272" s="173"/>
      <c r="L272" s="173"/>
      <c r="M272" s="173"/>
      <c r="N272" s="173"/>
      <c r="O272" s="121" t="str">
        <f t="shared" si="22"/>
        <v xml:space="preserve"> </v>
      </c>
      <c r="P272" s="174"/>
      <c r="Q272" s="173"/>
      <c r="R272" s="173"/>
      <c r="S272" s="175"/>
      <c r="T272" s="121" t="str">
        <f t="shared" si="21"/>
        <v xml:space="preserve"> </v>
      </c>
      <c r="U272" s="174"/>
      <c r="V272" s="176"/>
      <c r="W272" s="176"/>
      <c r="X272" s="177"/>
      <c r="Y272" s="125" t="str">
        <f t="shared" si="23"/>
        <v/>
      </c>
      <c r="Z272" s="114" t="str">
        <f t="shared" si="24"/>
        <v/>
      </c>
      <c r="AA272" s="297" t="str">
        <f t="shared" si="25"/>
        <v/>
      </c>
      <c r="AB272" s="53"/>
      <c r="AC272" s="37"/>
      <c r="AD272" s="37"/>
      <c r="AE272" s="38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</row>
    <row r="273" spans="1:218" ht="20.149999999999999" customHeight="1" thickBot="1" x14ac:dyDescent="0.4">
      <c r="A273" s="28">
        <v>269</v>
      </c>
      <c r="B273" s="169"/>
      <c r="C273" s="170"/>
      <c r="D273" s="178"/>
      <c r="E273" s="171"/>
      <c r="F273" s="172"/>
      <c r="G273" s="173"/>
      <c r="H273" s="173"/>
      <c r="I273" s="173"/>
      <c r="J273" s="173"/>
      <c r="K273" s="173"/>
      <c r="L273" s="173"/>
      <c r="M273" s="173"/>
      <c r="N273" s="173"/>
      <c r="O273" s="121" t="str">
        <f t="shared" si="22"/>
        <v xml:space="preserve"> </v>
      </c>
      <c r="P273" s="174"/>
      <c r="Q273" s="173"/>
      <c r="R273" s="173"/>
      <c r="S273" s="175"/>
      <c r="T273" s="121" t="str">
        <f t="shared" si="21"/>
        <v xml:space="preserve"> </v>
      </c>
      <c r="U273" s="174"/>
      <c r="V273" s="176"/>
      <c r="W273" s="176"/>
      <c r="X273" s="177"/>
      <c r="Y273" s="125" t="str">
        <f t="shared" si="23"/>
        <v/>
      </c>
      <c r="Z273" s="114" t="str">
        <f t="shared" si="24"/>
        <v/>
      </c>
      <c r="AA273" s="297" t="str">
        <f t="shared" si="25"/>
        <v/>
      </c>
      <c r="AB273" s="53"/>
      <c r="AC273" s="37"/>
      <c r="AD273" s="37"/>
      <c r="AE273" s="38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</row>
    <row r="274" spans="1:218" ht="20.149999999999999" customHeight="1" thickBot="1" x14ac:dyDescent="0.4">
      <c r="A274" s="28">
        <v>270</v>
      </c>
      <c r="B274" s="169"/>
      <c r="C274" s="170"/>
      <c r="D274" s="178"/>
      <c r="E274" s="171"/>
      <c r="F274" s="172"/>
      <c r="G274" s="173"/>
      <c r="H274" s="173"/>
      <c r="I274" s="173"/>
      <c r="J274" s="173"/>
      <c r="K274" s="173"/>
      <c r="L274" s="173"/>
      <c r="M274" s="173"/>
      <c r="N274" s="173"/>
      <c r="O274" s="121" t="str">
        <f t="shared" si="22"/>
        <v xml:space="preserve"> </v>
      </c>
      <c r="P274" s="174"/>
      <c r="Q274" s="173"/>
      <c r="R274" s="173"/>
      <c r="S274" s="175"/>
      <c r="T274" s="121" t="str">
        <f t="shared" si="21"/>
        <v xml:space="preserve"> </v>
      </c>
      <c r="U274" s="174"/>
      <c r="V274" s="176"/>
      <c r="W274" s="176"/>
      <c r="X274" s="177"/>
      <c r="Y274" s="125" t="str">
        <f t="shared" si="23"/>
        <v/>
      </c>
      <c r="Z274" s="114" t="str">
        <f t="shared" si="24"/>
        <v/>
      </c>
      <c r="AA274" s="297" t="str">
        <f t="shared" si="25"/>
        <v/>
      </c>
      <c r="AB274" s="53"/>
      <c r="AC274" s="37"/>
      <c r="AD274" s="37"/>
      <c r="AE274" s="38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</row>
    <row r="275" spans="1:218" ht="20.149999999999999" customHeight="1" thickBot="1" x14ac:dyDescent="0.4">
      <c r="A275" s="28">
        <v>271</v>
      </c>
      <c r="B275" s="169"/>
      <c r="C275" s="170"/>
      <c r="D275" s="178"/>
      <c r="E275" s="171"/>
      <c r="F275" s="172"/>
      <c r="G275" s="173"/>
      <c r="H275" s="173"/>
      <c r="I275" s="173"/>
      <c r="J275" s="173"/>
      <c r="K275" s="173"/>
      <c r="L275" s="173"/>
      <c r="M275" s="173"/>
      <c r="N275" s="173"/>
      <c r="O275" s="121" t="str">
        <f t="shared" si="22"/>
        <v xml:space="preserve"> </v>
      </c>
      <c r="P275" s="174"/>
      <c r="Q275" s="173"/>
      <c r="R275" s="173"/>
      <c r="S275" s="175"/>
      <c r="T275" s="121" t="str">
        <f t="shared" si="21"/>
        <v xml:space="preserve"> </v>
      </c>
      <c r="U275" s="174"/>
      <c r="V275" s="176"/>
      <c r="W275" s="176"/>
      <c r="X275" s="177"/>
      <c r="Y275" s="125" t="str">
        <f t="shared" si="23"/>
        <v/>
      </c>
      <c r="Z275" s="114" t="str">
        <f t="shared" si="24"/>
        <v/>
      </c>
      <c r="AA275" s="297" t="str">
        <f t="shared" si="25"/>
        <v/>
      </c>
      <c r="AB275" s="53"/>
      <c r="AC275" s="37"/>
      <c r="AD275" s="37"/>
      <c r="AE275" s="38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</row>
    <row r="276" spans="1:218" ht="20.149999999999999" customHeight="1" thickBot="1" x14ac:dyDescent="0.4">
      <c r="A276" s="28">
        <v>272</v>
      </c>
      <c r="B276" s="169"/>
      <c r="C276" s="170"/>
      <c r="D276" s="178"/>
      <c r="E276" s="171"/>
      <c r="F276" s="172"/>
      <c r="G276" s="173"/>
      <c r="H276" s="173"/>
      <c r="I276" s="173"/>
      <c r="J276" s="173"/>
      <c r="K276" s="173"/>
      <c r="L276" s="173"/>
      <c r="M276" s="173"/>
      <c r="N276" s="173"/>
      <c r="O276" s="121" t="str">
        <f t="shared" si="22"/>
        <v xml:space="preserve"> </v>
      </c>
      <c r="P276" s="174"/>
      <c r="Q276" s="173"/>
      <c r="R276" s="173"/>
      <c r="S276" s="175"/>
      <c r="T276" s="121" t="str">
        <f t="shared" si="21"/>
        <v xml:space="preserve"> </v>
      </c>
      <c r="U276" s="174"/>
      <c r="V276" s="176"/>
      <c r="W276" s="176"/>
      <c r="X276" s="177"/>
      <c r="Y276" s="125" t="str">
        <f t="shared" si="23"/>
        <v/>
      </c>
      <c r="Z276" s="114" t="str">
        <f t="shared" si="24"/>
        <v/>
      </c>
      <c r="AA276" s="297" t="str">
        <f t="shared" si="25"/>
        <v/>
      </c>
      <c r="AB276" s="53"/>
      <c r="AC276" s="37"/>
      <c r="AD276" s="37"/>
      <c r="AE276" s="38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</row>
    <row r="277" spans="1:218" ht="20.149999999999999" customHeight="1" thickBot="1" x14ac:dyDescent="0.4">
      <c r="A277" s="28">
        <v>273</v>
      </c>
      <c r="B277" s="169"/>
      <c r="C277" s="170"/>
      <c r="D277" s="178"/>
      <c r="E277" s="171"/>
      <c r="F277" s="172"/>
      <c r="G277" s="173"/>
      <c r="H277" s="173"/>
      <c r="I277" s="173"/>
      <c r="J277" s="173"/>
      <c r="K277" s="173"/>
      <c r="L277" s="173"/>
      <c r="M277" s="173"/>
      <c r="N277" s="173"/>
      <c r="O277" s="121" t="str">
        <f t="shared" si="22"/>
        <v xml:space="preserve"> </v>
      </c>
      <c r="P277" s="174"/>
      <c r="Q277" s="173"/>
      <c r="R277" s="173"/>
      <c r="S277" s="175"/>
      <c r="T277" s="121" t="str">
        <f t="shared" si="21"/>
        <v xml:space="preserve"> </v>
      </c>
      <c r="U277" s="174"/>
      <c r="V277" s="176"/>
      <c r="W277" s="176"/>
      <c r="X277" s="177"/>
      <c r="Y277" s="125" t="str">
        <f t="shared" si="23"/>
        <v/>
      </c>
      <c r="Z277" s="114" t="str">
        <f t="shared" si="24"/>
        <v/>
      </c>
      <c r="AA277" s="297" t="str">
        <f t="shared" si="25"/>
        <v/>
      </c>
      <c r="AB277" s="53"/>
      <c r="AC277" s="37"/>
      <c r="AD277" s="37"/>
      <c r="AE277" s="38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</row>
    <row r="278" spans="1:218" ht="20.149999999999999" customHeight="1" thickBot="1" x14ac:dyDescent="0.4">
      <c r="A278" s="28">
        <v>274</v>
      </c>
      <c r="B278" s="169"/>
      <c r="C278" s="170"/>
      <c r="D278" s="178"/>
      <c r="E278" s="171"/>
      <c r="F278" s="172"/>
      <c r="G278" s="173"/>
      <c r="H278" s="173"/>
      <c r="I278" s="173"/>
      <c r="J278" s="173"/>
      <c r="K278" s="173"/>
      <c r="L278" s="173"/>
      <c r="M278" s="173"/>
      <c r="N278" s="173"/>
      <c r="O278" s="121" t="str">
        <f t="shared" si="22"/>
        <v xml:space="preserve"> </v>
      </c>
      <c r="P278" s="174"/>
      <c r="Q278" s="173"/>
      <c r="R278" s="173"/>
      <c r="S278" s="175"/>
      <c r="T278" s="121" t="str">
        <f t="shared" si="21"/>
        <v xml:space="preserve"> </v>
      </c>
      <c r="U278" s="174"/>
      <c r="V278" s="176"/>
      <c r="W278" s="176"/>
      <c r="X278" s="177"/>
      <c r="Y278" s="125" t="str">
        <f t="shared" si="23"/>
        <v/>
      </c>
      <c r="Z278" s="114" t="str">
        <f t="shared" si="24"/>
        <v/>
      </c>
      <c r="AA278" s="297" t="str">
        <f t="shared" si="25"/>
        <v/>
      </c>
      <c r="AB278" s="53"/>
      <c r="AC278" s="37"/>
      <c r="AD278" s="37"/>
      <c r="AE278" s="38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</row>
    <row r="279" spans="1:218" ht="20.149999999999999" customHeight="1" thickBot="1" x14ac:dyDescent="0.4">
      <c r="A279" s="28">
        <v>275</v>
      </c>
      <c r="B279" s="169"/>
      <c r="C279" s="170"/>
      <c r="D279" s="178"/>
      <c r="E279" s="171"/>
      <c r="F279" s="172"/>
      <c r="G279" s="173"/>
      <c r="H279" s="173"/>
      <c r="I279" s="173"/>
      <c r="J279" s="173"/>
      <c r="K279" s="173"/>
      <c r="L279" s="173"/>
      <c r="M279" s="173"/>
      <c r="N279" s="173"/>
      <c r="O279" s="121" t="str">
        <f t="shared" si="22"/>
        <v xml:space="preserve"> </v>
      </c>
      <c r="P279" s="174"/>
      <c r="Q279" s="173"/>
      <c r="R279" s="173"/>
      <c r="S279" s="175"/>
      <c r="T279" s="121" t="str">
        <f t="shared" si="21"/>
        <v xml:space="preserve"> </v>
      </c>
      <c r="U279" s="174"/>
      <c r="V279" s="176"/>
      <c r="W279" s="176"/>
      <c r="X279" s="177"/>
      <c r="Y279" s="125" t="str">
        <f t="shared" si="23"/>
        <v/>
      </c>
      <c r="Z279" s="114" t="str">
        <f t="shared" si="24"/>
        <v/>
      </c>
      <c r="AA279" s="297" t="str">
        <f t="shared" si="25"/>
        <v/>
      </c>
      <c r="AB279" s="53"/>
      <c r="AC279" s="37"/>
      <c r="AD279" s="37"/>
      <c r="AE279" s="38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</row>
    <row r="280" spans="1:218" ht="20.149999999999999" customHeight="1" thickBot="1" x14ac:dyDescent="0.4">
      <c r="A280" s="28">
        <v>276</v>
      </c>
      <c r="B280" s="169"/>
      <c r="C280" s="170"/>
      <c r="D280" s="178"/>
      <c r="E280" s="171"/>
      <c r="F280" s="172"/>
      <c r="G280" s="173"/>
      <c r="H280" s="173"/>
      <c r="I280" s="173"/>
      <c r="J280" s="173"/>
      <c r="K280" s="173"/>
      <c r="L280" s="173"/>
      <c r="M280" s="173"/>
      <c r="N280" s="173"/>
      <c r="O280" s="121" t="str">
        <f t="shared" si="22"/>
        <v xml:space="preserve"> </v>
      </c>
      <c r="P280" s="174"/>
      <c r="Q280" s="173"/>
      <c r="R280" s="173"/>
      <c r="S280" s="175"/>
      <c r="T280" s="121" t="str">
        <f t="shared" si="21"/>
        <v xml:space="preserve"> </v>
      </c>
      <c r="U280" s="174"/>
      <c r="V280" s="176"/>
      <c r="W280" s="176"/>
      <c r="X280" s="177"/>
      <c r="Y280" s="125" t="str">
        <f t="shared" si="23"/>
        <v/>
      </c>
      <c r="Z280" s="114" t="str">
        <f t="shared" si="24"/>
        <v/>
      </c>
      <c r="AA280" s="297" t="str">
        <f t="shared" si="25"/>
        <v/>
      </c>
      <c r="AB280" s="53"/>
      <c r="AC280" s="37"/>
      <c r="AD280" s="37"/>
      <c r="AE280" s="38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</row>
    <row r="281" spans="1:218" ht="20.149999999999999" customHeight="1" thickBot="1" x14ac:dyDescent="0.4">
      <c r="A281" s="28">
        <v>277</v>
      </c>
      <c r="B281" s="169"/>
      <c r="C281" s="170"/>
      <c r="D281" s="178"/>
      <c r="E281" s="171"/>
      <c r="F281" s="172"/>
      <c r="G281" s="173"/>
      <c r="H281" s="173"/>
      <c r="I281" s="173"/>
      <c r="J281" s="173"/>
      <c r="K281" s="173"/>
      <c r="L281" s="173"/>
      <c r="M281" s="173"/>
      <c r="N281" s="173"/>
      <c r="O281" s="121" t="str">
        <f t="shared" si="22"/>
        <v xml:space="preserve"> </v>
      </c>
      <c r="P281" s="174"/>
      <c r="Q281" s="173"/>
      <c r="R281" s="173"/>
      <c r="S281" s="175"/>
      <c r="T281" s="121" t="str">
        <f t="shared" si="21"/>
        <v xml:space="preserve"> </v>
      </c>
      <c r="U281" s="174"/>
      <c r="V281" s="176"/>
      <c r="W281" s="176"/>
      <c r="X281" s="177"/>
      <c r="Y281" s="125" t="str">
        <f t="shared" si="23"/>
        <v/>
      </c>
      <c r="Z281" s="114" t="str">
        <f t="shared" si="24"/>
        <v/>
      </c>
      <c r="AA281" s="297" t="str">
        <f t="shared" si="25"/>
        <v/>
      </c>
      <c r="AB281" s="53"/>
      <c r="AC281" s="37"/>
      <c r="AD281" s="37"/>
      <c r="AE281" s="38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</row>
    <row r="282" spans="1:218" ht="20.149999999999999" customHeight="1" thickBot="1" x14ac:dyDescent="0.4">
      <c r="A282" s="28">
        <v>278</v>
      </c>
      <c r="B282" s="169"/>
      <c r="C282" s="170"/>
      <c r="D282" s="178"/>
      <c r="E282" s="171"/>
      <c r="F282" s="172"/>
      <c r="G282" s="173"/>
      <c r="H282" s="173"/>
      <c r="I282" s="173"/>
      <c r="J282" s="173"/>
      <c r="K282" s="173"/>
      <c r="L282" s="173"/>
      <c r="M282" s="173"/>
      <c r="N282" s="173"/>
      <c r="O282" s="121" t="str">
        <f t="shared" si="22"/>
        <v xml:space="preserve"> </v>
      </c>
      <c r="P282" s="174"/>
      <c r="Q282" s="173"/>
      <c r="R282" s="173"/>
      <c r="S282" s="175"/>
      <c r="T282" s="121" t="str">
        <f t="shared" si="21"/>
        <v xml:space="preserve"> </v>
      </c>
      <c r="U282" s="174"/>
      <c r="V282" s="176"/>
      <c r="W282" s="176"/>
      <c r="X282" s="177"/>
      <c r="Y282" s="125" t="str">
        <f t="shared" si="23"/>
        <v/>
      </c>
      <c r="Z282" s="114" t="str">
        <f t="shared" si="24"/>
        <v/>
      </c>
      <c r="AA282" s="297" t="str">
        <f t="shared" si="25"/>
        <v/>
      </c>
      <c r="AB282" s="53"/>
      <c r="AC282" s="37"/>
      <c r="AD282" s="37"/>
      <c r="AE282" s="38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</row>
    <row r="283" spans="1:218" ht="20.149999999999999" customHeight="1" thickBot="1" x14ac:dyDescent="0.4">
      <c r="A283" s="28">
        <v>279</v>
      </c>
      <c r="B283" s="169"/>
      <c r="C283" s="170"/>
      <c r="D283" s="178"/>
      <c r="E283" s="171"/>
      <c r="F283" s="172"/>
      <c r="G283" s="173"/>
      <c r="H283" s="173"/>
      <c r="I283" s="173"/>
      <c r="J283" s="173"/>
      <c r="K283" s="173"/>
      <c r="L283" s="173"/>
      <c r="M283" s="173"/>
      <c r="N283" s="173"/>
      <c r="O283" s="121" t="str">
        <f t="shared" si="22"/>
        <v xml:space="preserve"> </v>
      </c>
      <c r="P283" s="174"/>
      <c r="Q283" s="173"/>
      <c r="R283" s="173"/>
      <c r="S283" s="175"/>
      <c r="T283" s="121" t="str">
        <f t="shared" si="21"/>
        <v xml:space="preserve"> </v>
      </c>
      <c r="U283" s="174"/>
      <c r="V283" s="176"/>
      <c r="W283" s="176"/>
      <c r="X283" s="177"/>
      <c r="Y283" s="125" t="str">
        <f t="shared" si="23"/>
        <v/>
      </c>
      <c r="Z283" s="114" t="str">
        <f t="shared" si="24"/>
        <v/>
      </c>
      <c r="AA283" s="297" t="str">
        <f t="shared" si="25"/>
        <v/>
      </c>
      <c r="AB283" s="53"/>
      <c r="AC283" s="37"/>
      <c r="AD283" s="37"/>
      <c r="AE283" s="38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</row>
    <row r="284" spans="1:218" ht="20.149999999999999" customHeight="1" thickBot="1" x14ac:dyDescent="0.4">
      <c r="A284" s="28">
        <v>280</v>
      </c>
      <c r="B284" s="169"/>
      <c r="C284" s="170"/>
      <c r="D284" s="178"/>
      <c r="E284" s="171"/>
      <c r="F284" s="172"/>
      <c r="G284" s="173"/>
      <c r="H284" s="173"/>
      <c r="I284" s="173"/>
      <c r="J284" s="173"/>
      <c r="K284" s="173"/>
      <c r="L284" s="173"/>
      <c r="M284" s="173"/>
      <c r="N284" s="173"/>
      <c r="O284" s="121" t="str">
        <f t="shared" si="22"/>
        <v xml:space="preserve"> </v>
      </c>
      <c r="P284" s="174"/>
      <c r="Q284" s="173"/>
      <c r="R284" s="173"/>
      <c r="S284" s="175"/>
      <c r="T284" s="121" t="str">
        <f t="shared" si="21"/>
        <v xml:space="preserve"> </v>
      </c>
      <c r="U284" s="174"/>
      <c r="V284" s="176"/>
      <c r="W284" s="176"/>
      <c r="X284" s="177"/>
      <c r="Y284" s="125" t="str">
        <f t="shared" si="23"/>
        <v/>
      </c>
      <c r="Z284" s="114" t="str">
        <f t="shared" si="24"/>
        <v/>
      </c>
      <c r="AA284" s="297" t="str">
        <f t="shared" si="25"/>
        <v/>
      </c>
      <c r="AB284" s="53"/>
      <c r="AC284" s="37"/>
      <c r="AD284" s="37"/>
      <c r="AE284" s="38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</row>
    <row r="285" spans="1:218" ht="20.149999999999999" customHeight="1" thickBot="1" x14ac:dyDescent="0.4">
      <c r="A285" s="28">
        <v>281</v>
      </c>
      <c r="B285" s="169"/>
      <c r="C285" s="170"/>
      <c r="D285" s="178"/>
      <c r="E285" s="171"/>
      <c r="F285" s="172"/>
      <c r="G285" s="173"/>
      <c r="H285" s="173"/>
      <c r="I285" s="173"/>
      <c r="J285" s="173"/>
      <c r="K285" s="173"/>
      <c r="L285" s="173"/>
      <c r="M285" s="173"/>
      <c r="N285" s="173"/>
      <c r="O285" s="121" t="str">
        <f t="shared" si="22"/>
        <v xml:space="preserve"> </v>
      </c>
      <c r="P285" s="174"/>
      <c r="Q285" s="173"/>
      <c r="R285" s="173"/>
      <c r="S285" s="175"/>
      <c r="T285" s="121" t="str">
        <f t="shared" si="21"/>
        <v xml:space="preserve"> </v>
      </c>
      <c r="U285" s="174"/>
      <c r="V285" s="176"/>
      <c r="W285" s="176"/>
      <c r="X285" s="177"/>
      <c r="Y285" s="125" t="str">
        <f t="shared" si="23"/>
        <v/>
      </c>
      <c r="Z285" s="114" t="str">
        <f t="shared" si="24"/>
        <v/>
      </c>
      <c r="AA285" s="297" t="str">
        <f t="shared" si="25"/>
        <v/>
      </c>
      <c r="AB285" s="53"/>
      <c r="AC285" s="37"/>
      <c r="AD285" s="37"/>
      <c r="AE285" s="38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</row>
    <row r="286" spans="1:218" ht="20.149999999999999" customHeight="1" thickBot="1" x14ac:dyDescent="0.4">
      <c r="A286" s="28">
        <v>282</v>
      </c>
      <c r="B286" s="169"/>
      <c r="C286" s="170"/>
      <c r="D286" s="178"/>
      <c r="E286" s="171"/>
      <c r="F286" s="172"/>
      <c r="G286" s="173"/>
      <c r="H286" s="173"/>
      <c r="I286" s="173"/>
      <c r="J286" s="173"/>
      <c r="K286" s="173"/>
      <c r="L286" s="173"/>
      <c r="M286" s="173"/>
      <c r="N286" s="173"/>
      <c r="O286" s="121" t="str">
        <f t="shared" si="22"/>
        <v xml:space="preserve"> </v>
      </c>
      <c r="P286" s="174"/>
      <c r="Q286" s="173"/>
      <c r="R286" s="173"/>
      <c r="S286" s="175"/>
      <c r="T286" s="121" t="str">
        <f t="shared" si="21"/>
        <v xml:space="preserve"> </v>
      </c>
      <c r="U286" s="174"/>
      <c r="V286" s="176"/>
      <c r="W286" s="176"/>
      <c r="X286" s="177"/>
      <c r="Y286" s="125" t="str">
        <f t="shared" si="23"/>
        <v/>
      </c>
      <c r="Z286" s="114" t="str">
        <f t="shared" si="24"/>
        <v/>
      </c>
      <c r="AA286" s="297" t="str">
        <f t="shared" si="25"/>
        <v/>
      </c>
      <c r="AB286" s="53"/>
      <c r="AC286" s="37"/>
      <c r="AD286" s="37"/>
      <c r="AE286" s="38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</row>
    <row r="287" spans="1:218" ht="20.149999999999999" customHeight="1" thickBot="1" x14ac:dyDescent="0.4">
      <c r="A287" s="28">
        <v>283</v>
      </c>
      <c r="B287" s="169"/>
      <c r="C287" s="170"/>
      <c r="D287" s="178"/>
      <c r="E287" s="171"/>
      <c r="F287" s="172"/>
      <c r="G287" s="173"/>
      <c r="H287" s="173"/>
      <c r="I287" s="173"/>
      <c r="J287" s="173"/>
      <c r="K287" s="173"/>
      <c r="L287" s="173"/>
      <c r="M287" s="173"/>
      <c r="N287" s="173"/>
      <c r="O287" s="121" t="str">
        <f t="shared" si="22"/>
        <v xml:space="preserve"> </v>
      </c>
      <c r="P287" s="174"/>
      <c r="Q287" s="173"/>
      <c r="R287" s="173"/>
      <c r="S287" s="175"/>
      <c r="T287" s="121" t="str">
        <f t="shared" si="21"/>
        <v xml:space="preserve"> </v>
      </c>
      <c r="U287" s="174"/>
      <c r="V287" s="176"/>
      <c r="W287" s="176"/>
      <c r="X287" s="177"/>
      <c r="Y287" s="125" t="str">
        <f t="shared" si="23"/>
        <v/>
      </c>
      <c r="Z287" s="114" t="str">
        <f t="shared" si="24"/>
        <v/>
      </c>
      <c r="AA287" s="297" t="str">
        <f t="shared" si="25"/>
        <v/>
      </c>
      <c r="AB287" s="53"/>
      <c r="AC287" s="37"/>
      <c r="AD287" s="37"/>
      <c r="AE287" s="38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</row>
    <row r="288" spans="1:218" ht="20.149999999999999" customHeight="1" thickBot="1" x14ac:dyDescent="0.4">
      <c r="A288" s="28">
        <v>284</v>
      </c>
      <c r="B288" s="169"/>
      <c r="C288" s="170"/>
      <c r="D288" s="178"/>
      <c r="E288" s="171"/>
      <c r="F288" s="172"/>
      <c r="G288" s="173"/>
      <c r="H288" s="173"/>
      <c r="I288" s="173"/>
      <c r="J288" s="173"/>
      <c r="K288" s="173"/>
      <c r="L288" s="173"/>
      <c r="M288" s="173"/>
      <c r="N288" s="173"/>
      <c r="O288" s="121" t="str">
        <f t="shared" si="22"/>
        <v xml:space="preserve"> </v>
      </c>
      <c r="P288" s="174"/>
      <c r="Q288" s="173"/>
      <c r="R288" s="173"/>
      <c r="S288" s="175"/>
      <c r="T288" s="121" t="str">
        <f t="shared" si="21"/>
        <v xml:space="preserve"> </v>
      </c>
      <c r="U288" s="174"/>
      <c r="V288" s="176"/>
      <c r="W288" s="176"/>
      <c r="X288" s="177"/>
      <c r="Y288" s="125" t="str">
        <f t="shared" si="23"/>
        <v/>
      </c>
      <c r="Z288" s="114" t="str">
        <f t="shared" si="24"/>
        <v/>
      </c>
      <c r="AA288" s="297" t="str">
        <f t="shared" si="25"/>
        <v/>
      </c>
      <c r="AB288" s="53"/>
      <c r="AC288" s="37"/>
      <c r="AD288" s="37"/>
      <c r="AE288" s="38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</row>
    <row r="289" spans="1:218" ht="20.149999999999999" customHeight="1" thickBot="1" x14ac:dyDescent="0.4">
      <c r="A289" s="28">
        <v>285</v>
      </c>
      <c r="B289" s="169"/>
      <c r="C289" s="170"/>
      <c r="D289" s="178"/>
      <c r="E289" s="171"/>
      <c r="F289" s="172"/>
      <c r="G289" s="173"/>
      <c r="H289" s="173"/>
      <c r="I289" s="173"/>
      <c r="J289" s="173"/>
      <c r="K289" s="173"/>
      <c r="L289" s="173"/>
      <c r="M289" s="173"/>
      <c r="N289" s="173"/>
      <c r="O289" s="121" t="str">
        <f t="shared" si="22"/>
        <v xml:space="preserve"> </v>
      </c>
      <c r="P289" s="174"/>
      <c r="Q289" s="173"/>
      <c r="R289" s="173"/>
      <c r="S289" s="175"/>
      <c r="T289" s="121" t="str">
        <f t="shared" si="21"/>
        <v xml:space="preserve"> </v>
      </c>
      <c r="U289" s="174"/>
      <c r="V289" s="176"/>
      <c r="W289" s="176"/>
      <c r="X289" s="177"/>
      <c r="Y289" s="125" t="str">
        <f t="shared" si="23"/>
        <v/>
      </c>
      <c r="Z289" s="114" t="str">
        <f t="shared" si="24"/>
        <v/>
      </c>
      <c r="AA289" s="297" t="str">
        <f t="shared" si="25"/>
        <v/>
      </c>
      <c r="AB289" s="53"/>
      <c r="AC289" s="37"/>
      <c r="AD289" s="37"/>
      <c r="AE289" s="38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</row>
    <row r="290" spans="1:218" ht="20.149999999999999" customHeight="1" thickBot="1" x14ac:dyDescent="0.4">
      <c r="A290" s="28">
        <v>286</v>
      </c>
      <c r="B290" s="169"/>
      <c r="C290" s="170"/>
      <c r="D290" s="178"/>
      <c r="E290" s="171"/>
      <c r="F290" s="172"/>
      <c r="G290" s="173"/>
      <c r="H290" s="173"/>
      <c r="I290" s="173"/>
      <c r="J290" s="173"/>
      <c r="K290" s="173"/>
      <c r="L290" s="173"/>
      <c r="M290" s="173"/>
      <c r="N290" s="173"/>
      <c r="O290" s="121" t="str">
        <f t="shared" si="22"/>
        <v xml:space="preserve"> </v>
      </c>
      <c r="P290" s="174"/>
      <c r="Q290" s="173"/>
      <c r="R290" s="173"/>
      <c r="S290" s="175"/>
      <c r="T290" s="121" t="str">
        <f t="shared" si="21"/>
        <v xml:space="preserve"> </v>
      </c>
      <c r="U290" s="174"/>
      <c r="V290" s="176"/>
      <c r="W290" s="176"/>
      <c r="X290" s="177"/>
      <c r="Y290" s="125" t="str">
        <f t="shared" si="23"/>
        <v/>
      </c>
      <c r="Z290" s="114" t="str">
        <f t="shared" si="24"/>
        <v/>
      </c>
      <c r="AA290" s="297" t="str">
        <f t="shared" si="25"/>
        <v/>
      </c>
      <c r="AB290" s="53"/>
      <c r="AC290" s="37"/>
      <c r="AD290" s="37"/>
      <c r="AE290" s="38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</row>
    <row r="291" spans="1:218" ht="20.149999999999999" customHeight="1" thickBot="1" x14ac:dyDescent="0.4">
      <c r="A291" s="28">
        <v>287</v>
      </c>
      <c r="B291" s="169"/>
      <c r="C291" s="170"/>
      <c r="D291" s="178"/>
      <c r="E291" s="171"/>
      <c r="F291" s="172"/>
      <c r="G291" s="173"/>
      <c r="H291" s="173"/>
      <c r="I291" s="173"/>
      <c r="J291" s="173"/>
      <c r="K291" s="173"/>
      <c r="L291" s="173"/>
      <c r="M291" s="173"/>
      <c r="N291" s="173"/>
      <c r="O291" s="121" t="str">
        <f t="shared" si="22"/>
        <v xml:space="preserve"> </v>
      </c>
      <c r="P291" s="174"/>
      <c r="Q291" s="173"/>
      <c r="R291" s="173"/>
      <c r="S291" s="175"/>
      <c r="T291" s="121" t="str">
        <f t="shared" si="21"/>
        <v xml:space="preserve"> </v>
      </c>
      <c r="U291" s="174"/>
      <c r="V291" s="176"/>
      <c r="W291" s="176"/>
      <c r="X291" s="177"/>
      <c r="Y291" s="125" t="str">
        <f t="shared" si="23"/>
        <v/>
      </c>
      <c r="Z291" s="114" t="str">
        <f t="shared" si="24"/>
        <v/>
      </c>
      <c r="AA291" s="297" t="str">
        <f t="shared" si="25"/>
        <v/>
      </c>
      <c r="AB291" s="53"/>
      <c r="AC291" s="37"/>
      <c r="AD291" s="37"/>
      <c r="AE291" s="38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</row>
    <row r="292" spans="1:218" ht="20.149999999999999" customHeight="1" thickBot="1" x14ac:dyDescent="0.4">
      <c r="A292" s="28">
        <v>288</v>
      </c>
      <c r="B292" s="169"/>
      <c r="C292" s="170"/>
      <c r="D292" s="178"/>
      <c r="E292" s="171"/>
      <c r="F292" s="172"/>
      <c r="G292" s="173"/>
      <c r="H292" s="173"/>
      <c r="I292" s="173"/>
      <c r="J292" s="173"/>
      <c r="K292" s="173"/>
      <c r="L292" s="173"/>
      <c r="M292" s="173"/>
      <c r="N292" s="173"/>
      <c r="O292" s="121" t="str">
        <f t="shared" si="22"/>
        <v xml:space="preserve"> </v>
      </c>
      <c r="P292" s="174"/>
      <c r="Q292" s="173"/>
      <c r="R292" s="173"/>
      <c r="S292" s="175"/>
      <c r="T292" s="121" t="str">
        <f t="shared" si="21"/>
        <v xml:space="preserve"> </v>
      </c>
      <c r="U292" s="174"/>
      <c r="V292" s="176"/>
      <c r="W292" s="176"/>
      <c r="X292" s="177"/>
      <c r="Y292" s="125" t="str">
        <f t="shared" si="23"/>
        <v/>
      </c>
      <c r="Z292" s="114" t="str">
        <f t="shared" si="24"/>
        <v/>
      </c>
      <c r="AA292" s="297" t="str">
        <f t="shared" si="25"/>
        <v/>
      </c>
      <c r="AB292" s="53"/>
      <c r="AC292" s="37"/>
      <c r="AD292" s="37"/>
      <c r="AE292" s="38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</row>
    <row r="293" spans="1:218" ht="20.149999999999999" customHeight="1" thickBot="1" x14ac:dyDescent="0.4">
      <c r="A293" s="28">
        <v>289</v>
      </c>
      <c r="B293" s="169"/>
      <c r="C293" s="170"/>
      <c r="D293" s="178"/>
      <c r="E293" s="171"/>
      <c r="F293" s="172"/>
      <c r="G293" s="173"/>
      <c r="H293" s="173"/>
      <c r="I293" s="173"/>
      <c r="J293" s="173"/>
      <c r="K293" s="173"/>
      <c r="L293" s="173"/>
      <c r="M293" s="173"/>
      <c r="N293" s="173"/>
      <c r="O293" s="121" t="str">
        <f t="shared" si="22"/>
        <v xml:space="preserve"> </v>
      </c>
      <c r="P293" s="174"/>
      <c r="Q293" s="173"/>
      <c r="R293" s="173"/>
      <c r="S293" s="175"/>
      <c r="T293" s="121" t="str">
        <f t="shared" si="21"/>
        <v xml:space="preserve"> </v>
      </c>
      <c r="U293" s="174"/>
      <c r="V293" s="176"/>
      <c r="W293" s="176"/>
      <c r="X293" s="177"/>
      <c r="Y293" s="125" t="str">
        <f t="shared" si="23"/>
        <v/>
      </c>
      <c r="Z293" s="114" t="str">
        <f t="shared" si="24"/>
        <v/>
      </c>
      <c r="AA293" s="297" t="str">
        <f t="shared" si="25"/>
        <v/>
      </c>
      <c r="AB293" s="53"/>
      <c r="AC293" s="37"/>
      <c r="AD293" s="37"/>
      <c r="AE293" s="38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</row>
    <row r="294" spans="1:218" ht="20.149999999999999" customHeight="1" thickBot="1" x14ac:dyDescent="0.4">
      <c r="A294" s="28">
        <v>290</v>
      </c>
      <c r="B294" s="169"/>
      <c r="C294" s="170"/>
      <c r="D294" s="178"/>
      <c r="E294" s="171"/>
      <c r="F294" s="172"/>
      <c r="G294" s="173"/>
      <c r="H294" s="173"/>
      <c r="I294" s="173"/>
      <c r="J294" s="173"/>
      <c r="K294" s="173"/>
      <c r="L294" s="173"/>
      <c r="M294" s="173"/>
      <c r="N294" s="173"/>
      <c r="O294" s="121" t="str">
        <f t="shared" si="22"/>
        <v xml:space="preserve"> </v>
      </c>
      <c r="P294" s="174"/>
      <c r="Q294" s="173"/>
      <c r="R294" s="173"/>
      <c r="S294" s="175"/>
      <c r="T294" s="121" t="str">
        <f t="shared" si="21"/>
        <v xml:space="preserve"> </v>
      </c>
      <c r="U294" s="174"/>
      <c r="V294" s="176"/>
      <c r="W294" s="176"/>
      <c r="X294" s="177"/>
      <c r="Y294" s="125" t="str">
        <f t="shared" si="23"/>
        <v/>
      </c>
      <c r="Z294" s="114" t="str">
        <f t="shared" si="24"/>
        <v/>
      </c>
      <c r="AA294" s="297" t="str">
        <f t="shared" si="25"/>
        <v/>
      </c>
      <c r="AB294" s="53"/>
      <c r="AC294" s="37"/>
      <c r="AD294" s="37"/>
      <c r="AE294" s="38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</row>
    <row r="295" spans="1:218" ht="20.149999999999999" customHeight="1" thickBot="1" x14ac:dyDescent="0.4">
      <c r="A295" s="28">
        <v>291</v>
      </c>
      <c r="B295" s="169"/>
      <c r="C295" s="170"/>
      <c r="D295" s="178"/>
      <c r="E295" s="171"/>
      <c r="F295" s="172"/>
      <c r="G295" s="173"/>
      <c r="H295" s="173"/>
      <c r="I295" s="173"/>
      <c r="J295" s="173"/>
      <c r="K295" s="173"/>
      <c r="L295" s="173"/>
      <c r="M295" s="173"/>
      <c r="N295" s="173"/>
      <c r="O295" s="121" t="str">
        <f t="shared" si="22"/>
        <v xml:space="preserve"> </v>
      </c>
      <c r="P295" s="174"/>
      <c r="Q295" s="173"/>
      <c r="R295" s="173"/>
      <c r="S295" s="175"/>
      <c r="T295" s="121" t="str">
        <f t="shared" si="21"/>
        <v xml:space="preserve"> </v>
      </c>
      <c r="U295" s="174"/>
      <c r="V295" s="176"/>
      <c r="W295" s="176"/>
      <c r="X295" s="177"/>
      <c r="Y295" s="125" t="str">
        <f t="shared" si="23"/>
        <v/>
      </c>
      <c r="Z295" s="114" t="str">
        <f t="shared" si="24"/>
        <v/>
      </c>
      <c r="AA295" s="297" t="str">
        <f t="shared" si="25"/>
        <v/>
      </c>
      <c r="AB295" s="53"/>
      <c r="AC295" s="37"/>
      <c r="AD295" s="37"/>
      <c r="AE295" s="38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</row>
    <row r="296" spans="1:218" ht="20.149999999999999" customHeight="1" thickBot="1" x14ac:dyDescent="0.4">
      <c r="A296" s="28">
        <v>292</v>
      </c>
      <c r="B296" s="169"/>
      <c r="C296" s="170"/>
      <c r="D296" s="178"/>
      <c r="E296" s="171"/>
      <c r="F296" s="172"/>
      <c r="G296" s="173"/>
      <c r="H296" s="173"/>
      <c r="I296" s="173"/>
      <c r="J296" s="173"/>
      <c r="K296" s="173"/>
      <c r="L296" s="173"/>
      <c r="M296" s="173"/>
      <c r="N296" s="173"/>
      <c r="O296" s="121" t="str">
        <f t="shared" si="22"/>
        <v xml:space="preserve"> </v>
      </c>
      <c r="P296" s="174"/>
      <c r="Q296" s="173"/>
      <c r="R296" s="173"/>
      <c r="S296" s="175"/>
      <c r="T296" s="121" t="str">
        <f t="shared" si="21"/>
        <v xml:space="preserve"> </v>
      </c>
      <c r="U296" s="174"/>
      <c r="V296" s="176"/>
      <c r="W296" s="176"/>
      <c r="X296" s="177"/>
      <c r="Y296" s="125" t="str">
        <f t="shared" si="23"/>
        <v/>
      </c>
      <c r="Z296" s="114" t="str">
        <f t="shared" si="24"/>
        <v/>
      </c>
      <c r="AA296" s="297" t="str">
        <f t="shared" si="25"/>
        <v/>
      </c>
      <c r="AB296" s="53"/>
      <c r="AC296" s="37"/>
      <c r="AD296" s="37"/>
      <c r="AE296" s="38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</row>
    <row r="297" spans="1:218" ht="20.149999999999999" customHeight="1" thickBot="1" x14ac:dyDescent="0.4">
      <c r="A297" s="28">
        <v>293</v>
      </c>
      <c r="B297" s="169"/>
      <c r="C297" s="170"/>
      <c r="D297" s="178"/>
      <c r="E297" s="171"/>
      <c r="F297" s="172"/>
      <c r="G297" s="173"/>
      <c r="H297" s="173"/>
      <c r="I297" s="173"/>
      <c r="J297" s="173"/>
      <c r="K297" s="173"/>
      <c r="L297" s="173"/>
      <c r="M297" s="173"/>
      <c r="N297" s="173"/>
      <c r="O297" s="121" t="str">
        <f t="shared" si="22"/>
        <v xml:space="preserve"> </v>
      </c>
      <c r="P297" s="174"/>
      <c r="Q297" s="173"/>
      <c r="R297" s="173"/>
      <c r="S297" s="175"/>
      <c r="T297" s="121" t="str">
        <f t="shared" si="21"/>
        <v xml:space="preserve"> </v>
      </c>
      <c r="U297" s="174"/>
      <c r="V297" s="176"/>
      <c r="W297" s="176"/>
      <c r="X297" s="177"/>
      <c r="Y297" s="125" t="str">
        <f t="shared" si="23"/>
        <v/>
      </c>
      <c r="Z297" s="114" t="str">
        <f t="shared" si="24"/>
        <v/>
      </c>
      <c r="AA297" s="297" t="str">
        <f t="shared" si="25"/>
        <v/>
      </c>
      <c r="AB297" s="53"/>
      <c r="AC297" s="37"/>
      <c r="AD297" s="37"/>
      <c r="AE297" s="38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</row>
    <row r="298" spans="1:218" ht="20.149999999999999" customHeight="1" thickBot="1" x14ac:dyDescent="0.4">
      <c r="A298" s="28">
        <v>294</v>
      </c>
      <c r="B298" s="169"/>
      <c r="C298" s="170"/>
      <c r="D298" s="178"/>
      <c r="E298" s="171"/>
      <c r="F298" s="172"/>
      <c r="G298" s="173"/>
      <c r="H298" s="173"/>
      <c r="I298" s="173"/>
      <c r="J298" s="173"/>
      <c r="K298" s="173"/>
      <c r="L298" s="173"/>
      <c r="M298" s="173"/>
      <c r="N298" s="173"/>
      <c r="O298" s="121" t="str">
        <f t="shared" si="22"/>
        <v xml:space="preserve"> </v>
      </c>
      <c r="P298" s="174"/>
      <c r="Q298" s="173"/>
      <c r="R298" s="173"/>
      <c r="S298" s="175"/>
      <c r="T298" s="121" t="str">
        <f t="shared" si="21"/>
        <v xml:space="preserve"> </v>
      </c>
      <c r="U298" s="174"/>
      <c r="V298" s="176"/>
      <c r="W298" s="176"/>
      <c r="X298" s="177"/>
      <c r="Y298" s="125" t="str">
        <f t="shared" si="23"/>
        <v/>
      </c>
      <c r="Z298" s="114" t="str">
        <f t="shared" si="24"/>
        <v/>
      </c>
      <c r="AA298" s="297" t="str">
        <f t="shared" si="25"/>
        <v/>
      </c>
      <c r="AB298" s="53"/>
      <c r="AC298" s="37"/>
      <c r="AD298" s="37"/>
      <c r="AE298" s="38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</row>
    <row r="299" spans="1:218" ht="20.149999999999999" customHeight="1" thickBot="1" x14ac:dyDescent="0.4">
      <c r="A299" s="28">
        <v>295</v>
      </c>
      <c r="B299" s="169"/>
      <c r="C299" s="170"/>
      <c r="D299" s="178"/>
      <c r="E299" s="171"/>
      <c r="F299" s="172"/>
      <c r="G299" s="173"/>
      <c r="H299" s="173"/>
      <c r="I299" s="173"/>
      <c r="J299" s="173"/>
      <c r="K299" s="173"/>
      <c r="L299" s="173"/>
      <c r="M299" s="173"/>
      <c r="N299" s="173"/>
      <c r="O299" s="121" t="str">
        <f t="shared" si="22"/>
        <v xml:space="preserve"> </v>
      </c>
      <c r="P299" s="174"/>
      <c r="Q299" s="173"/>
      <c r="R299" s="173"/>
      <c r="S299" s="175"/>
      <c r="T299" s="121" t="str">
        <f t="shared" si="21"/>
        <v xml:space="preserve"> </v>
      </c>
      <c r="U299" s="174"/>
      <c r="V299" s="176"/>
      <c r="W299" s="176"/>
      <c r="X299" s="177"/>
      <c r="Y299" s="125" t="str">
        <f t="shared" si="23"/>
        <v/>
      </c>
      <c r="Z299" s="114" t="str">
        <f t="shared" si="24"/>
        <v/>
      </c>
      <c r="AA299" s="297" t="str">
        <f t="shared" si="25"/>
        <v/>
      </c>
      <c r="AB299" s="53"/>
      <c r="AC299" s="37"/>
      <c r="AD299" s="37"/>
      <c r="AE299" s="38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</row>
    <row r="300" spans="1:218" ht="20.149999999999999" customHeight="1" thickBot="1" x14ac:dyDescent="0.4">
      <c r="A300" s="28">
        <v>296</v>
      </c>
      <c r="B300" s="169"/>
      <c r="C300" s="170"/>
      <c r="D300" s="178"/>
      <c r="E300" s="171"/>
      <c r="F300" s="172"/>
      <c r="G300" s="173"/>
      <c r="H300" s="173"/>
      <c r="I300" s="173"/>
      <c r="J300" s="173"/>
      <c r="K300" s="173"/>
      <c r="L300" s="173"/>
      <c r="M300" s="173"/>
      <c r="N300" s="173"/>
      <c r="O300" s="121" t="str">
        <f t="shared" si="22"/>
        <v xml:space="preserve"> </v>
      </c>
      <c r="P300" s="174"/>
      <c r="Q300" s="173"/>
      <c r="R300" s="173"/>
      <c r="S300" s="175"/>
      <c r="T300" s="121" t="str">
        <f t="shared" si="21"/>
        <v xml:space="preserve"> </v>
      </c>
      <c r="U300" s="174"/>
      <c r="V300" s="176"/>
      <c r="W300" s="176"/>
      <c r="X300" s="177"/>
      <c r="Y300" s="125" t="str">
        <f t="shared" si="23"/>
        <v/>
      </c>
      <c r="Z300" s="114" t="str">
        <f t="shared" si="24"/>
        <v/>
      </c>
      <c r="AA300" s="297" t="str">
        <f t="shared" si="25"/>
        <v/>
      </c>
      <c r="AB300" s="53"/>
      <c r="AC300" s="37"/>
      <c r="AD300" s="37"/>
      <c r="AE300" s="38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</row>
    <row r="301" spans="1:218" ht="20.149999999999999" customHeight="1" thickBot="1" x14ac:dyDescent="0.4">
      <c r="A301" s="28">
        <v>297</v>
      </c>
      <c r="B301" s="169"/>
      <c r="C301" s="170"/>
      <c r="D301" s="178"/>
      <c r="E301" s="171"/>
      <c r="F301" s="172"/>
      <c r="G301" s="173"/>
      <c r="H301" s="173"/>
      <c r="I301" s="173"/>
      <c r="J301" s="173"/>
      <c r="K301" s="173"/>
      <c r="L301" s="173"/>
      <c r="M301" s="173"/>
      <c r="N301" s="173"/>
      <c r="O301" s="121" t="str">
        <f t="shared" si="22"/>
        <v xml:space="preserve"> </v>
      </c>
      <c r="P301" s="174"/>
      <c r="Q301" s="173"/>
      <c r="R301" s="173"/>
      <c r="S301" s="175"/>
      <c r="T301" s="121" t="str">
        <f t="shared" si="21"/>
        <v xml:space="preserve"> </v>
      </c>
      <c r="U301" s="174"/>
      <c r="V301" s="176"/>
      <c r="W301" s="176"/>
      <c r="X301" s="177"/>
      <c r="Y301" s="125" t="str">
        <f t="shared" si="23"/>
        <v/>
      </c>
      <c r="Z301" s="114" t="str">
        <f t="shared" si="24"/>
        <v/>
      </c>
      <c r="AA301" s="297" t="str">
        <f t="shared" si="25"/>
        <v/>
      </c>
      <c r="AB301" s="53"/>
      <c r="AC301" s="37"/>
      <c r="AD301" s="37"/>
      <c r="AE301" s="38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</row>
    <row r="302" spans="1:218" ht="20.149999999999999" customHeight="1" thickBot="1" x14ac:dyDescent="0.4">
      <c r="A302" s="28">
        <v>298</v>
      </c>
      <c r="B302" s="169"/>
      <c r="C302" s="170"/>
      <c r="D302" s="178"/>
      <c r="E302" s="171"/>
      <c r="F302" s="172"/>
      <c r="G302" s="173"/>
      <c r="H302" s="173"/>
      <c r="I302" s="173"/>
      <c r="J302" s="173"/>
      <c r="K302" s="173"/>
      <c r="L302" s="173"/>
      <c r="M302" s="173"/>
      <c r="N302" s="173"/>
      <c r="O302" s="121" t="str">
        <f t="shared" si="22"/>
        <v xml:space="preserve"> </v>
      </c>
      <c r="P302" s="174"/>
      <c r="Q302" s="173"/>
      <c r="R302" s="173"/>
      <c r="S302" s="175"/>
      <c r="T302" s="121" t="str">
        <f t="shared" si="21"/>
        <v xml:space="preserve"> </v>
      </c>
      <c r="U302" s="174"/>
      <c r="V302" s="176"/>
      <c r="W302" s="176"/>
      <c r="X302" s="177"/>
      <c r="Y302" s="125" t="str">
        <f t="shared" si="23"/>
        <v/>
      </c>
      <c r="Z302" s="114" t="str">
        <f t="shared" si="24"/>
        <v/>
      </c>
      <c r="AA302" s="297" t="str">
        <f t="shared" si="25"/>
        <v/>
      </c>
      <c r="AB302" s="53"/>
      <c r="AC302" s="37"/>
      <c r="AD302" s="37"/>
      <c r="AE302" s="38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</row>
    <row r="303" spans="1:218" ht="20.149999999999999" customHeight="1" thickBot="1" x14ac:dyDescent="0.4">
      <c r="A303" s="28">
        <v>299</v>
      </c>
      <c r="B303" s="169"/>
      <c r="C303" s="170"/>
      <c r="D303" s="178"/>
      <c r="E303" s="171"/>
      <c r="F303" s="172"/>
      <c r="G303" s="173"/>
      <c r="H303" s="173"/>
      <c r="I303" s="173"/>
      <c r="J303" s="173"/>
      <c r="K303" s="173"/>
      <c r="L303" s="173"/>
      <c r="M303" s="173"/>
      <c r="N303" s="173"/>
      <c r="O303" s="121" t="str">
        <f t="shared" si="22"/>
        <v xml:space="preserve"> </v>
      </c>
      <c r="P303" s="174"/>
      <c r="Q303" s="173"/>
      <c r="R303" s="173"/>
      <c r="S303" s="175"/>
      <c r="T303" s="121" t="str">
        <f t="shared" si="21"/>
        <v xml:space="preserve"> </v>
      </c>
      <c r="U303" s="174"/>
      <c r="V303" s="176"/>
      <c r="W303" s="176"/>
      <c r="X303" s="177"/>
      <c r="Y303" s="125" t="str">
        <f t="shared" si="23"/>
        <v/>
      </c>
      <c r="Z303" s="114" t="str">
        <f t="shared" si="24"/>
        <v/>
      </c>
      <c r="AA303" s="297" t="str">
        <f t="shared" si="25"/>
        <v/>
      </c>
      <c r="AB303" s="53"/>
      <c r="AC303" s="37"/>
      <c r="AD303" s="37"/>
      <c r="AE303" s="38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</row>
    <row r="304" spans="1:218" ht="20.149999999999999" customHeight="1" thickBot="1" x14ac:dyDescent="0.4">
      <c r="A304" s="29">
        <v>300</v>
      </c>
      <c r="B304" s="12"/>
      <c r="C304" s="13"/>
      <c r="D304" s="162"/>
      <c r="E304" s="76"/>
      <c r="F304" s="108"/>
      <c r="G304" s="109"/>
      <c r="H304" s="109"/>
      <c r="I304" s="109"/>
      <c r="J304" s="109"/>
      <c r="K304" s="109"/>
      <c r="L304" s="109"/>
      <c r="M304" s="109"/>
      <c r="N304" s="109"/>
      <c r="O304" s="126" t="str">
        <f t="shared" si="22"/>
        <v xml:space="preserve"> </v>
      </c>
      <c r="P304" s="127"/>
      <c r="Q304" s="109"/>
      <c r="R304" s="109"/>
      <c r="S304" s="112"/>
      <c r="T304" s="126" t="str">
        <f t="shared" ref="T304" si="26">IF(SUM(Q304:S304)&gt;0,SUM(Q304:S304)," ")</f>
        <v xml:space="preserve"> </v>
      </c>
      <c r="U304" s="127"/>
      <c r="V304" s="128"/>
      <c r="W304" s="128"/>
      <c r="X304" s="129"/>
      <c r="Y304" s="130" t="str">
        <f t="shared" si="23"/>
        <v/>
      </c>
      <c r="Z304" s="115" t="str">
        <f t="shared" si="24"/>
        <v/>
      </c>
      <c r="AA304" s="297" t="str">
        <f t="shared" si="25"/>
        <v/>
      </c>
      <c r="AB304" s="53"/>
      <c r="AC304" s="37"/>
      <c r="AD304" s="37"/>
      <c r="AE304" s="38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</row>
    <row r="305" spans="2:218" ht="20.149999999999999" customHeight="1" x14ac:dyDescent="0.3">
      <c r="B305" s="31"/>
      <c r="C305" s="32"/>
      <c r="D305" s="160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7"/>
      <c r="AB305" s="53"/>
      <c r="AC305" s="37"/>
      <c r="AD305" s="37"/>
      <c r="AE305" s="38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</row>
    <row r="306" spans="2:218" ht="12.75" hidden="1" customHeight="1" x14ac:dyDescent="0.3"/>
  </sheetData>
  <sheetProtection algorithmName="SHA-512" hashValue="R8kRtaB/iwDcy1Ic+j7wUcn1iYYFVUC+GXURyU9WKjiHm3ZSVgD02A6sc1BVt5GcPhSbQKsAw0pOO1Wd+J7uDg==" saltValue="Imq2Q37d9maxu9sGRjxFCQ==" spinCount="100000" sheet="1" selectLockedCells="1"/>
  <protectedRanges>
    <protectedRange sqref="B5:N304" name="Bereich1"/>
    <protectedRange sqref="Q5:S304" name="Bereich12_1"/>
  </protectedRanges>
  <mergeCells count="14">
    <mergeCell ref="AC14:AD15"/>
    <mergeCell ref="R2:R3"/>
    <mergeCell ref="B4:C4"/>
    <mergeCell ref="Q2:Q3"/>
    <mergeCell ref="F1:O2"/>
    <mergeCell ref="Z1:Z3"/>
    <mergeCell ref="AA1:AA4"/>
    <mergeCell ref="P1:T1"/>
    <mergeCell ref="D1:D4"/>
    <mergeCell ref="A1:A4"/>
    <mergeCell ref="B1:C2"/>
    <mergeCell ref="E1:E4"/>
    <mergeCell ref="S2:S3"/>
    <mergeCell ref="P2:P4"/>
  </mergeCells>
  <phoneticPr fontId="2" type="noConversion"/>
  <conditionalFormatting sqref="E5:E304">
    <cfRule type="containsText" dxfId="78" priority="38" stopIfTrue="1" operator="containsText" text=" ">
      <formula>NOT(ISERROR(SEARCH(" ",E5)))</formula>
    </cfRule>
  </conditionalFormatting>
  <conditionalFormatting sqref="F5:N304 Q5:S304">
    <cfRule type="cellIs" dxfId="77" priority="27" stopIfTrue="1" operator="notBetween">
      <formula>F$4</formula>
      <formula>0</formula>
    </cfRule>
  </conditionalFormatting>
  <conditionalFormatting sqref="H5:I5">
    <cfRule type="cellIs" dxfId="76" priority="29" stopIfTrue="1" operator="notBetween">
      <formula>H$4</formula>
      <formula>0</formula>
    </cfRule>
    <cfRule type="expression" dxfId="75" priority="30" stopIfTrue="1">
      <formula>ROUNDDOWN(2*H5,0)-2*H5&lt;0</formula>
    </cfRule>
  </conditionalFormatting>
  <conditionalFormatting sqref="J5:J304 Q5:S304">
    <cfRule type="expression" dxfId="74" priority="21" stopIfTrue="1">
      <formula>ROUNDDOWN(2*J5,0)-2*J5&lt;0</formula>
    </cfRule>
  </conditionalFormatting>
  <conditionalFormatting sqref="O5:O303">
    <cfRule type="cellIs" dxfId="73" priority="23" stopIfTrue="1" operator="greaterThan">
      <formula>#REF!</formula>
    </cfRule>
    <cfRule type="cellIs" dxfId="72" priority="24" stopIfTrue="1" operator="lessThan">
      <formula>0</formula>
    </cfRule>
  </conditionalFormatting>
  <conditionalFormatting sqref="O304">
    <cfRule type="cellIs" dxfId="71" priority="3" stopIfTrue="1" operator="greaterThan">
      <formula>#REF!</formula>
    </cfRule>
    <cfRule type="cellIs" dxfId="70" priority="4" stopIfTrue="1" operator="lessThan">
      <formula>0</formula>
    </cfRule>
  </conditionalFormatting>
  <conditionalFormatting sqref="S5:S304">
    <cfRule type="expression" dxfId="69" priority="170" stopIfTrue="1">
      <formula>ROUNDDOWN(2*S5,0)-2*S5&lt;0</formula>
    </cfRule>
    <cfRule type="expression" dxfId="68" priority="171" stopIfTrue="1">
      <formula>AND(E5&lt;&gt;"",S5&gt;1.5)</formula>
    </cfRule>
  </conditionalFormatting>
  <conditionalFormatting sqref="U5:X304">
    <cfRule type="expression" dxfId="67" priority="19" stopIfTrue="1">
      <formula>ROUNDDOWN(2*U5,0)-2*U5&lt;0</formula>
    </cfRule>
    <cfRule type="cellIs" dxfId="66" priority="36" stopIfTrue="1" operator="notBetween">
      <formula>U$4</formula>
      <formula>0</formula>
    </cfRule>
  </conditionalFormatting>
  <conditionalFormatting sqref="W5:W304">
    <cfRule type="cellIs" dxfId="65" priority="25" stopIfTrue="1" operator="notBetween">
      <formula>$W$4</formula>
      <formula>0</formula>
    </cfRule>
  </conditionalFormatting>
  <conditionalFormatting sqref="X5:X304">
    <cfRule type="cellIs" dxfId="64" priority="26" stopIfTrue="1" operator="notBetween">
      <formula>$X$4</formula>
      <formula>0</formula>
    </cfRule>
  </conditionalFormatting>
  <conditionalFormatting sqref="AB5:AB303">
    <cfRule type="expression" dxfId="63" priority="17" stopIfTrue="1">
      <formula>$E5=" "</formula>
    </cfRule>
  </conditionalFormatting>
  <conditionalFormatting sqref="AB304:AB305">
    <cfRule type="expression" dxfId="62" priority="135" stopIfTrue="1">
      <formula>#REF!=" "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8">
    <pageSetUpPr fitToPage="1"/>
  </sheetPr>
  <dimension ref="A1:HQ304"/>
  <sheetViews>
    <sheetView topLeftCell="B1" zoomScale="115" zoomScaleNormal="115" workbookViewId="0">
      <selection activeCell="B4" sqref="B4"/>
    </sheetView>
  </sheetViews>
  <sheetFormatPr baseColWidth="10" defaultColWidth="0" defaultRowHeight="0" customHeight="1" zeroHeight="1" x14ac:dyDescent="0.3"/>
  <cols>
    <col min="1" max="1" width="6.796875" style="30" customWidth="1"/>
    <col min="2" max="2" width="20.5" style="33" customWidth="1"/>
    <col min="3" max="4" width="14.796875" style="33" customWidth="1"/>
    <col min="5" max="8" width="7.296875" style="34" customWidth="1"/>
    <col min="9" max="9" width="8.796875" style="34" customWidth="1"/>
    <col min="10" max="11" width="7.296875" style="34" customWidth="1"/>
    <col min="12" max="12" width="8.796875" style="34" customWidth="1"/>
    <col min="13" max="13" width="9.19921875" style="34" customWidth="1"/>
    <col min="14" max="14" width="9" style="34" customWidth="1"/>
    <col min="15" max="15" width="8" style="34" customWidth="1"/>
    <col min="16" max="16" width="8.796875" style="34" customWidth="1"/>
    <col min="17" max="17" width="11.796875" style="34" customWidth="1"/>
    <col min="18" max="18" width="9" style="34" customWidth="1"/>
    <col min="19" max="21" width="7.296875" style="34" customWidth="1"/>
    <col min="22" max="22" width="10.69921875" style="34" customWidth="1"/>
    <col min="23" max="23" width="9" style="20" customWidth="1"/>
    <col min="24" max="24" width="8.796875" style="20" customWidth="1"/>
    <col min="25" max="25" width="7.19921875" style="20" bestFit="1" customWidth="1"/>
    <col min="26" max="26" width="7.796875" style="20" customWidth="1"/>
    <col min="27" max="27" width="5.5" style="20" bestFit="1" customWidth="1"/>
    <col min="28" max="28" width="2.19921875" style="20" hidden="1" customWidth="1"/>
    <col min="29" max="29" width="4.296875" style="20" hidden="1" customWidth="1"/>
    <col min="30" max="31" width="5.19921875" style="20" hidden="1" customWidth="1"/>
    <col min="32" max="35" width="4.296875" style="20" hidden="1" customWidth="1"/>
    <col min="36" max="36" width="9.69921875" style="20" hidden="1" customWidth="1"/>
    <col min="37" max="37" width="7.19921875" style="20" hidden="1" customWidth="1"/>
    <col min="38" max="38" width="8.19921875" style="20" hidden="1" customWidth="1"/>
    <col min="39" max="16384" width="4.296875" style="20" hidden="1"/>
  </cols>
  <sheetData>
    <row r="1" spans="1:225" ht="53.25" customHeight="1" thickBot="1" x14ac:dyDescent="0.35">
      <c r="A1" s="395" t="s">
        <v>7</v>
      </c>
      <c r="B1" s="403" t="s">
        <v>9</v>
      </c>
      <c r="C1" s="404"/>
      <c r="D1" s="381" t="s">
        <v>69</v>
      </c>
      <c r="E1" s="405" t="s">
        <v>65</v>
      </c>
      <c r="F1" s="406"/>
      <c r="G1" s="406"/>
      <c r="H1" s="406"/>
      <c r="I1" s="407"/>
      <c r="J1" s="408" t="s">
        <v>66</v>
      </c>
      <c r="K1" s="408"/>
      <c r="L1" s="408"/>
      <c r="M1" s="354" t="s">
        <v>67</v>
      </c>
      <c r="N1" s="355"/>
      <c r="O1" s="355"/>
      <c r="P1" s="356"/>
      <c r="Q1" s="393" t="s">
        <v>79</v>
      </c>
      <c r="R1" s="409" t="s">
        <v>68</v>
      </c>
      <c r="S1" s="410"/>
      <c r="T1" s="410"/>
      <c r="U1" s="410"/>
      <c r="V1" s="411"/>
      <c r="W1" s="400" t="s">
        <v>6</v>
      </c>
      <c r="X1" s="386" t="s">
        <v>2</v>
      </c>
      <c r="Z1" s="47"/>
    </row>
    <row r="2" spans="1:225" s="24" customFormat="1" ht="70.150000000000006" customHeight="1" thickBot="1" x14ac:dyDescent="0.35">
      <c r="A2" s="396"/>
      <c r="B2" s="292" t="s">
        <v>0</v>
      </c>
      <c r="C2" s="293" t="s">
        <v>1</v>
      </c>
      <c r="D2" s="389"/>
      <c r="E2" s="461" t="s">
        <v>81</v>
      </c>
      <c r="F2" s="462" t="s">
        <v>82</v>
      </c>
      <c r="G2" s="462" t="s">
        <v>83</v>
      </c>
      <c r="H2" s="462" t="s">
        <v>84</v>
      </c>
      <c r="I2" s="51" t="s">
        <v>35</v>
      </c>
      <c r="J2" s="456">
        <v>1</v>
      </c>
      <c r="K2" s="457">
        <v>2</v>
      </c>
      <c r="L2" s="51" t="s">
        <v>35</v>
      </c>
      <c r="M2" s="461" t="s">
        <v>60</v>
      </c>
      <c r="N2" s="462" t="s">
        <v>61</v>
      </c>
      <c r="O2" s="463" t="s">
        <v>62</v>
      </c>
      <c r="P2" s="51" t="s">
        <v>35</v>
      </c>
      <c r="Q2" s="394"/>
      <c r="R2" s="459" t="s">
        <v>59</v>
      </c>
      <c r="S2" s="460" t="s">
        <v>58</v>
      </c>
      <c r="T2" s="460" t="s">
        <v>56</v>
      </c>
      <c r="U2" s="460" t="s">
        <v>57</v>
      </c>
      <c r="V2" s="291" t="s">
        <v>35</v>
      </c>
      <c r="W2" s="401"/>
      <c r="X2" s="398"/>
      <c r="Y2" s="23"/>
      <c r="AH2" s="23"/>
      <c r="AI2" s="23"/>
      <c r="AJ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</row>
    <row r="3" spans="1:225" s="24" customFormat="1" ht="18" customHeight="1" thickBot="1" x14ac:dyDescent="0.35">
      <c r="A3" s="397"/>
      <c r="B3" s="379" t="s">
        <v>3</v>
      </c>
      <c r="C3" s="402"/>
      <c r="D3" s="390"/>
      <c r="E3" s="65">
        <v>3</v>
      </c>
      <c r="F3" s="71">
        <v>8</v>
      </c>
      <c r="G3" s="71">
        <v>7</v>
      </c>
      <c r="H3" s="71">
        <v>7</v>
      </c>
      <c r="I3" s="42">
        <f>E3+F3+G3+H3</f>
        <v>25</v>
      </c>
      <c r="J3" s="25">
        <v>12</v>
      </c>
      <c r="K3" s="26">
        <v>13</v>
      </c>
      <c r="L3" s="48">
        <f>J3+K3</f>
        <v>25</v>
      </c>
      <c r="M3" s="41">
        <v>11</v>
      </c>
      <c r="N3" s="25">
        <v>5</v>
      </c>
      <c r="O3" s="26">
        <v>9</v>
      </c>
      <c r="P3" s="42">
        <f>M3+N3+O3</f>
        <v>25</v>
      </c>
      <c r="Q3" s="95" t="s">
        <v>78</v>
      </c>
      <c r="R3" s="71">
        <v>10</v>
      </c>
      <c r="S3" s="66">
        <v>5</v>
      </c>
      <c r="T3" s="66">
        <v>5</v>
      </c>
      <c r="U3" s="81">
        <v>5</v>
      </c>
      <c r="V3" s="42">
        <v>25</v>
      </c>
      <c r="W3" s="94">
        <f>E3+F3+G3+H3+J3+K3+M3+N3+O3+R3+S3+T3+U3</f>
        <v>100</v>
      </c>
      <c r="X3" s="399"/>
      <c r="Y3" s="23"/>
      <c r="AH3" s="23"/>
      <c r="AI3" s="23"/>
      <c r="AJ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</row>
    <row r="4" spans="1:225" s="38" customFormat="1" ht="20.149999999999999" customHeight="1" thickBot="1" x14ac:dyDescent="0.4">
      <c r="A4" s="27">
        <v>1</v>
      </c>
      <c r="B4" s="14"/>
      <c r="C4" s="16"/>
      <c r="D4" s="163"/>
      <c r="E4" s="98"/>
      <c r="F4" s="99"/>
      <c r="G4" s="99"/>
      <c r="H4" s="101"/>
      <c r="I4" s="145" t="str">
        <f t="shared" ref="I4:I11" si="0">IF(E4+ F4+G4+H4&gt;0,E4+F4+G4+H4,"")</f>
        <v/>
      </c>
      <c r="J4" s="146"/>
      <c r="K4" s="147"/>
      <c r="L4" s="148" t="str">
        <f>IF(J4+K4&gt;0,J4+K4,"")</f>
        <v/>
      </c>
      <c r="M4" s="98"/>
      <c r="N4" s="99"/>
      <c r="O4" s="146"/>
      <c r="P4" s="148" t="str">
        <f>IF(M4+N4+O4&gt;0,M4+N4+O4,"")</f>
        <v/>
      </c>
      <c r="Q4" s="149"/>
      <c r="R4" s="98"/>
      <c r="S4" s="99"/>
      <c r="T4" s="99"/>
      <c r="U4" s="101"/>
      <c r="V4" s="113" t="str">
        <f>IF(R4+S4+T4+U4&gt;0,R4+S4+T4+U4,"")</f>
        <v/>
      </c>
      <c r="W4" s="133" t="str">
        <f t="shared" ref="W4:W11" si="1">IF(SUM(E4:P4)+SUM(R4:V4)&gt;0,E4+F4+G4+H4+J4+K4+M4+N4+O4+R4+S4+T4+U4,"")</f>
        <v/>
      </c>
      <c r="X4" s="297" t="str">
        <f t="shared" ref="X4:X11" si="2">IF(W4&lt;&gt;"",VLOOKUP(W4,$Z$5:$AA$10,2),"")</f>
        <v/>
      </c>
      <c r="Y4" s="53"/>
      <c r="Z4" s="36" t="s">
        <v>5</v>
      </c>
      <c r="AA4" s="36" t="s">
        <v>4</v>
      </c>
      <c r="AB4" s="37"/>
      <c r="AC4" s="37"/>
      <c r="AD4" s="37"/>
      <c r="AE4" s="37"/>
      <c r="AF4" s="37"/>
      <c r="AG4" s="37"/>
      <c r="AH4" s="35"/>
      <c r="AI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</row>
    <row r="5" spans="1:225" ht="20.149999999999999" customHeight="1" thickBot="1" x14ac:dyDescent="0.4">
      <c r="A5" s="28">
        <v>2</v>
      </c>
      <c r="B5" s="1"/>
      <c r="C5" s="4"/>
      <c r="D5" s="161"/>
      <c r="E5" s="103"/>
      <c r="F5" s="104"/>
      <c r="G5" s="104"/>
      <c r="H5" s="106"/>
      <c r="I5" s="145" t="str">
        <f t="shared" si="0"/>
        <v/>
      </c>
      <c r="J5" s="105"/>
      <c r="K5" s="104"/>
      <c r="L5" s="148" t="str">
        <f>IF(J5+K5&gt;0,J5+K5,"")</f>
        <v/>
      </c>
      <c r="M5" s="103"/>
      <c r="N5" s="105"/>
      <c r="O5" s="104"/>
      <c r="P5" s="148" t="str">
        <f t="shared" ref="P5:P11" si="3">IF(M5+N5+O5&gt;0,M5+N5+O5,"")</f>
        <v/>
      </c>
      <c r="Q5" s="149"/>
      <c r="R5" s="103"/>
      <c r="S5" s="104"/>
      <c r="T5" s="104"/>
      <c r="U5" s="106"/>
      <c r="V5" s="150" t="str">
        <f t="shared" ref="V5:V11" si="4">IF(R5+S5+T5+U5&gt;0,R5+S5+T5+U5,"")</f>
        <v/>
      </c>
      <c r="W5" s="133" t="str">
        <f t="shared" si="1"/>
        <v/>
      </c>
      <c r="X5" s="297" t="str">
        <f t="shared" si="2"/>
        <v/>
      </c>
      <c r="Y5" s="53"/>
      <c r="Z5" s="39">
        <v>0</v>
      </c>
      <c r="AA5" s="36">
        <v>6</v>
      </c>
      <c r="AB5" s="37"/>
      <c r="AC5" s="37"/>
      <c r="AD5" s="37"/>
      <c r="AE5" s="37"/>
      <c r="AF5" s="37"/>
      <c r="AH5" s="37"/>
      <c r="AI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</row>
    <row r="6" spans="1:225" ht="20.149999999999999" customHeight="1" thickBot="1" x14ac:dyDescent="0.4">
      <c r="A6" s="28">
        <v>3</v>
      </c>
      <c r="B6" s="1"/>
      <c r="C6" s="4"/>
      <c r="D6" s="161"/>
      <c r="E6" s="103"/>
      <c r="F6" s="104"/>
      <c r="G6" s="104"/>
      <c r="H6" s="106"/>
      <c r="I6" s="145" t="str">
        <f t="shared" si="0"/>
        <v/>
      </c>
      <c r="J6" s="105"/>
      <c r="K6" s="104"/>
      <c r="L6" s="148" t="str">
        <f>IF(J6+K6&gt;0,J6+K6,"")</f>
        <v/>
      </c>
      <c r="M6" s="103"/>
      <c r="N6" s="105"/>
      <c r="O6" s="104"/>
      <c r="P6" s="148" t="str">
        <f t="shared" si="3"/>
        <v/>
      </c>
      <c r="Q6" s="149"/>
      <c r="R6" s="103"/>
      <c r="S6" s="104"/>
      <c r="T6" s="104"/>
      <c r="U6" s="106"/>
      <c r="V6" s="121" t="str">
        <f t="shared" si="4"/>
        <v/>
      </c>
      <c r="W6" s="133" t="str">
        <f t="shared" si="1"/>
        <v/>
      </c>
      <c r="X6" s="297" t="str">
        <f t="shared" si="2"/>
        <v/>
      </c>
      <c r="Y6" s="53"/>
      <c r="Z6" s="39">
        <v>20</v>
      </c>
      <c r="AA6" s="36">
        <v>5</v>
      </c>
      <c r="AB6" s="37"/>
      <c r="AC6" s="37"/>
      <c r="AD6" s="37"/>
      <c r="AE6" s="37"/>
      <c r="AF6" s="37"/>
      <c r="AG6" s="37"/>
      <c r="AH6" s="37"/>
      <c r="AI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</row>
    <row r="7" spans="1:225" ht="20.149999999999999" customHeight="1" thickBot="1" x14ac:dyDescent="0.4">
      <c r="A7" s="28">
        <v>4</v>
      </c>
      <c r="B7" s="1"/>
      <c r="C7" s="4"/>
      <c r="D7" s="161"/>
      <c r="E7" s="103"/>
      <c r="F7" s="104"/>
      <c r="G7" s="104"/>
      <c r="H7" s="106"/>
      <c r="I7" s="131" t="str">
        <f t="shared" si="0"/>
        <v/>
      </c>
      <c r="J7" s="105"/>
      <c r="K7" s="104"/>
      <c r="L7" s="148" t="str">
        <f>IF(J7+K7&gt;0,J7+K7,"")</f>
        <v/>
      </c>
      <c r="M7" s="103"/>
      <c r="N7" s="105"/>
      <c r="O7" s="104"/>
      <c r="P7" s="148" t="str">
        <f t="shared" si="3"/>
        <v/>
      </c>
      <c r="Q7" s="149"/>
      <c r="R7" s="103"/>
      <c r="S7" s="104"/>
      <c r="T7" s="104"/>
      <c r="U7" s="106"/>
      <c r="V7" s="113" t="str">
        <f t="shared" si="4"/>
        <v/>
      </c>
      <c r="W7" s="133" t="str">
        <f t="shared" si="1"/>
        <v/>
      </c>
      <c r="X7" s="297" t="str">
        <f t="shared" si="2"/>
        <v/>
      </c>
      <c r="Y7" s="53"/>
      <c r="Z7" s="39">
        <v>45</v>
      </c>
      <c r="AA7" s="36">
        <v>4</v>
      </c>
      <c r="AB7" s="37"/>
      <c r="AC7" s="37"/>
      <c r="AD7" s="37"/>
      <c r="AE7" s="37"/>
      <c r="AF7" s="37"/>
      <c r="AG7" s="37"/>
      <c r="AH7" s="37"/>
      <c r="AI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</row>
    <row r="8" spans="1:225" ht="20.149999999999999" customHeight="1" thickBot="1" x14ac:dyDescent="0.4">
      <c r="A8" s="28">
        <v>5</v>
      </c>
      <c r="B8" s="1"/>
      <c r="C8" s="4"/>
      <c r="D8" s="161"/>
      <c r="E8" s="103"/>
      <c r="F8" s="104"/>
      <c r="G8" s="104"/>
      <c r="H8" s="106"/>
      <c r="I8" s="145" t="str">
        <f t="shared" si="0"/>
        <v/>
      </c>
      <c r="J8" s="105"/>
      <c r="K8" s="104"/>
      <c r="L8" s="148" t="str">
        <f t="shared" ref="L8:L11" si="5">IF(J8+K8&gt;0,J8+K8,"")</f>
        <v/>
      </c>
      <c r="M8" s="103"/>
      <c r="N8" s="105"/>
      <c r="O8" s="104"/>
      <c r="P8" s="148" t="str">
        <f t="shared" si="3"/>
        <v/>
      </c>
      <c r="Q8" s="149"/>
      <c r="R8" s="103"/>
      <c r="S8" s="104"/>
      <c r="T8" s="104"/>
      <c r="U8" s="106"/>
      <c r="V8" s="113" t="str">
        <f t="shared" si="4"/>
        <v/>
      </c>
      <c r="W8" s="133" t="str">
        <f t="shared" si="1"/>
        <v/>
      </c>
      <c r="X8" s="297" t="str">
        <f t="shared" si="2"/>
        <v/>
      </c>
      <c r="Y8" s="53"/>
      <c r="Z8" s="39">
        <v>60</v>
      </c>
      <c r="AA8" s="36">
        <v>3</v>
      </c>
      <c r="AB8" s="37"/>
      <c r="AC8" s="37"/>
      <c r="AD8" s="37"/>
      <c r="AE8" s="37"/>
      <c r="AF8" s="37"/>
      <c r="AG8" s="37"/>
      <c r="AH8" s="37"/>
      <c r="AI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</row>
    <row r="9" spans="1:225" ht="20.149999999999999" customHeight="1" thickBot="1" x14ac:dyDescent="0.4">
      <c r="A9" s="28">
        <v>6</v>
      </c>
      <c r="B9" s="1"/>
      <c r="C9" s="4"/>
      <c r="D9" s="161"/>
      <c r="E9" s="103"/>
      <c r="F9" s="104"/>
      <c r="G9" s="104"/>
      <c r="H9" s="106"/>
      <c r="I9" s="145" t="str">
        <f t="shared" si="0"/>
        <v/>
      </c>
      <c r="J9" s="105"/>
      <c r="K9" s="104"/>
      <c r="L9" s="148" t="str">
        <f t="shared" si="5"/>
        <v/>
      </c>
      <c r="M9" s="103"/>
      <c r="N9" s="105"/>
      <c r="O9" s="104"/>
      <c r="P9" s="148" t="str">
        <f t="shared" si="3"/>
        <v/>
      </c>
      <c r="Q9" s="149"/>
      <c r="R9" s="103"/>
      <c r="S9" s="104"/>
      <c r="T9" s="104"/>
      <c r="U9" s="106"/>
      <c r="V9" s="113" t="str">
        <f t="shared" si="4"/>
        <v/>
      </c>
      <c r="W9" s="133" t="str">
        <f t="shared" si="1"/>
        <v/>
      </c>
      <c r="X9" s="297" t="str">
        <f t="shared" si="2"/>
        <v/>
      </c>
      <c r="Y9" s="53"/>
      <c r="Z9" s="39">
        <v>75</v>
      </c>
      <c r="AA9" s="36">
        <v>2</v>
      </c>
      <c r="AB9" s="37"/>
      <c r="AC9" s="37"/>
      <c r="AD9" s="37"/>
      <c r="AE9" s="37"/>
      <c r="AF9" s="37"/>
      <c r="AG9" s="37"/>
      <c r="AH9" s="37"/>
      <c r="AI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</row>
    <row r="10" spans="1:225" ht="20.149999999999999" customHeight="1" thickBot="1" x14ac:dyDescent="0.4">
      <c r="A10" s="28">
        <v>7</v>
      </c>
      <c r="B10" s="1"/>
      <c r="C10" s="4"/>
      <c r="D10" s="161"/>
      <c r="E10" s="103"/>
      <c r="F10" s="104"/>
      <c r="G10" s="104"/>
      <c r="H10" s="106"/>
      <c r="I10" s="145" t="str">
        <f t="shared" si="0"/>
        <v/>
      </c>
      <c r="J10" s="105"/>
      <c r="K10" s="104"/>
      <c r="L10" s="148" t="str">
        <f t="shared" si="5"/>
        <v/>
      </c>
      <c r="M10" s="103"/>
      <c r="N10" s="105"/>
      <c r="O10" s="104"/>
      <c r="P10" s="148" t="str">
        <f t="shared" si="3"/>
        <v/>
      </c>
      <c r="Q10" s="149"/>
      <c r="R10" s="103"/>
      <c r="S10" s="104"/>
      <c r="T10" s="104"/>
      <c r="U10" s="106"/>
      <c r="V10" s="113" t="str">
        <f t="shared" si="4"/>
        <v/>
      </c>
      <c r="W10" s="133" t="str">
        <f t="shared" si="1"/>
        <v/>
      </c>
      <c r="X10" s="297" t="str">
        <f t="shared" si="2"/>
        <v/>
      </c>
      <c r="Y10" s="53"/>
      <c r="Z10" s="39">
        <v>90</v>
      </c>
      <c r="AA10" s="36">
        <v>1</v>
      </c>
      <c r="AB10" s="37"/>
      <c r="AC10" s="37"/>
      <c r="AD10" s="37"/>
      <c r="AE10" s="37"/>
      <c r="AF10" s="37"/>
      <c r="AG10" s="37"/>
      <c r="AH10" s="37"/>
      <c r="AI10" s="37"/>
      <c r="AK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</row>
    <row r="11" spans="1:225" ht="20.149999999999999" customHeight="1" thickBot="1" x14ac:dyDescent="0.4">
      <c r="A11" s="28">
        <v>8</v>
      </c>
      <c r="B11" s="1"/>
      <c r="C11" s="4"/>
      <c r="D11" s="161"/>
      <c r="E11" s="103"/>
      <c r="F11" s="104"/>
      <c r="G11" s="104"/>
      <c r="H11" s="106"/>
      <c r="I11" s="145" t="str">
        <f t="shared" si="0"/>
        <v/>
      </c>
      <c r="J11" s="105"/>
      <c r="K11" s="104"/>
      <c r="L11" s="148" t="str">
        <f t="shared" si="5"/>
        <v/>
      </c>
      <c r="M11" s="103"/>
      <c r="N11" s="105"/>
      <c r="O11" s="104"/>
      <c r="P11" s="148" t="str">
        <f t="shared" si="3"/>
        <v/>
      </c>
      <c r="Q11" s="149"/>
      <c r="R11" s="103"/>
      <c r="S11" s="104"/>
      <c r="T11" s="104"/>
      <c r="U11" s="106"/>
      <c r="V11" s="113" t="str">
        <f t="shared" si="4"/>
        <v/>
      </c>
      <c r="W11" s="133" t="str">
        <f t="shared" si="1"/>
        <v/>
      </c>
      <c r="X11" s="297" t="str">
        <f t="shared" si="2"/>
        <v/>
      </c>
      <c r="Y11" s="53"/>
      <c r="Z11" s="39">
        <v>100</v>
      </c>
      <c r="AA11" s="36" t="s">
        <v>16</v>
      </c>
      <c r="AB11" s="37"/>
      <c r="AC11" s="37"/>
      <c r="AD11" s="37"/>
      <c r="AE11" s="37"/>
      <c r="AF11" s="37"/>
      <c r="AG11" s="37"/>
      <c r="AH11" s="37"/>
      <c r="AI11" s="37"/>
      <c r="AK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</row>
    <row r="12" spans="1:225" ht="20.149999999999999" customHeight="1" thickBot="1" x14ac:dyDescent="0.4">
      <c r="A12" s="28">
        <v>9</v>
      </c>
      <c r="B12" s="1"/>
      <c r="C12" s="4"/>
      <c r="D12" s="161"/>
      <c r="E12" s="103"/>
      <c r="F12" s="104"/>
      <c r="G12" s="104"/>
      <c r="H12" s="106"/>
      <c r="I12" s="145" t="str">
        <f t="shared" ref="I12:I75" si="6">IF(E12+ F12+G12+H12&gt;0,E12+F12+G12+H12,"")</f>
        <v/>
      </c>
      <c r="J12" s="105"/>
      <c r="K12" s="104"/>
      <c r="L12" s="148" t="str">
        <f t="shared" ref="L12:L75" si="7">IF(J12+K12&gt;0,J12+K12,"")</f>
        <v/>
      </c>
      <c r="M12" s="103"/>
      <c r="N12" s="105"/>
      <c r="O12" s="104"/>
      <c r="P12" s="148" t="str">
        <f t="shared" ref="P12:P75" si="8">IF(M12+N12+O12&gt;0,M12+N12+O12,"")</f>
        <v/>
      </c>
      <c r="Q12" s="149"/>
      <c r="R12" s="103"/>
      <c r="S12" s="104"/>
      <c r="T12" s="104"/>
      <c r="U12" s="106"/>
      <c r="V12" s="113" t="str">
        <f t="shared" ref="V12:V75" si="9">IF(R12+S12+T12+U12&gt;0,R12+S12+T12+U12,"")</f>
        <v/>
      </c>
      <c r="W12" s="133" t="str">
        <f t="shared" ref="W12:W75" si="10">IF(SUM(E12:P12)+SUM(R12:V12)&gt;0,E12+F12+G12+H12+J12+K12+M12+N12+O12+R12+S12+T12+U12,"")</f>
        <v/>
      </c>
      <c r="X12" s="297" t="str">
        <f t="shared" ref="X12:X75" si="11">IF(W12&lt;&gt;"",VLOOKUP(W12,$Z$5:$AA$10,2),"")</f>
        <v/>
      </c>
      <c r="Y12" s="53"/>
      <c r="Z12" s="254"/>
      <c r="AA12" s="35"/>
      <c r="AB12" s="37"/>
      <c r="AC12" s="37"/>
      <c r="AD12" s="37"/>
      <c r="AE12" s="37"/>
      <c r="AF12" s="37"/>
      <c r="AG12" s="37"/>
      <c r="AH12" s="37"/>
      <c r="AI12" s="37"/>
      <c r="AK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</row>
    <row r="13" spans="1:225" ht="20.149999999999999" customHeight="1" thickBot="1" x14ac:dyDescent="0.4">
      <c r="A13" s="28">
        <v>10</v>
      </c>
      <c r="B13" s="1"/>
      <c r="C13" s="4"/>
      <c r="D13" s="161"/>
      <c r="E13" s="103"/>
      <c r="F13" s="104"/>
      <c r="G13" s="104"/>
      <c r="H13" s="106"/>
      <c r="I13" s="145" t="str">
        <f t="shared" si="6"/>
        <v/>
      </c>
      <c r="J13" s="105"/>
      <c r="K13" s="104"/>
      <c r="L13" s="148" t="str">
        <f t="shared" si="7"/>
        <v/>
      </c>
      <c r="M13" s="103"/>
      <c r="N13" s="105"/>
      <c r="O13" s="104"/>
      <c r="P13" s="148" t="str">
        <f t="shared" si="8"/>
        <v/>
      </c>
      <c r="Q13" s="149"/>
      <c r="R13" s="103"/>
      <c r="S13" s="104"/>
      <c r="T13" s="104"/>
      <c r="U13" s="106"/>
      <c r="V13" s="113" t="str">
        <f t="shared" si="9"/>
        <v/>
      </c>
      <c r="W13" s="133" t="str">
        <f t="shared" si="10"/>
        <v/>
      </c>
      <c r="X13" s="297" t="str">
        <f t="shared" si="11"/>
        <v/>
      </c>
      <c r="Y13" s="53"/>
      <c r="Z13" s="254"/>
      <c r="AA13" s="35"/>
      <c r="AB13" s="37"/>
      <c r="AC13" s="37"/>
      <c r="AD13" s="37"/>
      <c r="AE13" s="37"/>
      <c r="AF13" s="37"/>
      <c r="AG13" s="37"/>
      <c r="AH13" s="37"/>
      <c r="AI13" s="37"/>
      <c r="AK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</row>
    <row r="14" spans="1:225" ht="20.149999999999999" customHeight="1" thickBot="1" x14ac:dyDescent="0.4">
      <c r="A14" s="28">
        <v>11</v>
      </c>
      <c r="B14" s="1"/>
      <c r="C14" s="4"/>
      <c r="D14" s="161"/>
      <c r="E14" s="103"/>
      <c r="F14" s="104"/>
      <c r="G14" s="104"/>
      <c r="H14" s="106"/>
      <c r="I14" s="145" t="str">
        <f t="shared" si="6"/>
        <v/>
      </c>
      <c r="J14" s="105"/>
      <c r="K14" s="104"/>
      <c r="L14" s="148" t="str">
        <f t="shared" si="7"/>
        <v/>
      </c>
      <c r="M14" s="103"/>
      <c r="N14" s="105"/>
      <c r="O14" s="104"/>
      <c r="P14" s="148" t="str">
        <f t="shared" si="8"/>
        <v/>
      </c>
      <c r="Q14" s="149"/>
      <c r="R14" s="103"/>
      <c r="S14" s="104"/>
      <c r="T14" s="104"/>
      <c r="U14" s="106"/>
      <c r="V14" s="113" t="str">
        <f t="shared" si="9"/>
        <v/>
      </c>
      <c r="W14" s="133" t="str">
        <f t="shared" si="10"/>
        <v/>
      </c>
      <c r="X14" s="297" t="str">
        <f t="shared" si="11"/>
        <v/>
      </c>
      <c r="Y14" s="53"/>
      <c r="Z14" s="254"/>
      <c r="AA14" s="35"/>
      <c r="AB14" s="37"/>
      <c r="AC14" s="37"/>
      <c r="AD14" s="37"/>
      <c r="AE14" s="37"/>
      <c r="AF14" s="37"/>
      <c r="AG14" s="37"/>
      <c r="AH14" s="37"/>
      <c r="AI14" s="37"/>
      <c r="AK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</row>
    <row r="15" spans="1:225" ht="20.149999999999999" customHeight="1" thickBot="1" x14ac:dyDescent="0.4">
      <c r="A15" s="28">
        <v>12</v>
      </c>
      <c r="B15" s="1"/>
      <c r="C15" s="4"/>
      <c r="D15" s="161"/>
      <c r="E15" s="103"/>
      <c r="F15" s="104"/>
      <c r="G15" s="104"/>
      <c r="H15" s="106"/>
      <c r="I15" s="145" t="str">
        <f t="shared" si="6"/>
        <v/>
      </c>
      <c r="J15" s="105"/>
      <c r="K15" s="104"/>
      <c r="L15" s="148" t="str">
        <f t="shared" si="7"/>
        <v/>
      </c>
      <c r="M15" s="103"/>
      <c r="N15" s="105"/>
      <c r="O15" s="104"/>
      <c r="P15" s="148" t="str">
        <f t="shared" si="8"/>
        <v/>
      </c>
      <c r="Q15" s="149"/>
      <c r="R15" s="103"/>
      <c r="S15" s="104"/>
      <c r="T15" s="104"/>
      <c r="U15" s="106"/>
      <c r="V15" s="113" t="str">
        <f t="shared" si="9"/>
        <v/>
      </c>
      <c r="W15" s="133" t="str">
        <f t="shared" si="10"/>
        <v/>
      </c>
      <c r="X15" s="297" t="str">
        <f t="shared" si="11"/>
        <v/>
      </c>
      <c r="Y15" s="53"/>
      <c r="Z15" s="254"/>
      <c r="AA15" s="35"/>
      <c r="AB15" s="37"/>
      <c r="AC15" s="37"/>
      <c r="AD15" s="37"/>
      <c r="AE15" s="37"/>
      <c r="AF15" s="37"/>
      <c r="AG15" s="37"/>
      <c r="AH15" s="37"/>
      <c r="AI15" s="37"/>
      <c r="AK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</row>
    <row r="16" spans="1:225" ht="20.149999999999999" customHeight="1" thickBot="1" x14ac:dyDescent="0.4">
      <c r="A16" s="28">
        <v>13</v>
      </c>
      <c r="B16" s="1"/>
      <c r="C16" s="4"/>
      <c r="D16" s="161"/>
      <c r="E16" s="103"/>
      <c r="F16" s="104"/>
      <c r="G16" s="104"/>
      <c r="H16" s="106"/>
      <c r="I16" s="145" t="str">
        <f t="shared" si="6"/>
        <v/>
      </c>
      <c r="J16" s="105"/>
      <c r="K16" s="104"/>
      <c r="L16" s="148" t="str">
        <f t="shared" si="7"/>
        <v/>
      </c>
      <c r="M16" s="103"/>
      <c r="N16" s="105"/>
      <c r="O16" s="104"/>
      <c r="P16" s="148" t="str">
        <f t="shared" si="8"/>
        <v/>
      </c>
      <c r="Q16" s="149"/>
      <c r="R16" s="103"/>
      <c r="S16" s="104"/>
      <c r="T16" s="104"/>
      <c r="U16" s="106"/>
      <c r="V16" s="113" t="str">
        <f t="shared" si="9"/>
        <v/>
      </c>
      <c r="W16" s="133" t="str">
        <f t="shared" si="10"/>
        <v/>
      </c>
      <c r="X16" s="297" t="str">
        <f t="shared" si="11"/>
        <v/>
      </c>
      <c r="Y16" s="53"/>
      <c r="Z16" s="254"/>
      <c r="AA16" s="35"/>
      <c r="AB16" s="37"/>
      <c r="AC16" s="37"/>
      <c r="AD16" s="37"/>
      <c r="AE16" s="37"/>
      <c r="AF16" s="37"/>
      <c r="AG16" s="37"/>
      <c r="AH16" s="37"/>
      <c r="AI16" s="37"/>
      <c r="AK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</row>
    <row r="17" spans="1:225" ht="20.149999999999999" customHeight="1" thickBot="1" x14ac:dyDescent="0.4">
      <c r="A17" s="28">
        <v>14</v>
      </c>
      <c r="B17" s="1"/>
      <c r="C17" s="4"/>
      <c r="D17" s="161"/>
      <c r="E17" s="103"/>
      <c r="F17" s="104"/>
      <c r="G17" s="104"/>
      <c r="H17" s="106"/>
      <c r="I17" s="145" t="str">
        <f t="shared" si="6"/>
        <v/>
      </c>
      <c r="J17" s="105"/>
      <c r="K17" s="104"/>
      <c r="L17" s="148" t="str">
        <f t="shared" si="7"/>
        <v/>
      </c>
      <c r="M17" s="103"/>
      <c r="N17" s="105"/>
      <c r="O17" s="104"/>
      <c r="P17" s="148" t="str">
        <f t="shared" si="8"/>
        <v/>
      </c>
      <c r="Q17" s="149"/>
      <c r="R17" s="103"/>
      <c r="S17" s="104"/>
      <c r="T17" s="104"/>
      <c r="U17" s="106"/>
      <c r="V17" s="113" t="str">
        <f t="shared" si="9"/>
        <v/>
      </c>
      <c r="W17" s="133" t="str">
        <f t="shared" si="10"/>
        <v/>
      </c>
      <c r="X17" s="297" t="str">
        <f t="shared" si="11"/>
        <v/>
      </c>
      <c r="Y17" s="53"/>
      <c r="Z17" s="254"/>
      <c r="AA17" s="35"/>
      <c r="AB17" s="37"/>
      <c r="AC17" s="37"/>
      <c r="AD17" s="37"/>
      <c r="AE17" s="37"/>
      <c r="AF17" s="37"/>
      <c r="AG17" s="37"/>
      <c r="AH17" s="37"/>
      <c r="AI17" s="37"/>
      <c r="AK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</row>
    <row r="18" spans="1:225" ht="20.149999999999999" customHeight="1" thickBot="1" x14ac:dyDescent="0.4">
      <c r="A18" s="28">
        <v>15</v>
      </c>
      <c r="B18" s="1"/>
      <c r="C18" s="4"/>
      <c r="D18" s="161"/>
      <c r="E18" s="103"/>
      <c r="F18" s="104"/>
      <c r="G18" s="104"/>
      <c r="H18" s="106"/>
      <c r="I18" s="145" t="str">
        <f t="shared" si="6"/>
        <v/>
      </c>
      <c r="J18" s="105"/>
      <c r="K18" s="104"/>
      <c r="L18" s="148" t="str">
        <f t="shared" si="7"/>
        <v/>
      </c>
      <c r="M18" s="103"/>
      <c r="N18" s="105"/>
      <c r="O18" s="104"/>
      <c r="P18" s="148" t="str">
        <f t="shared" si="8"/>
        <v/>
      </c>
      <c r="Q18" s="149"/>
      <c r="R18" s="103"/>
      <c r="S18" s="104"/>
      <c r="T18" s="104"/>
      <c r="U18" s="106"/>
      <c r="V18" s="113" t="str">
        <f t="shared" si="9"/>
        <v/>
      </c>
      <c r="W18" s="133" t="str">
        <f t="shared" si="10"/>
        <v/>
      </c>
      <c r="X18" s="297" t="str">
        <f t="shared" si="11"/>
        <v/>
      </c>
      <c r="Y18" s="53"/>
      <c r="Z18" s="254"/>
      <c r="AA18" s="35"/>
      <c r="AB18" s="37"/>
      <c r="AC18" s="37"/>
      <c r="AD18" s="37"/>
      <c r="AE18" s="37"/>
      <c r="AF18" s="37"/>
      <c r="AG18" s="37"/>
      <c r="AH18" s="37"/>
      <c r="AI18" s="37"/>
      <c r="AK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</row>
    <row r="19" spans="1:225" ht="20.149999999999999" customHeight="1" thickBot="1" x14ac:dyDescent="0.4">
      <c r="A19" s="28">
        <v>16</v>
      </c>
      <c r="B19" s="1"/>
      <c r="C19" s="4"/>
      <c r="D19" s="161"/>
      <c r="E19" s="103"/>
      <c r="F19" s="104"/>
      <c r="G19" s="104"/>
      <c r="H19" s="106"/>
      <c r="I19" s="145" t="str">
        <f t="shared" si="6"/>
        <v/>
      </c>
      <c r="J19" s="105"/>
      <c r="K19" s="104"/>
      <c r="L19" s="148" t="str">
        <f t="shared" si="7"/>
        <v/>
      </c>
      <c r="M19" s="103"/>
      <c r="N19" s="105"/>
      <c r="O19" s="104"/>
      <c r="P19" s="148" t="str">
        <f t="shared" si="8"/>
        <v/>
      </c>
      <c r="Q19" s="149"/>
      <c r="R19" s="103"/>
      <c r="S19" s="104"/>
      <c r="T19" s="104"/>
      <c r="U19" s="106"/>
      <c r="V19" s="113" t="str">
        <f t="shared" si="9"/>
        <v/>
      </c>
      <c r="W19" s="133" t="str">
        <f t="shared" si="10"/>
        <v/>
      </c>
      <c r="X19" s="297" t="str">
        <f t="shared" si="11"/>
        <v/>
      </c>
      <c r="Y19" s="53"/>
      <c r="Z19" s="254"/>
      <c r="AA19" s="35"/>
      <c r="AB19" s="37"/>
      <c r="AC19" s="37"/>
      <c r="AD19" s="37"/>
      <c r="AE19" s="37"/>
      <c r="AF19" s="37"/>
      <c r="AG19" s="37"/>
      <c r="AH19" s="37"/>
      <c r="AI19" s="37"/>
      <c r="AK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</row>
    <row r="20" spans="1:225" ht="20.149999999999999" customHeight="1" thickBot="1" x14ac:dyDescent="0.4">
      <c r="A20" s="28">
        <v>17</v>
      </c>
      <c r="B20" s="1"/>
      <c r="C20" s="4"/>
      <c r="D20" s="161"/>
      <c r="E20" s="103"/>
      <c r="F20" s="104"/>
      <c r="G20" s="104"/>
      <c r="H20" s="106"/>
      <c r="I20" s="145" t="str">
        <f t="shared" si="6"/>
        <v/>
      </c>
      <c r="J20" s="105"/>
      <c r="K20" s="104"/>
      <c r="L20" s="148" t="str">
        <f t="shared" si="7"/>
        <v/>
      </c>
      <c r="M20" s="103"/>
      <c r="N20" s="105"/>
      <c r="O20" s="104"/>
      <c r="P20" s="148" t="str">
        <f t="shared" si="8"/>
        <v/>
      </c>
      <c r="Q20" s="149"/>
      <c r="R20" s="103"/>
      <c r="S20" s="104"/>
      <c r="T20" s="104"/>
      <c r="U20" s="106"/>
      <c r="V20" s="113" t="str">
        <f t="shared" si="9"/>
        <v/>
      </c>
      <c r="W20" s="133" t="str">
        <f t="shared" si="10"/>
        <v/>
      </c>
      <c r="X20" s="297" t="str">
        <f t="shared" si="11"/>
        <v/>
      </c>
      <c r="Y20" s="53"/>
      <c r="Z20" s="254"/>
      <c r="AA20" s="35"/>
      <c r="AB20" s="37"/>
      <c r="AC20" s="37"/>
      <c r="AD20" s="37"/>
      <c r="AE20" s="37"/>
      <c r="AF20" s="37"/>
      <c r="AG20" s="37"/>
      <c r="AH20" s="37"/>
      <c r="AI20" s="37"/>
      <c r="AK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</row>
    <row r="21" spans="1:225" ht="20.149999999999999" customHeight="1" thickBot="1" x14ac:dyDescent="0.4">
      <c r="A21" s="28">
        <v>18</v>
      </c>
      <c r="B21" s="1"/>
      <c r="C21" s="4"/>
      <c r="D21" s="161"/>
      <c r="E21" s="103"/>
      <c r="F21" s="104"/>
      <c r="G21" s="104"/>
      <c r="H21" s="106"/>
      <c r="I21" s="145" t="str">
        <f t="shared" si="6"/>
        <v/>
      </c>
      <c r="J21" s="105"/>
      <c r="K21" s="104"/>
      <c r="L21" s="148" t="str">
        <f t="shared" si="7"/>
        <v/>
      </c>
      <c r="M21" s="103"/>
      <c r="N21" s="105"/>
      <c r="O21" s="104"/>
      <c r="P21" s="148" t="str">
        <f t="shared" si="8"/>
        <v/>
      </c>
      <c r="Q21" s="149"/>
      <c r="R21" s="103"/>
      <c r="S21" s="104"/>
      <c r="T21" s="104"/>
      <c r="U21" s="106"/>
      <c r="V21" s="113" t="str">
        <f t="shared" si="9"/>
        <v/>
      </c>
      <c r="W21" s="133" t="str">
        <f t="shared" si="10"/>
        <v/>
      </c>
      <c r="X21" s="297" t="str">
        <f t="shared" si="11"/>
        <v/>
      </c>
      <c r="Y21" s="53"/>
      <c r="Z21" s="254"/>
      <c r="AA21" s="35"/>
      <c r="AB21" s="37"/>
      <c r="AC21" s="37"/>
      <c r="AD21" s="37"/>
      <c r="AE21" s="37"/>
      <c r="AF21" s="37"/>
      <c r="AG21" s="37"/>
      <c r="AH21" s="37"/>
      <c r="AI21" s="37"/>
      <c r="AK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</row>
    <row r="22" spans="1:225" ht="20.149999999999999" customHeight="1" thickBot="1" x14ac:dyDescent="0.4">
      <c r="A22" s="28">
        <v>19</v>
      </c>
      <c r="B22" s="1"/>
      <c r="C22" s="4"/>
      <c r="D22" s="161"/>
      <c r="E22" s="103"/>
      <c r="F22" s="104"/>
      <c r="G22" s="104"/>
      <c r="H22" s="106"/>
      <c r="I22" s="145" t="str">
        <f t="shared" si="6"/>
        <v/>
      </c>
      <c r="J22" s="105"/>
      <c r="K22" s="104"/>
      <c r="L22" s="148" t="str">
        <f t="shared" si="7"/>
        <v/>
      </c>
      <c r="M22" s="103"/>
      <c r="N22" s="105"/>
      <c r="O22" s="104"/>
      <c r="P22" s="148" t="str">
        <f t="shared" si="8"/>
        <v/>
      </c>
      <c r="Q22" s="149"/>
      <c r="R22" s="103"/>
      <c r="S22" s="104"/>
      <c r="T22" s="104"/>
      <c r="U22" s="106"/>
      <c r="V22" s="113" t="str">
        <f t="shared" si="9"/>
        <v/>
      </c>
      <c r="W22" s="133" t="str">
        <f t="shared" si="10"/>
        <v/>
      </c>
      <c r="X22" s="297" t="str">
        <f t="shared" si="11"/>
        <v/>
      </c>
      <c r="Y22" s="53"/>
      <c r="Z22" s="254"/>
      <c r="AA22" s="35"/>
      <c r="AB22" s="37"/>
      <c r="AC22" s="37"/>
      <c r="AD22" s="37"/>
      <c r="AE22" s="37"/>
      <c r="AF22" s="37"/>
      <c r="AG22" s="37"/>
      <c r="AH22" s="37"/>
      <c r="AI22" s="37"/>
      <c r="AK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</row>
    <row r="23" spans="1:225" ht="20.149999999999999" customHeight="1" thickBot="1" x14ac:dyDescent="0.4">
      <c r="A23" s="28">
        <v>20</v>
      </c>
      <c r="B23" s="1"/>
      <c r="C23" s="4"/>
      <c r="D23" s="161"/>
      <c r="E23" s="103"/>
      <c r="F23" s="104"/>
      <c r="G23" s="104"/>
      <c r="H23" s="106"/>
      <c r="I23" s="145" t="str">
        <f t="shared" si="6"/>
        <v/>
      </c>
      <c r="J23" s="105"/>
      <c r="K23" s="104"/>
      <c r="L23" s="148" t="str">
        <f t="shared" si="7"/>
        <v/>
      </c>
      <c r="M23" s="103"/>
      <c r="N23" s="105"/>
      <c r="O23" s="104"/>
      <c r="P23" s="148" t="str">
        <f t="shared" si="8"/>
        <v/>
      </c>
      <c r="Q23" s="149"/>
      <c r="R23" s="103"/>
      <c r="S23" s="104"/>
      <c r="T23" s="104"/>
      <c r="U23" s="106"/>
      <c r="V23" s="113" t="str">
        <f t="shared" si="9"/>
        <v/>
      </c>
      <c r="W23" s="133" t="str">
        <f t="shared" si="10"/>
        <v/>
      </c>
      <c r="X23" s="297" t="str">
        <f t="shared" si="11"/>
        <v/>
      </c>
      <c r="Y23" s="53"/>
      <c r="Z23" s="254"/>
      <c r="AA23" s="35"/>
      <c r="AB23" s="37"/>
      <c r="AC23" s="37"/>
      <c r="AD23" s="37"/>
      <c r="AE23" s="37"/>
      <c r="AF23" s="37"/>
      <c r="AG23" s="37"/>
      <c r="AH23" s="37"/>
      <c r="AI23" s="37"/>
      <c r="AK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</row>
    <row r="24" spans="1:225" ht="20.149999999999999" customHeight="1" thickBot="1" x14ac:dyDescent="0.4">
      <c r="A24" s="28">
        <v>21</v>
      </c>
      <c r="B24" s="1"/>
      <c r="C24" s="4"/>
      <c r="D24" s="161"/>
      <c r="E24" s="103"/>
      <c r="F24" s="104"/>
      <c r="G24" s="104"/>
      <c r="H24" s="106"/>
      <c r="I24" s="145" t="str">
        <f t="shared" si="6"/>
        <v/>
      </c>
      <c r="J24" s="105"/>
      <c r="K24" s="104"/>
      <c r="L24" s="148" t="str">
        <f t="shared" si="7"/>
        <v/>
      </c>
      <c r="M24" s="103"/>
      <c r="N24" s="105"/>
      <c r="O24" s="104"/>
      <c r="P24" s="148" t="str">
        <f t="shared" si="8"/>
        <v/>
      </c>
      <c r="Q24" s="149"/>
      <c r="R24" s="103"/>
      <c r="S24" s="104"/>
      <c r="T24" s="104"/>
      <c r="U24" s="106"/>
      <c r="V24" s="113" t="str">
        <f t="shared" si="9"/>
        <v/>
      </c>
      <c r="W24" s="133" t="str">
        <f t="shared" si="10"/>
        <v/>
      </c>
      <c r="X24" s="297" t="str">
        <f t="shared" si="11"/>
        <v/>
      </c>
      <c r="Y24" s="53"/>
      <c r="Z24" s="254"/>
      <c r="AA24" s="35"/>
      <c r="AB24" s="37"/>
      <c r="AC24" s="37"/>
      <c r="AD24" s="37"/>
      <c r="AE24" s="37"/>
      <c r="AF24" s="37"/>
      <c r="AG24" s="37"/>
      <c r="AH24" s="37"/>
      <c r="AI24" s="37"/>
      <c r="AK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</row>
    <row r="25" spans="1:225" ht="20.149999999999999" customHeight="1" thickBot="1" x14ac:dyDescent="0.4">
      <c r="A25" s="28">
        <v>22</v>
      </c>
      <c r="B25" s="1"/>
      <c r="C25" s="4"/>
      <c r="D25" s="161"/>
      <c r="E25" s="103"/>
      <c r="F25" s="104"/>
      <c r="G25" s="104"/>
      <c r="H25" s="106"/>
      <c r="I25" s="145" t="str">
        <f t="shared" si="6"/>
        <v/>
      </c>
      <c r="J25" s="105"/>
      <c r="K25" s="104"/>
      <c r="L25" s="148" t="str">
        <f t="shared" si="7"/>
        <v/>
      </c>
      <c r="M25" s="103"/>
      <c r="N25" s="105"/>
      <c r="O25" s="104"/>
      <c r="P25" s="148" t="str">
        <f t="shared" si="8"/>
        <v/>
      </c>
      <c r="Q25" s="149"/>
      <c r="R25" s="103"/>
      <c r="S25" s="104"/>
      <c r="T25" s="104"/>
      <c r="U25" s="106"/>
      <c r="V25" s="113" t="str">
        <f t="shared" si="9"/>
        <v/>
      </c>
      <c r="W25" s="133" t="str">
        <f t="shared" si="10"/>
        <v/>
      </c>
      <c r="X25" s="297" t="str">
        <f t="shared" si="11"/>
        <v/>
      </c>
      <c r="Y25" s="53"/>
      <c r="Z25" s="254"/>
      <c r="AA25" s="35"/>
      <c r="AB25" s="37"/>
      <c r="AC25" s="37"/>
      <c r="AD25" s="37"/>
      <c r="AE25" s="37"/>
      <c r="AF25" s="37"/>
      <c r="AG25" s="37"/>
      <c r="AH25" s="37"/>
      <c r="AI25" s="37"/>
      <c r="AK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</row>
    <row r="26" spans="1:225" ht="20.149999999999999" customHeight="1" thickBot="1" x14ac:dyDescent="0.4">
      <c r="A26" s="28">
        <v>23</v>
      </c>
      <c r="B26" s="1"/>
      <c r="C26" s="4"/>
      <c r="D26" s="161"/>
      <c r="E26" s="103"/>
      <c r="F26" s="104"/>
      <c r="G26" s="104"/>
      <c r="H26" s="106"/>
      <c r="I26" s="145" t="str">
        <f t="shared" si="6"/>
        <v/>
      </c>
      <c r="J26" s="105"/>
      <c r="K26" s="104"/>
      <c r="L26" s="148" t="str">
        <f t="shared" si="7"/>
        <v/>
      </c>
      <c r="M26" s="103"/>
      <c r="N26" s="105"/>
      <c r="O26" s="104"/>
      <c r="P26" s="148" t="str">
        <f t="shared" si="8"/>
        <v/>
      </c>
      <c r="Q26" s="149"/>
      <c r="R26" s="103"/>
      <c r="S26" s="104"/>
      <c r="T26" s="104"/>
      <c r="U26" s="106"/>
      <c r="V26" s="113" t="str">
        <f t="shared" si="9"/>
        <v/>
      </c>
      <c r="W26" s="133" t="str">
        <f t="shared" si="10"/>
        <v/>
      </c>
      <c r="X26" s="297" t="str">
        <f t="shared" si="11"/>
        <v/>
      </c>
      <c r="Y26" s="53"/>
      <c r="Z26" s="254"/>
      <c r="AA26" s="35"/>
      <c r="AB26" s="37"/>
      <c r="AC26" s="37"/>
      <c r="AD26" s="37"/>
      <c r="AE26" s="37"/>
      <c r="AF26" s="37"/>
      <c r="AG26" s="37"/>
      <c r="AH26" s="37"/>
      <c r="AI26" s="37"/>
      <c r="AK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</row>
    <row r="27" spans="1:225" ht="20.149999999999999" customHeight="1" thickBot="1" x14ac:dyDescent="0.4">
      <c r="A27" s="28">
        <v>24</v>
      </c>
      <c r="B27" s="1"/>
      <c r="C27" s="4"/>
      <c r="D27" s="161"/>
      <c r="E27" s="103"/>
      <c r="F27" s="104"/>
      <c r="G27" s="104"/>
      <c r="H27" s="106"/>
      <c r="I27" s="145" t="str">
        <f t="shared" si="6"/>
        <v/>
      </c>
      <c r="J27" s="105"/>
      <c r="K27" s="104"/>
      <c r="L27" s="148" t="str">
        <f t="shared" si="7"/>
        <v/>
      </c>
      <c r="M27" s="103"/>
      <c r="N27" s="105"/>
      <c r="O27" s="104"/>
      <c r="P27" s="148" t="str">
        <f t="shared" si="8"/>
        <v/>
      </c>
      <c r="Q27" s="149"/>
      <c r="R27" s="103"/>
      <c r="S27" s="104"/>
      <c r="T27" s="104"/>
      <c r="U27" s="106"/>
      <c r="V27" s="113" t="str">
        <f t="shared" si="9"/>
        <v/>
      </c>
      <c r="W27" s="133" t="str">
        <f t="shared" si="10"/>
        <v/>
      </c>
      <c r="X27" s="297" t="str">
        <f t="shared" si="11"/>
        <v/>
      </c>
      <c r="Y27" s="53"/>
      <c r="Z27" s="254"/>
      <c r="AA27" s="35"/>
      <c r="AB27" s="37"/>
      <c r="AC27" s="37"/>
      <c r="AD27" s="37"/>
      <c r="AE27" s="37"/>
      <c r="AF27" s="37"/>
      <c r="AG27" s="37"/>
      <c r="AH27" s="37"/>
      <c r="AI27" s="37"/>
      <c r="AK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</row>
    <row r="28" spans="1:225" ht="20.149999999999999" customHeight="1" thickBot="1" x14ac:dyDescent="0.4">
      <c r="A28" s="28">
        <v>25</v>
      </c>
      <c r="B28" s="1"/>
      <c r="C28" s="4"/>
      <c r="D28" s="161"/>
      <c r="E28" s="103"/>
      <c r="F28" s="104"/>
      <c r="G28" s="104"/>
      <c r="H28" s="106"/>
      <c r="I28" s="145" t="str">
        <f t="shared" si="6"/>
        <v/>
      </c>
      <c r="J28" s="105"/>
      <c r="K28" s="104"/>
      <c r="L28" s="148" t="str">
        <f t="shared" si="7"/>
        <v/>
      </c>
      <c r="M28" s="103"/>
      <c r="N28" s="105"/>
      <c r="O28" s="104"/>
      <c r="P28" s="148" t="str">
        <f t="shared" si="8"/>
        <v/>
      </c>
      <c r="Q28" s="149"/>
      <c r="R28" s="103"/>
      <c r="S28" s="104"/>
      <c r="T28" s="104"/>
      <c r="U28" s="106"/>
      <c r="V28" s="113" t="str">
        <f t="shared" si="9"/>
        <v/>
      </c>
      <c r="W28" s="133" t="str">
        <f t="shared" si="10"/>
        <v/>
      </c>
      <c r="X28" s="297" t="str">
        <f t="shared" si="11"/>
        <v/>
      </c>
      <c r="Y28" s="53"/>
      <c r="Z28" s="254"/>
      <c r="AA28" s="35"/>
      <c r="AB28" s="37"/>
      <c r="AC28" s="37"/>
      <c r="AD28" s="37"/>
      <c r="AE28" s="37"/>
      <c r="AF28" s="37"/>
      <c r="AG28" s="37"/>
      <c r="AH28" s="37"/>
      <c r="AI28" s="37"/>
      <c r="AK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</row>
    <row r="29" spans="1:225" ht="20.149999999999999" customHeight="1" thickBot="1" x14ac:dyDescent="0.4">
      <c r="A29" s="28">
        <v>26</v>
      </c>
      <c r="B29" s="1"/>
      <c r="C29" s="4"/>
      <c r="D29" s="161"/>
      <c r="E29" s="103"/>
      <c r="F29" s="104"/>
      <c r="G29" s="104"/>
      <c r="H29" s="106"/>
      <c r="I29" s="145" t="str">
        <f t="shared" si="6"/>
        <v/>
      </c>
      <c r="J29" s="105"/>
      <c r="K29" s="104"/>
      <c r="L29" s="148" t="str">
        <f t="shared" si="7"/>
        <v/>
      </c>
      <c r="M29" s="103"/>
      <c r="N29" s="105"/>
      <c r="O29" s="104"/>
      <c r="P29" s="148" t="str">
        <f t="shared" si="8"/>
        <v/>
      </c>
      <c r="Q29" s="149"/>
      <c r="R29" s="103"/>
      <c r="S29" s="104"/>
      <c r="T29" s="104"/>
      <c r="U29" s="106"/>
      <c r="V29" s="113" t="str">
        <f t="shared" si="9"/>
        <v/>
      </c>
      <c r="W29" s="133" t="str">
        <f t="shared" si="10"/>
        <v/>
      </c>
      <c r="X29" s="297" t="str">
        <f t="shared" si="11"/>
        <v/>
      </c>
      <c r="Y29" s="53"/>
      <c r="Z29" s="254"/>
      <c r="AA29" s="35"/>
      <c r="AB29" s="37"/>
      <c r="AC29" s="37"/>
      <c r="AD29" s="37"/>
      <c r="AE29" s="37"/>
      <c r="AF29" s="37"/>
      <c r="AG29" s="37"/>
      <c r="AH29" s="37"/>
      <c r="AI29" s="37"/>
      <c r="AK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</row>
    <row r="30" spans="1:225" ht="20.149999999999999" customHeight="1" thickBot="1" x14ac:dyDescent="0.4">
      <c r="A30" s="28">
        <v>27</v>
      </c>
      <c r="B30" s="1"/>
      <c r="C30" s="4"/>
      <c r="D30" s="161"/>
      <c r="E30" s="103"/>
      <c r="F30" s="104"/>
      <c r="G30" s="104"/>
      <c r="H30" s="106"/>
      <c r="I30" s="145" t="str">
        <f t="shared" si="6"/>
        <v/>
      </c>
      <c r="J30" s="105"/>
      <c r="K30" s="104"/>
      <c r="L30" s="148" t="str">
        <f t="shared" si="7"/>
        <v/>
      </c>
      <c r="M30" s="103"/>
      <c r="N30" s="105"/>
      <c r="O30" s="104"/>
      <c r="P30" s="148" t="str">
        <f t="shared" si="8"/>
        <v/>
      </c>
      <c r="Q30" s="149"/>
      <c r="R30" s="103"/>
      <c r="S30" s="104"/>
      <c r="T30" s="104"/>
      <c r="U30" s="106"/>
      <c r="V30" s="113" t="str">
        <f t="shared" si="9"/>
        <v/>
      </c>
      <c r="W30" s="133" t="str">
        <f t="shared" si="10"/>
        <v/>
      </c>
      <c r="X30" s="297" t="str">
        <f t="shared" si="11"/>
        <v/>
      </c>
      <c r="Y30" s="53"/>
      <c r="Z30" s="254"/>
      <c r="AA30" s="35"/>
      <c r="AB30" s="37"/>
      <c r="AC30" s="37"/>
      <c r="AD30" s="37"/>
      <c r="AE30" s="37"/>
      <c r="AF30" s="37"/>
      <c r="AG30" s="37"/>
      <c r="AH30" s="37"/>
      <c r="AI30" s="37"/>
      <c r="AK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</row>
    <row r="31" spans="1:225" ht="20.149999999999999" customHeight="1" thickBot="1" x14ac:dyDescent="0.4">
      <c r="A31" s="28">
        <v>28</v>
      </c>
      <c r="B31" s="1"/>
      <c r="C31" s="4"/>
      <c r="D31" s="161"/>
      <c r="E31" s="103"/>
      <c r="F31" s="104"/>
      <c r="G31" s="104"/>
      <c r="H31" s="106"/>
      <c r="I31" s="145" t="str">
        <f t="shared" si="6"/>
        <v/>
      </c>
      <c r="J31" s="105"/>
      <c r="K31" s="104"/>
      <c r="L31" s="148" t="str">
        <f t="shared" si="7"/>
        <v/>
      </c>
      <c r="M31" s="103"/>
      <c r="N31" s="105"/>
      <c r="O31" s="104"/>
      <c r="P31" s="148" t="str">
        <f t="shared" si="8"/>
        <v/>
      </c>
      <c r="Q31" s="149"/>
      <c r="R31" s="103"/>
      <c r="S31" s="104"/>
      <c r="T31" s="104"/>
      <c r="U31" s="106"/>
      <c r="V31" s="113" t="str">
        <f t="shared" si="9"/>
        <v/>
      </c>
      <c r="W31" s="133" t="str">
        <f t="shared" si="10"/>
        <v/>
      </c>
      <c r="X31" s="297" t="str">
        <f t="shared" si="11"/>
        <v/>
      </c>
      <c r="Y31" s="53"/>
      <c r="Z31" s="254"/>
      <c r="AA31" s="35"/>
      <c r="AB31" s="37"/>
      <c r="AC31" s="37"/>
      <c r="AD31" s="37"/>
      <c r="AE31" s="37"/>
      <c r="AF31" s="37"/>
      <c r="AG31" s="37"/>
      <c r="AH31" s="37"/>
      <c r="AI31" s="37"/>
      <c r="AK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</row>
    <row r="32" spans="1:225" ht="20.149999999999999" customHeight="1" thickBot="1" x14ac:dyDescent="0.4">
      <c r="A32" s="28">
        <v>29</v>
      </c>
      <c r="B32" s="1"/>
      <c r="C32" s="4"/>
      <c r="D32" s="161"/>
      <c r="E32" s="103"/>
      <c r="F32" s="104"/>
      <c r="G32" s="104"/>
      <c r="H32" s="106"/>
      <c r="I32" s="145" t="str">
        <f t="shared" si="6"/>
        <v/>
      </c>
      <c r="J32" s="105"/>
      <c r="K32" s="104"/>
      <c r="L32" s="148" t="str">
        <f t="shared" si="7"/>
        <v/>
      </c>
      <c r="M32" s="103"/>
      <c r="N32" s="105"/>
      <c r="O32" s="104"/>
      <c r="P32" s="148" t="str">
        <f t="shared" si="8"/>
        <v/>
      </c>
      <c r="Q32" s="149"/>
      <c r="R32" s="103"/>
      <c r="S32" s="104"/>
      <c r="T32" s="104"/>
      <c r="U32" s="106"/>
      <c r="V32" s="113" t="str">
        <f t="shared" si="9"/>
        <v/>
      </c>
      <c r="W32" s="133" t="str">
        <f t="shared" si="10"/>
        <v/>
      </c>
      <c r="X32" s="297" t="str">
        <f t="shared" si="11"/>
        <v/>
      </c>
      <c r="Y32" s="53"/>
      <c r="Z32" s="254"/>
      <c r="AA32" s="35"/>
      <c r="AB32" s="37"/>
      <c r="AC32" s="37"/>
      <c r="AD32" s="37"/>
      <c r="AE32" s="37"/>
      <c r="AF32" s="37"/>
      <c r="AG32" s="37"/>
      <c r="AH32" s="37"/>
      <c r="AI32" s="37"/>
      <c r="AK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</row>
    <row r="33" spans="1:225" ht="20.149999999999999" customHeight="1" thickBot="1" x14ac:dyDescent="0.4">
      <c r="A33" s="28">
        <v>30</v>
      </c>
      <c r="B33" s="1"/>
      <c r="C33" s="4"/>
      <c r="D33" s="161"/>
      <c r="E33" s="103"/>
      <c r="F33" s="104"/>
      <c r="G33" s="104"/>
      <c r="H33" s="106"/>
      <c r="I33" s="145" t="str">
        <f t="shared" si="6"/>
        <v/>
      </c>
      <c r="J33" s="105"/>
      <c r="K33" s="104"/>
      <c r="L33" s="148" t="str">
        <f t="shared" si="7"/>
        <v/>
      </c>
      <c r="M33" s="103"/>
      <c r="N33" s="105"/>
      <c r="O33" s="104"/>
      <c r="P33" s="148" t="str">
        <f t="shared" si="8"/>
        <v/>
      </c>
      <c r="Q33" s="149"/>
      <c r="R33" s="103"/>
      <c r="S33" s="104"/>
      <c r="T33" s="104"/>
      <c r="U33" s="106"/>
      <c r="V33" s="113" t="str">
        <f t="shared" si="9"/>
        <v/>
      </c>
      <c r="W33" s="133" t="str">
        <f t="shared" si="10"/>
        <v/>
      </c>
      <c r="X33" s="297" t="str">
        <f t="shared" si="11"/>
        <v/>
      </c>
      <c r="Y33" s="53"/>
      <c r="Z33" s="254"/>
      <c r="AA33" s="35"/>
      <c r="AB33" s="37"/>
      <c r="AC33" s="37"/>
      <c r="AD33" s="37"/>
      <c r="AE33" s="37"/>
      <c r="AF33" s="37"/>
      <c r="AG33" s="37"/>
      <c r="AH33" s="37"/>
      <c r="AI33" s="37"/>
      <c r="AK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</row>
    <row r="34" spans="1:225" ht="20.149999999999999" customHeight="1" thickBot="1" x14ac:dyDescent="0.4">
      <c r="A34" s="28">
        <v>31</v>
      </c>
      <c r="B34" s="1"/>
      <c r="C34" s="4"/>
      <c r="D34" s="161"/>
      <c r="E34" s="103"/>
      <c r="F34" s="104"/>
      <c r="G34" s="104"/>
      <c r="H34" s="106"/>
      <c r="I34" s="145" t="str">
        <f t="shared" si="6"/>
        <v/>
      </c>
      <c r="J34" s="105"/>
      <c r="K34" s="104"/>
      <c r="L34" s="148" t="str">
        <f t="shared" si="7"/>
        <v/>
      </c>
      <c r="M34" s="103"/>
      <c r="N34" s="105"/>
      <c r="O34" s="104"/>
      <c r="P34" s="148" t="str">
        <f t="shared" si="8"/>
        <v/>
      </c>
      <c r="Q34" s="149"/>
      <c r="R34" s="103"/>
      <c r="S34" s="104"/>
      <c r="T34" s="104"/>
      <c r="U34" s="106"/>
      <c r="V34" s="113" t="str">
        <f t="shared" si="9"/>
        <v/>
      </c>
      <c r="W34" s="133" t="str">
        <f t="shared" si="10"/>
        <v/>
      </c>
      <c r="X34" s="297" t="str">
        <f t="shared" si="11"/>
        <v/>
      </c>
      <c r="Y34" s="53"/>
      <c r="Z34" s="254"/>
      <c r="AA34" s="35"/>
      <c r="AB34" s="37"/>
      <c r="AC34" s="37"/>
      <c r="AD34" s="37"/>
      <c r="AE34" s="37"/>
      <c r="AF34" s="37"/>
      <c r="AG34" s="37"/>
      <c r="AH34" s="37"/>
      <c r="AI34" s="37"/>
      <c r="AK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</row>
    <row r="35" spans="1:225" ht="20.149999999999999" customHeight="1" thickBot="1" x14ac:dyDescent="0.4">
      <c r="A35" s="28">
        <v>32</v>
      </c>
      <c r="B35" s="1"/>
      <c r="C35" s="4"/>
      <c r="D35" s="161"/>
      <c r="E35" s="103"/>
      <c r="F35" s="104"/>
      <c r="G35" s="104"/>
      <c r="H35" s="106"/>
      <c r="I35" s="145" t="str">
        <f t="shared" si="6"/>
        <v/>
      </c>
      <c r="J35" s="105"/>
      <c r="K35" s="104"/>
      <c r="L35" s="148" t="str">
        <f t="shared" si="7"/>
        <v/>
      </c>
      <c r="M35" s="103"/>
      <c r="N35" s="105"/>
      <c r="O35" s="104"/>
      <c r="P35" s="148" t="str">
        <f t="shared" si="8"/>
        <v/>
      </c>
      <c r="Q35" s="149"/>
      <c r="R35" s="103"/>
      <c r="S35" s="104"/>
      <c r="T35" s="104"/>
      <c r="U35" s="106"/>
      <c r="V35" s="113" t="str">
        <f t="shared" si="9"/>
        <v/>
      </c>
      <c r="W35" s="133" t="str">
        <f t="shared" si="10"/>
        <v/>
      </c>
      <c r="X35" s="297" t="str">
        <f t="shared" si="11"/>
        <v/>
      </c>
      <c r="Y35" s="53"/>
      <c r="Z35" s="254"/>
      <c r="AA35" s="35"/>
      <c r="AB35" s="37"/>
      <c r="AC35" s="37"/>
      <c r="AD35" s="37"/>
      <c r="AE35" s="37"/>
      <c r="AF35" s="37"/>
      <c r="AG35" s="37"/>
      <c r="AH35" s="37"/>
      <c r="AI35" s="37"/>
      <c r="AK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</row>
    <row r="36" spans="1:225" ht="20.149999999999999" customHeight="1" thickBot="1" x14ac:dyDescent="0.4">
      <c r="A36" s="28">
        <v>33</v>
      </c>
      <c r="B36" s="1"/>
      <c r="C36" s="4"/>
      <c r="D36" s="161"/>
      <c r="E36" s="103"/>
      <c r="F36" s="104"/>
      <c r="G36" s="104"/>
      <c r="H36" s="106"/>
      <c r="I36" s="145" t="str">
        <f t="shared" si="6"/>
        <v/>
      </c>
      <c r="J36" s="105"/>
      <c r="K36" s="104"/>
      <c r="L36" s="148" t="str">
        <f t="shared" si="7"/>
        <v/>
      </c>
      <c r="M36" s="103"/>
      <c r="N36" s="105"/>
      <c r="O36" s="104"/>
      <c r="P36" s="148" t="str">
        <f t="shared" si="8"/>
        <v/>
      </c>
      <c r="Q36" s="149"/>
      <c r="R36" s="103"/>
      <c r="S36" s="104"/>
      <c r="T36" s="104"/>
      <c r="U36" s="106"/>
      <c r="V36" s="113" t="str">
        <f t="shared" si="9"/>
        <v/>
      </c>
      <c r="W36" s="133" t="str">
        <f t="shared" si="10"/>
        <v/>
      </c>
      <c r="X36" s="297" t="str">
        <f t="shared" si="11"/>
        <v/>
      </c>
      <c r="Y36" s="53"/>
      <c r="Z36" s="254"/>
      <c r="AA36" s="35"/>
      <c r="AB36" s="37"/>
      <c r="AC36" s="37"/>
      <c r="AD36" s="37"/>
      <c r="AE36" s="37"/>
      <c r="AF36" s="37"/>
      <c r="AG36" s="37"/>
      <c r="AH36" s="37"/>
      <c r="AI36" s="37"/>
      <c r="AK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</row>
    <row r="37" spans="1:225" ht="20.149999999999999" customHeight="1" thickBot="1" x14ac:dyDescent="0.4">
      <c r="A37" s="28">
        <v>34</v>
      </c>
      <c r="B37" s="1"/>
      <c r="C37" s="4"/>
      <c r="D37" s="161"/>
      <c r="E37" s="103"/>
      <c r="F37" s="104"/>
      <c r="G37" s="104"/>
      <c r="H37" s="106"/>
      <c r="I37" s="145" t="str">
        <f t="shared" si="6"/>
        <v/>
      </c>
      <c r="J37" s="105"/>
      <c r="K37" s="104"/>
      <c r="L37" s="148" t="str">
        <f t="shared" si="7"/>
        <v/>
      </c>
      <c r="M37" s="103"/>
      <c r="N37" s="105"/>
      <c r="O37" s="104"/>
      <c r="P37" s="148" t="str">
        <f t="shared" si="8"/>
        <v/>
      </c>
      <c r="Q37" s="149"/>
      <c r="R37" s="103"/>
      <c r="S37" s="104"/>
      <c r="T37" s="104"/>
      <c r="U37" s="106"/>
      <c r="V37" s="113" t="str">
        <f t="shared" si="9"/>
        <v/>
      </c>
      <c r="W37" s="133" t="str">
        <f t="shared" si="10"/>
        <v/>
      </c>
      <c r="X37" s="297" t="str">
        <f t="shared" si="11"/>
        <v/>
      </c>
      <c r="Y37" s="53"/>
      <c r="Z37" s="254"/>
      <c r="AA37" s="35"/>
      <c r="AB37" s="37"/>
      <c r="AC37" s="37"/>
      <c r="AD37" s="37"/>
      <c r="AE37" s="37"/>
      <c r="AF37" s="37"/>
      <c r="AG37" s="37"/>
      <c r="AH37" s="37"/>
      <c r="AI37" s="37"/>
      <c r="AK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</row>
    <row r="38" spans="1:225" ht="20.149999999999999" customHeight="1" thickBot="1" x14ac:dyDescent="0.4">
      <c r="A38" s="28">
        <v>35</v>
      </c>
      <c r="B38" s="1"/>
      <c r="C38" s="4"/>
      <c r="D38" s="161"/>
      <c r="E38" s="103"/>
      <c r="F38" s="104"/>
      <c r="G38" s="104"/>
      <c r="H38" s="106"/>
      <c r="I38" s="145" t="str">
        <f t="shared" si="6"/>
        <v/>
      </c>
      <c r="J38" s="105"/>
      <c r="K38" s="104"/>
      <c r="L38" s="148" t="str">
        <f t="shared" si="7"/>
        <v/>
      </c>
      <c r="M38" s="103"/>
      <c r="N38" s="105"/>
      <c r="O38" s="104"/>
      <c r="P38" s="148" t="str">
        <f t="shared" si="8"/>
        <v/>
      </c>
      <c r="Q38" s="149"/>
      <c r="R38" s="103"/>
      <c r="S38" s="104"/>
      <c r="T38" s="104"/>
      <c r="U38" s="106"/>
      <c r="V38" s="113" t="str">
        <f t="shared" si="9"/>
        <v/>
      </c>
      <c r="W38" s="133" t="str">
        <f t="shared" si="10"/>
        <v/>
      </c>
      <c r="X38" s="297" t="str">
        <f t="shared" si="11"/>
        <v/>
      </c>
      <c r="Y38" s="53"/>
      <c r="Z38" s="254"/>
      <c r="AA38" s="35"/>
      <c r="AB38" s="37"/>
      <c r="AC38" s="37"/>
      <c r="AD38" s="37"/>
      <c r="AE38" s="37"/>
      <c r="AF38" s="37"/>
      <c r="AG38" s="37"/>
      <c r="AH38" s="37"/>
      <c r="AI38" s="37"/>
      <c r="AK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</row>
    <row r="39" spans="1:225" ht="20.149999999999999" customHeight="1" thickBot="1" x14ac:dyDescent="0.4">
      <c r="A39" s="28">
        <v>36</v>
      </c>
      <c r="B39" s="1"/>
      <c r="C39" s="4"/>
      <c r="D39" s="161"/>
      <c r="E39" s="103"/>
      <c r="F39" s="104"/>
      <c r="G39" s="104"/>
      <c r="H39" s="106"/>
      <c r="I39" s="145" t="str">
        <f t="shared" si="6"/>
        <v/>
      </c>
      <c r="J39" s="105"/>
      <c r="K39" s="104"/>
      <c r="L39" s="148" t="str">
        <f t="shared" si="7"/>
        <v/>
      </c>
      <c r="M39" s="103"/>
      <c r="N39" s="105"/>
      <c r="O39" s="104"/>
      <c r="P39" s="148" t="str">
        <f t="shared" si="8"/>
        <v/>
      </c>
      <c r="Q39" s="149"/>
      <c r="R39" s="103"/>
      <c r="S39" s="104"/>
      <c r="T39" s="104"/>
      <c r="U39" s="106"/>
      <c r="V39" s="113" t="str">
        <f t="shared" si="9"/>
        <v/>
      </c>
      <c r="W39" s="133" t="str">
        <f t="shared" si="10"/>
        <v/>
      </c>
      <c r="X39" s="297" t="str">
        <f t="shared" si="11"/>
        <v/>
      </c>
      <c r="Y39" s="53"/>
      <c r="Z39" s="254"/>
      <c r="AA39" s="35"/>
      <c r="AB39" s="37"/>
      <c r="AC39" s="37"/>
      <c r="AD39" s="37"/>
      <c r="AE39" s="37"/>
      <c r="AF39" s="37"/>
      <c r="AG39" s="37"/>
      <c r="AH39" s="37"/>
      <c r="AI39" s="37"/>
      <c r="AK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</row>
    <row r="40" spans="1:225" ht="20.149999999999999" customHeight="1" thickBot="1" x14ac:dyDescent="0.4">
      <c r="A40" s="28">
        <v>37</v>
      </c>
      <c r="B40" s="1"/>
      <c r="C40" s="4"/>
      <c r="D40" s="161"/>
      <c r="E40" s="103"/>
      <c r="F40" s="104"/>
      <c r="G40" s="104"/>
      <c r="H40" s="106"/>
      <c r="I40" s="145" t="str">
        <f t="shared" si="6"/>
        <v/>
      </c>
      <c r="J40" s="105"/>
      <c r="K40" s="104"/>
      <c r="L40" s="148" t="str">
        <f t="shared" si="7"/>
        <v/>
      </c>
      <c r="M40" s="103"/>
      <c r="N40" s="105"/>
      <c r="O40" s="104"/>
      <c r="P40" s="148" t="str">
        <f t="shared" si="8"/>
        <v/>
      </c>
      <c r="Q40" s="149"/>
      <c r="R40" s="103"/>
      <c r="S40" s="104"/>
      <c r="T40" s="104"/>
      <c r="U40" s="106"/>
      <c r="V40" s="113" t="str">
        <f t="shared" si="9"/>
        <v/>
      </c>
      <c r="W40" s="133" t="str">
        <f t="shared" si="10"/>
        <v/>
      </c>
      <c r="X40" s="297" t="str">
        <f t="shared" si="11"/>
        <v/>
      </c>
      <c r="Y40" s="53"/>
      <c r="Z40" s="254"/>
      <c r="AA40" s="35"/>
      <c r="AB40" s="37"/>
      <c r="AC40" s="37"/>
      <c r="AD40" s="37"/>
      <c r="AE40" s="37"/>
      <c r="AF40" s="37"/>
      <c r="AG40" s="37"/>
      <c r="AH40" s="37"/>
      <c r="AI40" s="37"/>
      <c r="AK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</row>
    <row r="41" spans="1:225" ht="20.149999999999999" customHeight="1" thickBot="1" x14ac:dyDescent="0.4">
      <c r="A41" s="28">
        <v>38</v>
      </c>
      <c r="B41" s="1"/>
      <c r="C41" s="4"/>
      <c r="D41" s="161"/>
      <c r="E41" s="103"/>
      <c r="F41" s="104"/>
      <c r="G41" s="104"/>
      <c r="H41" s="106"/>
      <c r="I41" s="145" t="str">
        <f t="shared" si="6"/>
        <v/>
      </c>
      <c r="J41" s="105"/>
      <c r="K41" s="104"/>
      <c r="L41" s="148" t="str">
        <f t="shared" si="7"/>
        <v/>
      </c>
      <c r="M41" s="103"/>
      <c r="N41" s="105"/>
      <c r="O41" s="104"/>
      <c r="P41" s="148" t="str">
        <f t="shared" si="8"/>
        <v/>
      </c>
      <c r="Q41" s="149"/>
      <c r="R41" s="103"/>
      <c r="S41" s="104"/>
      <c r="T41" s="104"/>
      <c r="U41" s="106"/>
      <c r="V41" s="113" t="str">
        <f t="shared" si="9"/>
        <v/>
      </c>
      <c r="W41" s="133" t="str">
        <f t="shared" si="10"/>
        <v/>
      </c>
      <c r="X41" s="297" t="str">
        <f t="shared" si="11"/>
        <v/>
      </c>
      <c r="Y41" s="53"/>
      <c r="Z41" s="254"/>
      <c r="AA41" s="35"/>
      <c r="AB41" s="37"/>
      <c r="AC41" s="37"/>
      <c r="AD41" s="37"/>
      <c r="AE41" s="37"/>
      <c r="AF41" s="37"/>
      <c r="AG41" s="37"/>
      <c r="AH41" s="37"/>
      <c r="AI41" s="37"/>
      <c r="AK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</row>
    <row r="42" spans="1:225" ht="20.149999999999999" customHeight="1" thickBot="1" x14ac:dyDescent="0.4">
      <c r="A42" s="28">
        <v>39</v>
      </c>
      <c r="B42" s="1"/>
      <c r="C42" s="4"/>
      <c r="D42" s="161"/>
      <c r="E42" s="103"/>
      <c r="F42" s="104"/>
      <c r="G42" s="104"/>
      <c r="H42" s="106"/>
      <c r="I42" s="145" t="str">
        <f t="shared" si="6"/>
        <v/>
      </c>
      <c r="J42" s="105"/>
      <c r="K42" s="104"/>
      <c r="L42" s="148" t="str">
        <f t="shared" si="7"/>
        <v/>
      </c>
      <c r="M42" s="103"/>
      <c r="N42" s="105"/>
      <c r="O42" s="104"/>
      <c r="P42" s="148" t="str">
        <f t="shared" si="8"/>
        <v/>
      </c>
      <c r="Q42" s="149"/>
      <c r="R42" s="103"/>
      <c r="S42" s="104"/>
      <c r="T42" s="104"/>
      <c r="U42" s="106"/>
      <c r="V42" s="113" t="str">
        <f t="shared" si="9"/>
        <v/>
      </c>
      <c r="W42" s="133" t="str">
        <f t="shared" si="10"/>
        <v/>
      </c>
      <c r="X42" s="297" t="str">
        <f t="shared" si="11"/>
        <v/>
      </c>
      <c r="Y42" s="53"/>
      <c r="Z42" s="254"/>
      <c r="AA42" s="35"/>
      <c r="AB42" s="37"/>
      <c r="AC42" s="37"/>
      <c r="AD42" s="37"/>
      <c r="AE42" s="37"/>
      <c r="AF42" s="37"/>
      <c r="AG42" s="37"/>
      <c r="AH42" s="37"/>
      <c r="AI42" s="37"/>
      <c r="AK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</row>
    <row r="43" spans="1:225" ht="20.149999999999999" customHeight="1" thickBot="1" x14ac:dyDescent="0.4">
      <c r="A43" s="28">
        <v>40</v>
      </c>
      <c r="B43" s="1"/>
      <c r="C43" s="4"/>
      <c r="D43" s="161"/>
      <c r="E43" s="103"/>
      <c r="F43" s="104"/>
      <c r="G43" s="104"/>
      <c r="H43" s="106"/>
      <c r="I43" s="145" t="str">
        <f t="shared" si="6"/>
        <v/>
      </c>
      <c r="J43" s="105"/>
      <c r="K43" s="104"/>
      <c r="L43" s="148" t="str">
        <f t="shared" si="7"/>
        <v/>
      </c>
      <c r="M43" s="103"/>
      <c r="N43" s="105"/>
      <c r="O43" s="104"/>
      <c r="P43" s="148" t="str">
        <f t="shared" si="8"/>
        <v/>
      </c>
      <c r="Q43" s="149"/>
      <c r="R43" s="103"/>
      <c r="S43" s="104"/>
      <c r="T43" s="104"/>
      <c r="U43" s="106"/>
      <c r="V43" s="113" t="str">
        <f t="shared" si="9"/>
        <v/>
      </c>
      <c r="W43" s="133" t="str">
        <f t="shared" si="10"/>
        <v/>
      </c>
      <c r="X43" s="297" t="str">
        <f t="shared" si="11"/>
        <v/>
      </c>
      <c r="Y43" s="53"/>
      <c r="Z43" s="254"/>
      <c r="AA43" s="35"/>
      <c r="AB43" s="37"/>
      <c r="AC43" s="37"/>
      <c r="AD43" s="37"/>
      <c r="AE43" s="37"/>
      <c r="AF43" s="37"/>
      <c r="AG43" s="37"/>
      <c r="AH43" s="37"/>
      <c r="AI43" s="37"/>
      <c r="AK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</row>
    <row r="44" spans="1:225" ht="20.149999999999999" customHeight="1" thickBot="1" x14ac:dyDescent="0.4">
      <c r="A44" s="28">
        <v>41</v>
      </c>
      <c r="B44" s="1"/>
      <c r="C44" s="4"/>
      <c r="D44" s="161"/>
      <c r="E44" s="103"/>
      <c r="F44" s="104"/>
      <c r="G44" s="104"/>
      <c r="H44" s="106"/>
      <c r="I44" s="145" t="str">
        <f t="shared" si="6"/>
        <v/>
      </c>
      <c r="J44" s="105"/>
      <c r="K44" s="104"/>
      <c r="L44" s="148" t="str">
        <f t="shared" si="7"/>
        <v/>
      </c>
      <c r="M44" s="103"/>
      <c r="N44" s="105"/>
      <c r="O44" s="104"/>
      <c r="P44" s="148" t="str">
        <f t="shared" si="8"/>
        <v/>
      </c>
      <c r="Q44" s="149"/>
      <c r="R44" s="103"/>
      <c r="S44" s="104"/>
      <c r="T44" s="104"/>
      <c r="U44" s="106"/>
      <c r="V44" s="113" t="str">
        <f t="shared" si="9"/>
        <v/>
      </c>
      <c r="W44" s="133" t="str">
        <f t="shared" si="10"/>
        <v/>
      </c>
      <c r="X44" s="297" t="str">
        <f t="shared" si="11"/>
        <v/>
      </c>
      <c r="Y44" s="53"/>
      <c r="Z44" s="254"/>
      <c r="AA44" s="35"/>
      <c r="AB44" s="37"/>
      <c r="AC44" s="37"/>
      <c r="AD44" s="37"/>
      <c r="AE44" s="37"/>
      <c r="AF44" s="37"/>
      <c r="AG44" s="37"/>
      <c r="AH44" s="37"/>
      <c r="AI44" s="37"/>
      <c r="AK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</row>
    <row r="45" spans="1:225" ht="20.149999999999999" customHeight="1" thickBot="1" x14ac:dyDescent="0.4">
      <c r="A45" s="28">
        <v>42</v>
      </c>
      <c r="B45" s="1"/>
      <c r="C45" s="4"/>
      <c r="D45" s="161"/>
      <c r="E45" s="103"/>
      <c r="F45" s="104"/>
      <c r="G45" s="104"/>
      <c r="H45" s="106"/>
      <c r="I45" s="145" t="str">
        <f t="shared" si="6"/>
        <v/>
      </c>
      <c r="J45" s="105"/>
      <c r="K45" s="104"/>
      <c r="L45" s="148" t="str">
        <f t="shared" si="7"/>
        <v/>
      </c>
      <c r="M45" s="103"/>
      <c r="N45" s="105"/>
      <c r="O45" s="104"/>
      <c r="P45" s="148" t="str">
        <f t="shared" si="8"/>
        <v/>
      </c>
      <c r="Q45" s="149"/>
      <c r="R45" s="103"/>
      <c r="S45" s="104"/>
      <c r="T45" s="104"/>
      <c r="U45" s="106"/>
      <c r="V45" s="113" t="str">
        <f t="shared" si="9"/>
        <v/>
      </c>
      <c r="W45" s="133" t="str">
        <f t="shared" si="10"/>
        <v/>
      </c>
      <c r="X45" s="297" t="str">
        <f t="shared" si="11"/>
        <v/>
      </c>
      <c r="Y45" s="53"/>
      <c r="Z45" s="254"/>
      <c r="AA45" s="35"/>
      <c r="AB45" s="37"/>
      <c r="AC45" s="37"/>
      <c r="AD45" s="37"/>
      <c r="AE45" s="37"/>
      <c r="AF45" s="37"/>
      <c r="AG45" s="37"/>
      <c r="AH45" s="37"/>
      <c r="AI45" s="37"/>
      <c r="AK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</row>
    <row r="46" spans="1:225" ht="20.149999999999999" customHeight="1" thickBot="1" x14ac:dyDescent="0.4">
      <c r="A46" s="28">
        <v>43</v>
      </c>
      <c r="B46" s="1"/>
      <c r="C46" s="4"/>
      <c r="D46" s="161"/>
      <c r="E46" s="103"/>
      <c r="F46" s="104"/>
      <c r="G46" s="104"/>
      <c r="H46" s="106"/>
      <c r="I46" s="145" t="str">
        <f t="shared" si="6"/>
        <v/>
      </c>
      <c r="J46" s="105"/>
      <c r="K46" s="104"/>
      <c r="L46" s="148" t="str">
        <f t="shared" si="7"/>
        <v/>
      </c>
      <c r="M46" s="103"/>
      <c r="N46" s="105"/>
      <c r="O46" s="104"/>
      <c r="P46" s="148" t="str">
        <f t="shared" si="8"/>
        <v/>
      </c>
      <c r="Q46" s="149"/>
      <c r="R46" s="103"/>
      <c r="S46" s="104"/>
      <c r="T46" s="104"/>
      <c r="U46" s="106"/>
      <c r="V46" s="113" t="str">
        <f t="shared" si="9"/>
        <v/>
      </c>
      <c r="W46" s="133" t="str">
        <f t="shared" si="10"/>
        <v/>
      </c>
      <c r="X46" s="297" t="str">
        <f t="shared" si="11"/>
        <v/>
      </c>
      <c r="Y46" s="53"/>
      <c r="Z46" s="254"/>
      <c r="AA46" s="35"/>
      <c r="AB46" s="37"/>
      <c r="AC46" s="37"/>
      <c r="AD46" s="37"/>
      <c r="AE46" s="37"/>
      <c r="AF46" s="37"/>
      <c r="AG46" s="37"/>
      <c r="AH46" s="37"/>
      <c r="AI46" s="37"/>
      <c r="AK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</row>
    <row r="47" spans="1:225" ht="20.149999999999999" customHeight="1" thickBot="1" x14ac:dyDescent="0.4">
      <c r="A47" s="28">
        <v>44</v>
      </c>
      <c r="B47" s="1"/>
      <c r="C47" s="4"/>
      <c r="D47" s="161"/>
      <c r="E47" s="103"/>
      <c r="F47" s="104"/>
      <c r="G47" s="104"/>
      <c r="H47" s="106"/>
      <c r="I47" s="145" t="str">
        <f t="shared" si="6"/>
        <v/>
      </c>
      <c r="J47" s="105"/>
      <c r="K47" s="104"/>
      <c r="L47" s="148" t="str">
        <f t="shared" si="7"/>
        <v/>
      </c>
      <c r="M47" s="103"/>
      <c r="N47" s="105"/>
      <c r="O47" s="104"/>
      <c r="P47" s="148" t="str">
        <f t="shared" si="8"/>
        <v/>
      </c>
      <c r="Q47" s="149"/>
      <c r="R47" s="103"/>
      <c r="S47" s="104"/>
      <c r="T47" s="104"/>
      <c r="U47" s="106"/>
      <c r="V47" s="113" t="str">
        <f t="shared" si="9"/>
        <v/>
      </c>
      <c r="W47" s="133" t="str">
        <f t="shared" si="10"/>
        <v/>
      </c>
      <c r="X47" s="297" t="str">
        <f t="shared" si="11"/>
        <v/>
      </c>
      <c r="Y47" s="53"/>
      <c r="Z47" s="254"/>
      <c r="AA47" s="35"/>
      <c r="AB47" s="37"/>
      <c r="AC47" s="37"/>
      <c r="AD47" s="37"/>
      <c r="AE47" s="37"/>
      <c r="AF47" s="37"/>
      <c r="AG47" s="37"/>
      <c r="AH47" s="37"/>
      <c r="AI47" s="37"/>
      <c r="AK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</row>
    <row r="48" spans="1:225" ht="20.149999999999999" customHeight="1" thickBot="1" x14ac:dyDescent="0.4">
      <c r="A48" s="28">
        <v>45</v>
      </c>
      <c r="B48" s="1"/>
      <c r="C48" s="4"/>
      <c r="D48" s="161"/>
      <c r="E48" s="103"/>
      <c r="F48" s="104"/>
      <c r="G48" s="104"/>
      <c r="H48" s="106"/>
      <c r="I48" s="145" t="str">
        <f t="shared" si="6"/>
        <v/>
      </c>
      <c r="J48" s="105"/>
      <c r="K48" s="104"/>
      <c r="L48" s="148" t="str">
        <f t="shared" si="7"/>
        <v/>
      </c>
      <c r="M48" s="103"/>
      <c r="N48" s="105"/>
      <c r="O48" s="104"/>
      <c r="P48" s="148" t="str">
        <f t="shared" si="8"/>
        <v/>
      </c>
      <c r="Q48" s="149"/>
      <c r="R48" s="103"/>
      <c r="S48" s="104"/>
      <c r="T48" s="104"/>
      <c r="U48" s="106"/>
      <c r="V48" s="113" t="str">
        <f t="shared" si="9"/>
        <v/>
      </c>
      <c r="W48" s="133" t="str">
        <f t="shared" si="10"/>
        <v/>
      </c>
      <c r="X48" s="297" t="str">
        <f t="shared" si="11"/>
        <v/>
      </c>
      <c r="Y48" s="53"/>
      <c r="Z48" s="254"/>
      <c r="AA48" s="35"/>
      <c r="AB48" s="37"/>
      <c r="AC48" s="37"/>
      <c r="AD48" s="37"/>
      <c r="AE48" s="37"/>
      <c r="AF48" s="37"/>
      <c r="AG48" s="37"/>
      <c r="AH48" s="37"/>
      <c r="AI48" s="37"/>
      <c r="AK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</row>
    <row r="49" spans="1:225" ht="20.149999999999999" customHeight="1" thickBot="1" x14ac:dyDescent="0.4">
      <c r="A49" s="28">
        <v>46</v>
      </c>
      <c r="B49" s="1"/>
      <c r="C49" s="4"/>
      <c r="D49" s="161"/>
      <c r="E49" s="103"/>
      <c r="F49" s="104"/>
      <c r="G49" s="104"/>
      <c r="H49" s="106"/>
      <c r="I49" s="145" t="str">
        <f t="shared" si="6"/>
        <v/>
      </c>
      <c r="J49" s="105"/>
      <c r="K49" s="104"/>
      <c r="L49" s="148" t="str">
        <f t="shared" si="7"/>
        <v/>
      </c>
      <c r="M49" s="103"/>
      <c r="N49" s="105"/>
      <c r="O49" s="104"/>
      <c r="P49" s="148" t="str">
        <f t="shared" si="8"/>
        <v/>
      </c>
      <c r="Q49" s="149"/>
      <c r="R49" s="103"/>
      <c r="S49" s="104"/>
      <c r="T49" s="104"/>
      <c r="U49" s="106"/>
      <c r="V49" s="113" t="str">
        <f t="shared" si="9"/>
        <v/>
      </c>
      <c r="W49" s="133" t="str">
        <f t="shared" si="10"/>
        <v/>
      </c>
      <c r="X49" s="297" t="str">
        <f t="shared" si="11"/>
        <v/>
      </c>
      <c r="Y49" s="53"/>
      <c r="Z49" s="254"/>
      <c r="AA49" s="35"/>
      <c r="AB49" s="37"/>
      <c r="AC49" s="37"/>
      <c r="AD49" s="37"/>
      <c r="AE49" s="37"/>
      <c r="AF49" s="37"/>
      <c r="AG49" s="37"/>
      <c r="AH49" s="37"/>
      <c r="AI49" s="37"/>
      <c r="AK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</row>
    <row r="50" spans="1:225" ht="20.149999999999999" customHeight="1" thickBot="1" x14ac:dyDescent="0.4">
      <c r="A50" s="28">
        <v>47</v>
      </c>
      <c r="B50" s="1"/>
      <c r="C50" s="4"/>
      <c r="D50" s="161"/>
      <c r="E50" s="103"/>
      <c r="F50" s="104"/>
      <c r="G50" s="104"/>
      <c r="H50" s="106"/>
      <c r="I50" s="145" t="str">
        <f t="shared" si="6"/>
        <v/>
      </c>
      <c r="J50" s="105"/>
      <c r="K50" s="104"/>
      <c r="L50" s="148" t="str">
        <f t="shared" si="7"/>
        <v/>
      </c>
      <c r="M50" s="103"/>
      <c r="N50" s="105"/>
      <c r="O50" s="104"/>
      <c r="P50" s="148" t="str">
        <f t="shared" si="8"/>
        <v/>
      </c>
      <c r="Q50" s="149"/>
      <c r="R50" s="103"/>
      <c r="S50" s="104"/>
      <c r="T50" s="104"/>
      <c r="U50" s="106"/>
      <c r="V50" s="113" t="str">
        <f t="shared" si="9"/>
        <v/>
      </c>
      <c r="W50" s="133" t="str">
        <f t="shared" si="10"/>
        <v/>
      </c>
      <c r="X50" s="297" t="str">
        <f t="shared" si="11"/>
        <v/>
      </c>
      <c r="Y50" s="53"/>
      <c r="Z50" s="254"/>
      <c r="AA50" s="35"/>
      <c r="AB50" s="37"/>
      <c r="AC50" s="37"/>
      <c r="AD50" s="37"/>
      <c r="AE50" s="37"/>
      <c r="AF50" s="37"/>
      <c r="AG50" s="37"/>
      <c r="AH50" s="37"/>
      <c r="AI50" s="37"/>
      <c r="AK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</row>
    <row r="51" spans="1:225" ht="20.149999999999999" customHeight="1" thickBot="1" x14ac:dyDescent="0.4">
      <c r="A51" s="28">
        <v>48</v>
      </c>
      <c r="B51" s="1"/>
      <c r="C51" s="4"/>
      <c r="D51" s="161"/>
      <c r="E51" s="103"/>
      <c r="F51" s="104"/>
      <c r="G51" s="104"/>
      <c r="H51" s="106"/>
      <c r="I51" s="145" t="str">
        <f t="shared" si="6"/>
        <v/>
      </c>
      <c r="J51" s="105"/>
      <c r="K51" s="104"/>
      <c r="L51" s="148" t="str">
        <f t="shared" si="7"/>
        <v/>
      </c>
      <c r="M51" s="103"/>
      <c r="N51" s="105"/>
      <c r="O51" s="104"/>
      <c r="P51" s="148" t="str">
        <f t="shared" si="8"/>
        <v/>
      </c>
      <c r="Q51" s="149"/>
      <c r="R51" s="103"/>
      <c r="S51" s="104"/>
      <c r="T51" s="104"/>
      <c r="U51" s="106"/>
      <c r="V51" s="113" t="str">
        <f t="shared" si="9"/>
        <v/>
      </c>
      <c r="W51" s="133" t="str">
        <f t="shared" si="10"/>
        <v/>
      </c>
      <c r="X51" s="297" t="str">
        <f t="shared" si="11"/>
        <v/>
      </c>
      <c r="Y51" s="53"/>
      <c r="Z51" s="254"/>
      <c r="AA51" s="35"/>
      <c r="AB51" s="37"/>
      <c r="AC51" s="37"/>
      <c r="AD51" s="37"/>
      <c r="AE51" s="37"/>
      <c r="AF51" s="37"/>
      <c r="AG51" s="37"/>
      <c r="AH51" s="37"/>
      <c r="AI51" s="37"/>
      <c r="AK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</row>
    <row r="52" spans="1:225" ht="20.149999999999999" customHeight="1" thickBot="1" x14ac:dyDescent="0.4">
      <c r="A52" s="28">
        <v>49</v>
      </c>
      <c r="B52" s="1"/>
      <c r="C52" s="4"/>
      <c r="D52" s="161"/>
      <c r="E52" s="103"/>
      <c r="F52" s="104"/>
      <c r="G52" s="104"/>
      <c r="H52" s="106"/>
      <c r="I52" s="145" t="str">
        <f t="shared" si="6"/>
        <v/>
      </c>
      <c r="J52" s="105"/>
      <c r="K52" s="104"/>
      <c r="L52" s="148" t="str">
        <f t="shared" si="7"/>
        <v/>
      </c>
      <c r="M52" s="103"/>
      <c r="N52" s="105"/>
      <c r="O52" s="104"/>
      <c r="P52" s="148" t="str">
        <f t="shared" si="8"/>
        <v/>
      </c>
      <c r="Q52" s="149"/>
      <c r="R52" s="103"/>
      <c r="S52" s="104"/>
      <c r="T52" s="104"/>
      <c r="U52" s="106"/>
      <c r="V52" s="113" t="str">
        <f t="shared" si="9"/>
        <v/>
      </c>
      <c r="W52" s="133" t="str">
        <f t="shared" si="10"/>
        <v/>
      </c>
      <c r="X52" s="297" t="str">
        <f t="shared" si="11"/>
        <v/>
      </c>
      <c r="Y52" s="53"/>
      <c r="Z52" s="254"/>
      <c r="AA52" s="35"/>
      <c r="AB52" s="37"/>
      <c r="AC52" s="37"/>
      <c r="AD52" s="37"/>
      <c r="AE52" s="37"/>
      <c r="AF52" s="37"/>
      <c r="AG52" s="37"/>
      <c r="AH52" s="37"/>
      <c r="AI52" s="37"/>
      <c r="AK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</row>
    <row r="53" spans="1:225" ht="20.149999999999999" customHeight="1" thickBot="1" x14ac:dyDescent="0.4">
      <c r="A53" s="28">
        <v>50</v>
      </c>
      <c r="B53" s="1"/>
      <c r="C53" s="4"/>
      <c r="D53" s="161"/>
      <c r="E53" s="103"/>
      <c r="F53" s="104"/>
      <c r="G53" s="104"/>
      <c r="H53" s="106"/>
      <c r="I53" s="145" t="str">
        <f t="shared" si="6"/>
        <v/>
      </c>
      <c r="J53" s="105"/>
      <c r="K53" s="104"/>
      <c r="L53" s="148" t="str">
        <f t="shared" si="7"/>
        <v/>
      </c>
      <c r="M53" s="103"/>
      <c r="N53" s="105"/>
      <c r="O53" s="104"/>
      <c r="P53" s="148" t="str">
        <f t="shared" si="8"/>
        <v/>
      </c>
      <c r="Q53" s="149"/>
      <c r="R53" s="103"/>
      <c r="S53" s="104"/>
      <c r="T53" s="104"/>
      <c r="U53" s="106"/>
      <c r="V53" s="113" t="str">
        <f t="shared" si="9"/>
        <v/>
      </c>
      <c r="W53" s="133" t="str">
        <f t="shared" si="10"/>
        <v/>
      </c>
      <c r="X53" s="297" t="str">
        <f t="shared" si="11"/>
        <v/>
      </c>
      <c r="Y53" s="53"/>
      <c r="Z53" s="254"/>
      <c r="AA53" s="35"/>
      <c r="AB53" s="37"/>
      <c r="AC53" s="37"/>
      <c r="AD53" s="37"/>
      <c r="AE53" s="37"/>
      <c r="AF53" s="37"/>
      <c r="AG53" s="37"/>
      <c r="AH53" s="37"/>
      <c r="AI53" s="37"/>
      <c r="AK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</row>
    <row r="54" spans="1:225" ht="20.149999999999999" customHeight="1" thickBot="1" x14ac:dyDescent="0.4">
      <c r="A54" s="28">
        <v>51</v>
      </c>
      <c r="B54" s="1"/>
      <c r="C54" s="4"/>
      <c r="D54" s="161"/>
      <c r="E54" s="103"/>
      <c r="F54" s="104"/>
      <c r="G54" s="104"/>
      <c r="H54" s="106"/>
      <c r="I54" s="145" t="str">
        <f t="shared" si="6"/>
        <v/>
      </c>
      <c r="J54" s="105"/>
      <c r="K54" s="104"/>
      <c r="L54" s="148" t="str">
        <f t="shared" si="7"/>
        <v/>
      </c>
      <c r="M54" s="103"/>
      <c r="N54" s="105"/>
      <c r="O54" s="104"/>
      <c r="P54" s="148" t="str">
        <f t="shared" si="8"/>
        <v/>
      </c>
      <c r="Q54" s="149"/>
      <c r="R54" s="103"/>
      <c r="S54" s="104"/>
      <c r="T54" s="104"/>
      <c r="U54" s="106"/>
      <c r="V54" s="113" t="str">
        <f t="shared" si="9"/>
        <v/>
      </c>
      <c r="W54" s="133" t="str">
        <f t="shared" si="10"/>
        <v/>
      </c>
      <c r="X54" s="297" t="str">
        <f t="shared" si="11"/>
        <v/>
      </c>
      <c r="Y54" s="53"/>
      <c r="Z54" s="254"/>
      <c r="AA54" s="35"/>
      <c r="AB54" s="37"/>
      <c r="AC54" s="37"/>
      <c r="AD54" s="37"/>
      <c r="AE54" s="37"/>
      <c r="AF54" s="37"/>
      <c r="AG54" s="37"/>
      <c r="AH54" s="37"/>
      <c r="AI54" s="37"/>
      <c r="AK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</row>
    <row r="55" spans="1:225" ht="20.149999999999999" customHeight="1" thickBot="1" x14ac:dyDescent="0.4">
      <c r="A55" s="28">
        <v>52</v>
      </c>
      <c r="B55" s="1"/>
      <c r="C55" s="4"/>
      <c r="D55" s="161"/>
      <c r="E55" s="103"/>
      <c r="F55" s="104"/>
      <c r="G55" s="104"/>
      <c r="H55" s="106"/>
      <c r="I55" s="145" t="str">
        <f t="shared" si="6"/>
        <v/>
      </c>
      <c r="J55" s="105"/>
      <c r="K55" s="104"/>
      <c r="L55" s="148" t="str">
        <f t="shared" si="7"/>
        <v/>
      </c>
      <c r="M55" s="103"/>
      <c r="N55" s="105"/>
      <c r="O55" s="104"/>
      <c r="P55" s="148" t="str">
        <f t="shared" si="8"/>
        <v/>
      </c>
      <c r="Q55" s="149"/>
      <c r="R55" s="103"/>
      <c r="S55" s="104"/>
      <c r="T55" s="104"/>
      <c r="U55" s="106"/>
      <c r="V55" s="113" t="str">
        <f t="shared" si="9"/>
        <v/>
      </c>
      <c r="W55" s="133" t="str">
        <f t="shared" si="10"/>
        <v/>
      </c>
      <c r="X55" s="297" t="str">
        <f t="shared" si="11"/>
        <v/>
      </c>
      <c r="Y55" s="53"/>
      <c r="Z55" s="254"/>
      <c r="AA55" s="35"/>
      <c r="AB55" s="37"/>
      <c r="AC55" s="37"/>
      <c r="AD55" s="37"/>
      <c r="AE55" s="37"/>
      <c r="AF55" s="37"/>
      <c r="AG55" s="37"/>
      <c r="AH55" s="37"/>
      <c r="AI55" s="37"/>
      <c r="AK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</row>
    <row r="56" spans="1:225" ht="20.149999999999999" customHeight="1" thickBot="1" x14ac:dyDescent="0.4">
      <c r="A56" s="28">
        <v>53</v>
      </c>
      <c r="B56" s="1"/>
      <c r="C56" s="4"/>
      <c r="D56" s="161"/>
      <c r="E56" s="103"/>
      <c r="F56" s="104"/>
      <c r="G56" s="104"/>
      <c r="H56" s="106"/>
      <c r="I56" s="145" t="str">
        <f t="shared" si="6"/>
        <v/>
      </c>
      <c r="J56" s="105"/>
      <c r="K56" s="104"/>
      <c r="L56" s="148" t="str">
        <f t="shared" si="7"/>
        <v/>
      </c>
      <c r="M56" s="103"/>
      <c r="N56" s="105"/>
      <c r="O56" s="104"/>
      <c r="P56" s="148" t="str">
        <f t="shared" si="8"/>
        <v/>
      </c>
      <c r="Q56" s="149"/>
      <c r="R56" s="103"/>
      <c r="S56" s="104"/>
      <c r="T56" s="104"/>
      <c r="U56" s="106"/>
      <c r="V56" s="113" t="str">
        <f t="shared" si="9"/>
        <v/>
      </c>
      <c r="W56" s="133" t="str">
        <f t="shared" si="10"/>
        <v/>
      </c>
      <c r="X56" s="297" t="str">
        <f t="shared" si="11"/>
        <v/>
      </c>
      <c r="Y56" s="53"/>
      <c r="Z56" s="254"/>
      <c r="AA56" s="35"/>
      <c r="AB56" s="37"/>
      <c r="AC56" s="37"/>
      <c r="AD56" s="37"/>
      <c r="AE56" s="37"/>
      <c r="AF56" s="37"/>
      <c r="AG56" s="37"/>
      <c r="AH56" s="37"/>
      <c r="AI56" s="37"/>
      <c r="AK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</row>
    <row r="57" spans="1:225" ht="20.149999999999999" customHeight="1" thickBot="1" x14ac:dyDescent="0.4">
      <c r="A57" s="28">
        <v>54</v>
      </c>
      <c r="B57" s="1"/>
      <c r="C57" s="4"/>
      <c r="D57" s="161"/>
      <c r="E57" s="103"/>
      <c r="F57" s="104"/>
      <c r="G57" s="104"/>
      <c r="H57" s="106"/>
      <c r="I57" s="145" t="str">
        <f t="shared" si="6"/>
        <v/>
      </c>
      <c r="J57" s="105"/>
      <c r="K57" s="104"/>
      <c r="L57" s="148" t="str">
        <f t="shared" si="7"/>
        <v/>
      </c>
      <c r="M57" s="103"/>
      <c r="N57" s="105"/>
      <c r="O57" s="104"/>
      <c r="P57" s="148" t="str">
        <f t="shared" si="8"/>
        <v/>
      </c>
      <c r="Q57" s="149"/>
      <c r="R57" s="103"/>
      <c r="S57" s="104"/>
      <c r="T57" s="104"/>
      <c r="U57" s="106"/>
      <c r="V57" s="113" t="str">
        <f t="shared" si="9"/>
        <v/>
      </c>
      <c r="W57" s="133" t="str">
        <f t="shared" si="10"/>
        <v/>
      </c>
      <c r="X57" s="297" t="str">
        <f t="shared" si="11"/>
        <v/>
      </c>
      <c r="Y57" s="53"/>
      <c r="Z57" s="254"/>
      <c r="AA57" s="35"/>
      <c r="AB57" s="37"/>
      <c r="AC57" s="37"/>
      <c r="AD57" s="37"/>
      <c r="AE57" s="37"/>
      <c r="AF57" s="37"/>
      <c r="AG57" s="37"/>
      <c r="AH57" s="37"/>
      <c r="AI57" s="37"/>
      <c r="AK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</row>
    <row r="58" spans="1:225" ht="20.149999999999999" customHeight="1" thickBot="1" x14ac:dyDescent="0.4">
      <c r="A58" s="28">
        <v>55</v>
      </c>
      <c r="B58" s="1"/>
      <c r="C58" s="4"/>
      <c r="D58" s="161"/>
      <c r="E58" s="103"/>
      <c r="F58" s="104"/>
      <c r="G58" s="104"/>
      <c r="H58" s="106"/>
      <c r="I58" s="145" t="str">
        <f t="shared" si="6"/>
        <v/>
      </c>
      <c r="J58" s="105"/>
      <c r="K58" s="104"/>
      <c r="L58" s="148" t="str">
        <f t="shared" si="7"/>
        <v/>
      </c>
      <c r="M58" s="103"/>
      <c r="N58" s="105"/>
      <c r="O58" s="104"/>
      <c r="P58" s="148" t="str">
        <f t="shared" si="8"/>
        <v/>
      </c>
      <c r="Q58" s="149"/>
      <c r="R58" s="103"/>
      <c r="S58" s="104"/>
      <c r="T58" s="104"/>
      <c r="U58" s="106"/>
      <c r="V58" s="113" t="str">
        <f t="shared" si="9"/>
        <v/>
      </c>
      <c r="W58" s="133" t="str">
        <f t="shared" si="10"/>
        <v/>
      </c>
      <c r="X58" s="297" t="str">
        <f t="shared" si="11"/>
        <v/>
      </c>
      <c r="Y58" s="53"/>
      <c r="Z58" s="254"/>
      <c r="AA58" s="35"/>
      <c r="AB58" s="37"/>
      <c r="AC58" s="37"/>
      <c r="AD58" s="37"/>
      <c r="AE58" s="37"/>
      <c r="AF58" s="37"/>
      <c r="AG58" s="37"/>
      <c r="AH58" s="37"/>
      <c r="AI58" s="37"/>
      <c r="AK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</row>
    <row r="59" spans="1:225" ht="20.149999999999999" customHeight="1" thickBot="1" x14ac:dyDescent="0.4">
      <c r="A59" s="28">
        <v>56</v>
      </c>
      <c r="B59" s="1"/>
      <c r="C59" s="4"/>
      <c r="D59" s="161"/>
      <c r="E59" s="103"/>
      <c r="F59" s="104"/>
      <c r="G59" s="104"/>
      <c r="H59" s="106"/>
      <c r="I59" s="145" t="str">
        <f t="shared" si="6"/>
        <v/>
      </c>
      <c r="J59" s="105"/>
      <c r="K59" s="104"/>
      <c r="L59" s="148" t="str">
        <f t="shared" si="7"/>
        <v/>
      </c>
      <c r="M59" s="103"/>
      <c r="N59" s="105"/>
      <c r="O59" s="104"/>
      <c r="P59" s="148" t="str">
        <f t="shared" si="8"/>
        <v/>
      </c>
      <c r="Q59" s="149"/>
      <c r="R59" s="103"/>
      <c r="S59" s="104"/>
      <c r="T59" s="104"/>
      <c r="U59" s="106"/>
      <c r="V59" s="113" t="str">
        <f t="shared" si="9"/>
        <v/>
      </c>
      <c r="W59" s="133" t="str">
        <f t="shared" si="10"/>
        <v/>
      </c>
      <c r="X59" s="297" t="str">
        <f t="shared" si="11"/>
        <v/>
      </c>
      <c r="Y59" s="53"/>
      <c r="Z59" s="254"/>
      <c r="AA59" s="35"/>
      <c r="AB59" s="37"/>
      <c r="AC59" s="37"/>
      <c r="AD59" s="37"/>
      <c r="AE59" s="37"/>
      <c r="AF59" s="37"/>
      <c r="AG59" s="37"/>
      <c r="AH59" s="37"/>
      <c r="AI59" s="37"/>
      <c r="AK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</row>
    <row r="60" spans="1:225" ht="20.149999999999999" customHeight="1" thickBot="1" x14ac:dyDescent="0.4">
      <c r="A60" s="28">
        <v>57</v>
      </c>
      <c r="B60" s="1"/>
      <c r="C60" s="4"/>
      <c r="D60" s="161"/>
      <c r="E60" s="103"/>
      <c r="F60" s="104"/>
      <c r="G60" s="104"/>
      <c r="H60" s="106"/>
      <c r="I60" s="145" t="str">
        <f t="shared" si="6"/>
        <v/>
      </c>
      <c r="J60" s="105"/>
      <c r="K60" s="104"/>
      <c r="L60" s="148" t="str">
        <f t="shared" si="7"/>
        <v/>
      </c>
      <c r="M60" s="103"/>
      <c r="N60" s="105"/>
      <c r="O60" s="104"/>
      <c r="P60" s="148" t="str">
        <f t="shared" si="8"/>
        <v/>
      </c>
      <c r="Q60" s="149"/>
      <c r="R60" s="103"/>
      <c r="S60" s="104"/>
      <c r="T60" s="104"/>
      <c r="U60" s="106"/>
      <c r="V60" s="113" t="str">
        <f t="shared" si="9"/>
        <v/>
      </c>
      <c r="W60" s="133" t="str">
        <f t="shared" si="10"/>
        <v/>
      </c>
      <c r="X60" s="297" t="str">
        <f t="shared" si="11"/>
        <v/>
      </c>
      <c r="Y60" s="53"/>
      <c r="Z60" s="254"/>
      <c r="AA60" s="35"/>
      <c r="AB60" s="37"/>
      <c r="AC60" s="37"/>
      <c r="AD60" s="37"/>
      <c r="AE60" s="37"/>
      <c r="AF60" s="37"/>
      <c r="AG60" s="37"/>
      <c r="AH60" s="37"/>
      <c r="AI60" s="37"/>
      <c r="AK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</row>
    <row r="61" spans="1:225" ht="20.149999999999999" customHeight="1" thickBot="1" x14ac:dyDescent="0.4">
      <c r="A61" s="28">
        <v>58</v>
      </c>
      <c r="B61" s="1"/>
      <c r="C61" s="4"/>
      <c r="D61" s="161"/>
      <c r="E61" s="103"/>
      <c r="F61" s="104"/>
      <c r="G61" s="104"/>
      <c r="H61" s="106"/>
      <c r="I61" s="145" t="str">
        <f t="shared" si="6"/>
        <v/>
      </c>
      <c r="J61" s="105"/>
      <c r="K61" s="104"/>
      <c r="L61" s="148" t="str">
        <f t="shared" si="7"/>
        <v/>
      </c>
      <c r="M61" s="103"/>
      <c r="N61" s="105"/>
      <c r="O61" s="104"/>
      <c r="P61" s="148" t="str">
        <f t="shared" si="8"/>
        <v/>
      </c>
      <c r="Q61" s="149"/>
      <c r="R61" s="103"/>
      <c r="S61" s="104"/>
      <c r="T61" s="104"/>
      <c r="U61" s="106"/>
      <c r="V61" s="113" t="str">
        <f t="shared" si="9"/>
        <v/>
      </c>
      <c r="W61" s="133" t="str">
        <f t="shared" si="10"/>
        <v/>
      </c>
      <c r="X61" s="297" t="str">
        <f t="shared" si="11"/>
        <v/>
      </c>
      <c r="Y61" s="53"/>
      <c r="Z61" s="254"/>
      <c r="AA61" s="35"/>
      <c r="AB61" s="37"/>
      <c r="AC61" s="37"/>
      <c r="AD61" s="37"/>
      <c r="AE61" s="37"/>
      <c r="AF61" s="37"/>
      <c r="AG61" s="37"/>
      <c r="AH61" s="37"/>
      <c r="AI61" s="37"/>
      <c r="AK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</row>
    <row r="62" spans="1:225" ht="20.149999999999999" customHeight="1" thickBot="1" x14ac:dyDescent="0.4">
      <c r="A62" s="28">
        <v>59</v>
      </c>
      <c r="B62" s="1"/>
      <c r="C62" s="4"/>
      <c r="D62" s="161"/>
      <c r="E62" s="103"/>
      <c r="F62" s="104"/>
      <c r="G62" s="104"/>
      <c r="H62" s="106"/>
      <c r="I62" s="145" t="str">
        <f t="shared" si="6"/>
        <v/>
      </c>
      <c r="J62" s="105"/>
      <c r="K62" s="104"/>
      <c r="L62" s="148" t="str">
        <f t="shared" si="7"/>
        <v/>
      </c>
      <c r="M62" s="103"/>
      <c r="N62" s="105"/>
      <c r="O62" s="104"/>
      <c r="P62" s="148" t="str">
        <f t="shared" si="8"/>
        <v/>
      </c>
      <c r="Q62" s="149"/>
      <c r="R62" s="103"/>
      <c r="S62" s="104"/>
      <c r="T62" s="104"/>
      <c r="U62" s="106"/>
      <c r="V62" s="113" t="str">
        <f t="shared" si="9"/>
        <v/>
      </c>
      <c r="W62" s="133" t="str">
        <f t="shared" si="10"/>
        <v/>
      </c>
      <c r="X62" s="297" t="str">
        <f t="shared" si="11"/>
        <v/>
      </c>
      <c r="Y62" s="53"/>
      <c r="Z62" s="254"/>
      <c r="AA62" s="35"/>
      <c r="AB62" s="37"/>
      <c r="AC62" s="37"/>
      <c r="AD62" s="37"/>
      <c r="AE62" s="37"/>
      <c r="AF62" s="37"/>
      <c r="AG62" s="37"/>
      <c r="AH62" s="37"/>
      <c r="AI62" s="37"/>
      <c r="AK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</row>
    <row r="63" spans="1:225" ht="20.149999999999999" customHeight="1" thickBot="1" x14ac:dyDescent="0.4">
      <c r="A63" s="28">
        <v>60</v>
      </c>
      <c r="B63" s="1"/>
      <c r="C63" s="4"/>
      <c r="D63" s="161"/>
      <c r="E63" s="103"/>
      <c r="F63" s="104"/>
      <c r="G63" s="104"/>
      <c r="H63" s="106"/>
      <c r="I63" s="145" t="str">
        <f t="shared" si="6"/>
        <v/>
      </c>
      <c r="J63" s="105"/>
      <c r="K63" s="104"/>
      <c r="L63" s="148" t="str">
        <f t="shared" si="7"/>
        <v/>
      </c>
      <c r="M63" s="103"/>
      <c r="N63" s="105"/>
      <c r="O63" s="104"/>
      <c r="P63" s="148" t="str">
        <f t="shared" si="8"/>
        <v/>
      </c>
      <c r="Q63" s="149"/>
      <c r="R63" s="103"/>
      <c r="S63" s="104"/>
      <c r="T63" s="104"/>
      <c r="U63" s="106"/>
      <c r="V63" s="113" t="str">
        <f t="shared" si="9"/>
        <v/>
      </c>
      <c r="W63" s="133" t="str">
        <f t="shared" si="10"/>
        <v/>
      </c>
      <c r="X63" s="297" t="str">
        <f t="shared" si="11"/>
        <v/>
      </c>
      <c r="Y63" s="53"/>
      <c r="Z63" s="254"/>
      <c r="AA63" s="35"/>
      <c r="AB63" s="37"/>
      <c r="AC63" s="37"/>
      <c r="AD63" s="37"/>
      <c r="AE63" s="37"/>
      <c r="AF63" s="37"/>
      <c r="AG63" s="37"/>
      <c r="AH63" s="37"/>
      <c r="AI63" s="37"/>
      <c r="AK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</row>
    <row r="64" spans="1:225" ht="20.149999999999999" customHeight="1" thickBot="1" x14ac:dyDescent="0.4">
      <c r="A64" s="28">
        <v>61</v>
      </c>
      <c r="B64" s="1"/>
      <c r="C64" s="4"/>
      <c r="D64" s="161"/>
      <c r="E64" s="103"/>
      <c r="F64" s="104"/>
      <c r="G64" s="104"/>
      <c r="H64" s="106"/>
      <c r="I64" s="145" t="str">
        <f t="shared" si="6"/>
        <v/>
      </c>
      <c r="J64" s="105"/>
      <c r="K64" s="104"/>
      <c r="L64" s="148" t="str">
        <f t="shared" si="7"/>
        <v/>
      </c>
      <c r="M64" s="103"/>
      <c r="N64" s="105"/>
      <c r="O64" s="104"/>
      <c r="P64" s="148" t="str">
        <f t="shared" si="8"/>
        <v/>
      </c>
      <c r="Q64" s="149"/>
      <c r="R64" s="103"/>
      <c r="S64" s="104"/>
      <c r="T64" s="104"/>
      <c r="U64" s="106"/>
      <c r="V64" s="113" t="str">
        <f t="shared" si="9"/>
        <v/>
      </c>
      <c r="W64" s="133" t="str">
        <f t="shared" si="10"/>
        <v/>
      </c>
      <c r="X64" s="297" t="str">
        <f t="shared" si="11"/>
        <v/>
      </c>
      <c r="Y64" s="53"/>
      <c r="Z64" s="254"/>
      <c r="AA64" s="35"/>
      <c r="AB64" s="37"/>
      <c r="AC64" s="37"/>
      <c r="AD64" s="37"/>
      <c r="AE64" s="37"/>
      <c r="AF64" s="37"/>
      <c r="AG64" s="37"/>
      <c r="AH64" s="37"/>
      <c r="AI64" s="37"/>
      <c r="AK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</row>
    <row r="65" spans="1:225" ht="20.149999999999999" customHeight="1" thickBot="1" x14ac:dyDescent="0.4">
      <c r="A65" s="28">
        <v>62</v>
      </c>
      <c r="B65" s="1"/>
      <c r="C65" s="4"/>
      <c r="D65" s="161"/>
      <c r="E65" s="103"/>
      <c r="F65" s="104"/>
      <c r="G65" s="104"/>
      <c r="H65" s="106"/>
      <c r="I65" s="145" t="str">
        <f t="shared" si="6"/>
        <v/>
      </c>
      <c r="J65" s="105"/>
      <c r="K65" s="104"/>
      <c r="L65" s="148" t="str">
        <f t="shared" si="7"/>
        <v/>
      </c>
      <c r="M65" s="103"/>
      <c r="N65" s="105"/>
      <c r="O65" s="104"/>
      <c r="P65" s="148" t="str">
        <f t="shared" si="8"/>
        <v/>
      </c>
      <c r="Q65" s="149"/>
      <c r="R65" s="103"/>
      <c r="S65" s="104"/>
      <c r="T65" s="104"/>
      <c r="U65" s="106"/>
      <c r="V65" s="113" t="str">
        <f t="shared" si="9"/>
        <v/>
      </c>
      <c r="W65" s="133" t="str">
        <f t="shared" si="10"/>
        <v/>
      </c>
      <c r="X65" s="297" t="str">
        <f t="shared" si="11"/>
        <v/>
      </c>
      <c r="Y65" s="53"/>
      <c r="Z65" s="254"/>
      <c r="AA65" s="35"/>
      <c r="AB65" s="37"/>
      <c r="AC65" s="37"/>
      <c r="AD65" s="37"/>
      <c r="AE65" s="37"/>
      <c r="AF65" s="37"/>
      <c r="AG65" s="37"/>
      <c r="AH65" s="37"/>
      <c r="AI65" s="37"/>
      <c r="AK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</row>
    <row r="66" spans="1:225" ht="20.149999999999999" customHeight="1" thickBot="1" x14ac:dyDescent="0.4">
      <c r="A66" s="28">
        <v>63</v>
      </c>
      <c r="B66" s="1"/>
      <c r="C66" s="4"/>
      <c r="D66" s="161"/>
      <c r="E66" s="103"/>
      <c r="F66" s="104"/>
      <c r="G66" s="104"/>
      <c r="H66" s="106"/>
      <c r="I66" s="145" t="str">
        <f t="shared" si="6"/>
        <v/>
      </c>
      <c r="J66" s="105"/>
      <c r="K66" s="104"/>
      <c r="L66" s="148" t="str">
        <f t="shared" si="7"/>
        <v/>
      </c>
      <c r="M66" s="103"/>
      <c r="N66" s="105"/>
      <c r="O66" s="104"/>
      <c r="P66" s="148" t="str">
        <f t="shared" si="8"/>
        <v/>
      </c>
      <c r="Q66" s="149"/>
      <c r="R66" s="103"/>
      <c r="S66" s="104"/>
      <c r="T66" s="104"/>
      <c r="U66" s="106"/>
      <c r="V66" s="113" t="str">
        <f t="shared" si="9"/>
        <v/>
      </c>
      <c r="W66" s="133" t="str">
        <f t="shared" si="10"/>
        <v/>
      </c>
      <c r="X66" s="297" t="str">
        <f t="shared" si="11"/>
        <v/>
      </c>
      <c r="Y66" s="53"/>
      <c r="Z66" s="254"/>
      <c r="AA66" s="35"/>
      <c r="AB66" s="37"/>
      <c r="AC66" s="37"/>
      <c r="AD66" s="37"/>
      <c r="AE66" s="37"/>
      <c r="AF66" s="37"/>
      <c r="AG66" s="37"/>
      <c r="AH66" s="37"/>
      <c r="AI66" s="37"/>
      <c r="AK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</row>
    <row r="67" spans="1:225" ht="20.149999999999999" customHeight="1" thickBot="1" x14ac:dyDescent="0.4">
      <c r="A67" s="28">
        <v>64</v>
      </c>
      <c r="B67" s="1"/>
      <c r="C67" s="4"/>
      <c r="D67" s="161"/>
      <c r="E67" s="103"/>
      <c r="F67" s="104"/>
      <c r="G67" s="104"/>
      <c r="H67" s="106"/>
      <c r="I67" s="145" t="str">
        <f t="shared" si="6"/>
        <v/>
      </c>
      <c r="J67" s="105"/>
      <c r="K67" s="104"/>
      <c r="L67" s="148" t="str">
        <f t="shared" si="7"/>
        <v/>
      </c>
      <c r="M67" s="103"/>
      <c r="N67" s="105"/>
      <c r="O67" s="104"/>
      <c r="P67" s="148" t="str">
        <f t="shared" si="8"/>
        <v/>
      </c>
      <c r="Q67" s="149"/>
      <c r="R67" s="103"/>
      <c r="S67" s="104"/>
      <c r="T67" s="104"/>
      <c r="U67" s="106"/>
      <c r="V67" s="113" t="str">
        <f t="shared" si="9"/>
        <v/>
      </c>
      <c r="W67" s="133" t="str">
        <f t="shared" si="10"/>
        <v/>
      </c>
      <c r="X67" s="297" t="str">
        <f t="shared" si="11"/>
        <v/>
      </c>
      <c r="Y67" s="53"/>
      <c r="Z67" s="254"/>
      <c r="AA67" s="35"/>
      <c r="AB67" s="37"/>
      <c r="AC67" s="37"/>
      <c r="AD67" s="37"/>
      <c r="AE67" s="37"/>
      <c r="AF67" s="37"/>
      <c r="AG67" s="37"/>
      <c r="AH67" s="37"/>
      <c r="AI67" s="37"/>
      <c r="AK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</row>
    <row r="68" spans="1:225" ht="20.149999999999999" customHeight="1" thickBot="1" x14ac:dyDescent="0.4">
      <c r="A68" s="28">
        <v>65</v>
      </c>
      <c r="B68" s="1"/>
      <c r="C68" s="4"/>
      <c r="D68" s="161"/>
      <c r="E68" s="103"/>
      <c r="F68" s="104"/>
      <c r="G68" s="104"/>
      <c r="H68" s="106"/>
      <c r="I68" s="145" t="str">
        <f t="shared" si="6"/>
        <v/>
      </c>
      <c r="J68" s="105"/>
      <c r="K68" s="104"/>
      <c r="L68" s="148" t="str">
        <f t="shared" si="7"/>
        <v/>
      </c>
      <c r="M68" s="103"/>
      <c r="N68" s="105"/>
      <c r="O68" s="104"/>
      <c r="P68" s="148" t="str">
        <f t="shared" si="8"/>
        <v/>
      </c>
      <c r="Q68" s="149"/>
      <c r="R68" s="103"/>
      <c r="S68" s="104"/>
      <c r="T68" s="104"/>
      <c r="U68" s="106"/>
      <c r="V68" s="113" t="str">
        <f t="shared" si="9"/>
        <v/>
      </c>
      <c r="W68" s="133" t="str">
        <f t="shared" si="10"/>
        <v/>
      </c>
      <c r="X68" s="297" t="str">
        <f t="shared" si="11"/>
        <v/>
      </c>
      <c r="Y68" s="53"/>
      <c r="Z68" s="254"/>
      <c r="AA68" s="35"/>
      <c r="AB68" s="37"/>
      <c r="AC68" s="37"/>
      <c r="AD68" s="37"/>
      <c r="AE68" s="37"/>
      <c r="AF68" s="37"/>
      <c r="AG68" s="37"/>
      <c r="AH68" s="37"/>
      <c r="AI68" s="37"/>
      <c r="AK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</row>
    <row r="69" spans="1:225" ht="20.149999999999999" customHeight="1" thickBot="1" x14ac:dyDescent="0.4">
      <c r="A69" s="28">
        <v>66</v>
      </c>
      <c r="B69" s="1"/>
      <c r="C69" s="4"/>
      <c r="D69" s="161"/>
      <c r="E69" s="103"/>
      <c r="F69" s="104"/>
      <c r="G69" s="104"/>
      <c r="H69" s="106"/>
      <c r="I69" s="145" t="str">
        <f t="shared" si="6"/>
        <v/>
      </c>
      <c r="J69" s="105"/>
      <c r="K69" s="104"/>
      <c r="L69" s="148" t="str">
        <f t="shared" si="7"/>
        <v/>
      </c>
      <c r="M69" s="103"/>
      <c r="N69" s="105"/>
      <c r="O69" s="104"/>
      <c r="P69" s="148" t="str">
        <f t="shared" si="8"/>
        <v/>
      </c>
      <c r="Q69" s="149"/>
      <c r="R69" s="103"/>
      <c r="S69" s="104"/>
      <c r="T69" s="104"/>
      <c r="U69" s="106"/>
      <c r="V69" s="113" t="str">
        <f t="shared" si="9"/>
        <v/>
      </c>
      <c r="W69" s="133" t="str">
        <f t="shared" si="10"/>
        <v/>
      </c>
      <c r="X69" s="297" t="str">
        <f t="shared" si="11"/>
        <v/>
      </c>
      <c r="Y69" s="53"/>
      <c r="Z69" s="254"/>
      <c r="AA69" s="35"/>
      <c r="AB69" s="37"/>
      <c r="AC69" s="37"/>
      <c r="AD69" s="37"/>
      <c r="AE69" s="37"/>
      <c r="AF69" s="37"/>
      <c r="AG69" s="37"/>
      <c r="AH69" s="37"/>
      <c r="AI69" s="37"/>
      <c r="AK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</row>
    <row r="70" spans="1:225" ht="20.149999999999999" customHeight="1" thickBot="1" x14ac:dyDescent="0.4">
      <c r="A70" s="28">
        <v>67</v>
      </c>
      <c r="B70" s="1"/>
      <c r="C70" s="4"/>
      <c r="D70" s="161"/>
      <c r="E70" s="103"/>
      <c r="F70" s="104"/>
      <c r="G70" s="104"/>
      <c r="H70" s="106"/>
      <c r="I70" s="145" t="str">
        <f t="shared" si="6"/>
        <v/>
      </c>
      <c r="J70" s="105"/>
      <c r="K70" s="104"/>
      <c r="L70" s="148" t="str">
        <f t="shared" si="7"/>
        <v/>
      </c>
      <c r="M70" s="103"/>
      <c r="N70" s="105"/>
      <c r="O70" s="104"/>
      <c r="P70" s="148" t="str">
        <f t="shared" si="8"/>
        <v/>
      </c>
      <c r="Q70" s="149"/>
      <c r="R70" s="103"/>
      <c r="S70" s="104"/>
      <c r="T70" s="104"/>
      <c r="U70" s="106"/>
      <c r="V70" s="113" t="str">
        <f t="shared" si="9"/>
        <v/>
      </c>
      <c r="W70" s="133" t="str">
        <f t="shared" si="10"/>
        <v/>
      </c>
      <c r="X70" s="297" t="str">
        <f t="shared" si="11"/>
        <v/>
      </c>
      <c r="Y70" s="53"/>
      <c r="Z70" s="254"/>
      <c r="AA70" s="35"/>
      <c r="AB70" s="37"/>
      <c r="AC70" s="37"/>
      <c r="AD70" s="37"/>
      <c r="AE70" s="37"/>
      <c r="AF70" s="37"/>
      <c r="AG70" s="37"/>
      <c r="AH70" s="37"/>
      <c r="AI70" s="37"/>
      <c r="AK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</row>
    <row r="71" spans="1:225" ht="20.149999999999999" customHeight="1" thickBot="1" x14ac:dyDescent="0.4">
      <c r="A71" s="28">
        <v>68</v>
      </c>
      <c r="B71" s="1"/>
      <c r="C71" s="4"/>
      <c r="D71" s="161"/>
      <c r="E71" s="103"/>
      <c r="F71" s="104"/>
      <c r="G71" s="104"/>
      <c r="H71" s="106"/>
      <c r="I71" s="145" t="str">
        <f t="shared" si="6"/>
        <v/>
      </c>
      <c r="J71" s="105"/>
      <c r="K71" s="104"/>
      <c r="L71" s="148" t="str">
        <f t="shared" si="7"/>
        <v/>
      </c>
      <c r="M71" s="103"/>
      <c r="N71" s="105"/>
      <c r="O71" s="104"/>
      <c r="P71" s="148" t="str">
        <f t="shared" si="8"/>
        <v/>
      </c>
      <c r="Q71" s="149"/>
      <c r="R71" s="103"/>
      <c r="S71" s="104"/>
      <c r="T71" s="104"/>
      <c r="U71" s="106"/>
      <c r="V71" s="113" t="str">
        <f t="shared" si="9"/>
        <v/>
      </c>
      <c r="W71" s="133" t="str">
        <f t="shared" si="10"/>
        <v/>
      </c>
      <c r="X71" s="297" t="str">
        <f t="shared" si="11"/>
        <v/>
      </c>
      <c r="Y71" s="53"/>
      <c r="Z71" s="254"/>
      <c r="AA71" s="35"/>
      <c r="AB71" s="37"/>
      <c r="AC71" s="37"/>
      <c r="AD71" s="37"/>
      <c r="AE71" s="37"/>
      <c r="AF71" s="37"/>
      <c r="AG71" s="37"/>
      <c r="AH71" s="37"/>
      <c r="AI71" s="37"/>
      <c r="AK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</row>
    <row r="72" spans="1:225" ht="20.149999999999999" customHeight="1" thickBot="1" x14ac:dyDescent="0.4">
      <c r="A72" s="28">
        <v>69</v>
      </c>
      <c r="B72" s="1"/>
      <c r="C72" s="4"/>
      <c r="D72" s="161"/>
      <c r="E72" s="103"/>
      <c r="F72" s="104"/>
      <c r="G72" s="104"/>
      <c r="H72" s="106"/>
      <c r="I72" s="145" t="str">
        <f t="shared" si="6"/>
        <v/>
      </c>
      <c r="J72" s="105"/>
      <c r="K72" s="104"/>
      <c r="L72" s="148" t="str">
        <f t="shared" si="7"/>
        <v/>
      </c>
      <c r="M72" s="103"/>
      <c r="N72" s="105"/>
      <c r="O72" s="104"/>
      <c r="P72" s="148" t="str">
        <f t="shared" si="8"/>
        <v/>
      </c>
      <c r="Q72" s="149"/>
      <c r="R72" s="103"/>
      <c r="S72" s="104"/>
      <c r="T72" s="104"/>
      <c r="U72" s="106"/>
      <c r="V72" s="113" t="str">
        <f t="shared" si="9"/>
        <v/>
      </c>
      <c r="W72" s="133" t="str">
        <f t="shared" si="10"/>
        <v/>
      </c>
      <c r="X72" s="297" t="str">
        <f t="shared" si="11"/>
        <v/>
      </c>
      <c r="Y72" s="53"/>
      <c r="Z72" s="254"/>
      <c r="AA72" s="35"/>
      <c r="AB72" s="37"/>
      <c r="AC72" s="37"/>
      <c r="AD72" s="37"/>
      <c r="AE72" s="37"/>
      <c r="AF72" s="37"/>
      <c r="AG72" s="37"/>
      <c r="AH72" s="37"/>
      <c r="AI72" s="37"/>
      <c r="AK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</row>
    <row r="73" spans="1:225" ht="20.149999999999999" customHeight="1" thickBot="1" x14ac:dyDescent="0.4">
      <c r="A73" s="28">
        <v>70</v>
      </c>
      <c r="B73" s="1"/>
      <c r="C73" s="4"/>
      <c r="D73" s="161"/>
      <c r="E73" s="103"/>
      <c r="F73" s="104"/>
      <c r="G73" s="104"/>
      <c r="H73" s="106"/>
      <c r="I73" s="145" t="str">
        <f t="shared" si="6"/>
        <v/>
      </c>
      <c r="J73" s="105"/>
      <c r="K73" s="104"/>
      <c r="L73" s="148" t="str">
        <f t="shared" si="7"/>
        <v/>
      </c>
      <c r="M73" s="103"/>
      <c r="N73" s="105"/>
      <c r="O73" s="104"/>
      <c r="P73" s="148" t="str">
        <f t="shared" si="8"/>
        <v/>
      </c>
      <c r="Q73" s="149"/>
      <c r="R73" s="103"/>
      <c r="S73" s="104"/>
      <c r="T73" s="104"/>
      <c r="U73" s="106"/>
      <c r="V73" s="113" t="str">
        <f t="shared" si="9"/>
        <v/>
      </c>
      <c r="W73" s="133" t="str">
        <f t="shared" si="10"/>
        <v/>
      </c>
      <c r="X73" s="297" t="str">
        <f t="shared" si="11"/>
        <v/>
      </c>
      <c r="Y73" s="53"/>
      <c r="Z73" s="254"/>
      <c r="AA73" s="35"/>
      <c r="AB73" s="37"/>
      <c r="AC73" s="37"/>
      <c r="AD73" s="37"/>
      <c r="AE73" s="37"/>
      <c r="AF73" s="37"/>
      <c r="AG73" s="37"/>
      <c r="AH73" s="37"/>
      <c r="AI73" s="37"/>
      <c r="AK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</row>
    <row r="74" spans="1:225" ht="20.149999999999999" customHeight="1" thickBot="1" x14ac:dyDescent="0.4">
      <c r="A74" s="28">
        <v>71</v>
      </c>
      <c r="B74" s="1"/>
      <c r="C74" s="4"/>
      <c r="D74" s="161"/>
      <c r="E74" s="103"/>
      <c r="F74" s="104"/>
      <c r="G74" s="104"/>
      <c r="H74" s="106"/>
      <c r="I74" s="145" t="str">
        <f t="shared" si="6"/>
        <v/>
      </c>
      <c r="J74" s="105"/>
      <c r="K74" s="104"/>
      <c r="L74" s="148" t="str">
        <f t="shared" si="7"/>
        <v/>
      </c>
      <c r="M74" s="103"/>
      <c r="N74" s="105"/>
      <c r="O74" s="104"/>
      <c r="P74" s="148" t="str">
        <f t="shared" si="8"/>
        <v/>
      </c>
      <c r="Q74" s="149"/>
      <c r="R74" s="103"/>
      <c r="S74" s="104"/>
      <c r="T74" s="104"/>
      <c r="U74" s="106"/>
      <c r="V74" s="113" t="str">
        <f t="shared" si="9"/>
        <v/>
      </c>
      <c r="W74" s="133" t="str">
        <f t="shared" si="10"/>
        <v/>
      </c>
      <c r="X74" s="297" t="str">
        <f t="shared" si="11"/>
        <v/>
      </c>
      <c r="Y74" s="53"/>
      <c r="Z74" s="254"/>
      <c r="AA74" s="35"/>
      <c r="AB74" s="37"/>
      <c r="AC74" s="37"/>
      <c r="AD74" s="37"/>
      <c r="AE74" s="37"/>
      <c r="AF74" s="37"/>
      <c r="AG74" s="37"/>
      <c r="AH74" s="37"/>
      <c r="AI74" s="37"/>
      <c r="AK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</row>
    <row r="75" spans="1:225" ht="20.149999999999999" customHeight="1" thickBot="1" x14ac:dyDescent="0.4">
      <c r="A75" s="28">
        <v>72</v>
      </c>
      <c r="B75" s="1"/>
      <c r="C75" s="4"/>
      <c r="D75" s="161"/>
      <c r="E75" s="103"/>
      <c r="F75" s="104"/>
      <c r="G75" s="104"/>
      <c r="H75" s="106"/>
      <c r="I75" s="145" t="str">
        <f t="shared" si="6"/>
        <v/>
      </c>
      <c r="J75" s="105"/>
      <c r="K75" s="104"/>
      <c r="L75" s="148" t="str">
        <f t="shared" si="7"/>
        <v/>
      </c>
      <c r="M75" s="103"/>
      <c r="N75" s="105"/>
      <c r="O75" s="104"/>
      <c r="P75" s="148" t="str">
        <f t="shared" si="8"/>
        <v/>
      </c>
      <c r="Q75" s="149"/>
      <c r="R75" s="103"/>
      <c r="S75" s="104"/>
      <c r="T75" s="104"/>
      <c r="U75" s="106"/>
      <c r="V75" s="113" t="str">
        <f t="shared" si="9"/>
        <v/>
      </c>
      <c r="W75" s="133" t="str">
        <f t="shared" si="10"/>
        <v/>
      </c>
      <c r="X75" s="297" t="str">
        <f t="shared" si="11"/>
        <v/>
      </c>
      <c r="Y75" s="53"/>
      <c r="Z75" s="254"/>
      <c r="AA75" s="35"/>
      <c r="AB75" s="37"/>
      <c r="AC75" s="37"/>
      <c r="AD75" s="37"/>
      <c r="AE75" s="37"/>
      <c r="AF75" s="37"/>
      <c r="AG75" s="37"/>
      <c r="AH75" s="37"/>
      <c r="AI75" s="37"/>
      <c r="AK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</row>
    <row r="76" spans="1:225" ht="20.149999999999999" customHeight="1" thickBot="1" x14ac:dyDescent="0.4">
      <c r="A76" s="28">
        <v>73</v>
      </c>
      <c r="B76" s="1"/>
      <c r="C76" s="4"/>
      <c r="D76" s="161"/>
      <c r="E76" s="103"/>
      <c r="F76" s="104"/>
      <c r="G76" s="104"/>
      <c r="H76" s="106"/>
      <c r="I76" s="145" t="str">
        <f t="shared" ref="I76:I139" si="12">IF(E76+ F76+G76+H76&gt;0,E76+F76+G76+H76,"")</f>
        <v/>
      </c>
      <c r="J76" s="105"/>
      <c r="K76" s="104"/>
      <c r="L76" s="148" t="str">
        <f t="shared" ref="L76:L139" si="13">IF(J76+K76&gt;0,J76+K76,"")</f>
        <v/>
      </c>
      <c r="M76" s="103"/>
      <c r="N76" s="105"/>
      <c r="O76" s="104"/>
      <c r="P76" s="148" t="str">
        <f t="shared" ref="P76:P139" si="14">IF(M76+N76+O76&gt;0,M76+N76+O76,"")</f>
        <v/>
      </c>
      <c r="Q76" s="149"/>
      <c r="R76" s="103"/>
      <c r="S76" s="104"/>
      <c r="T76" s="104"/>
      <c r="U76" s="106"/>
      <c r="V76" s="113" t="str">
        <f t="shared" ref="V76:V139" si="15">IF(R76+S76+T76+U76&gt;0,R76+S76+T76+U76,"")</f>
        <v/>
      </c>
      <c r="W76" s="133" t="str">
        <f t="shared" ref="W76:W139" si="16">IF(SUM(E76:P76)+SUM(R76:V76)&gt;0,E76+F76+G76+H76+J76+K76+M76+N76+O76+R76+S76+T76+U76,"")</f>
        <v/>
      </c>
      <c r="X76" s="297" t="str">
        <f t="shared" ref="X76:X139" si="17">IF(W76&lt;&gt;"",VLOOKUP(W76,$Z$5:$AA$10,2),"")</f>
        <v/>
      </c>
      <c r="Y76" s="53"/>
      <c r="Z76" s="254"/>
      <c r="AA76" s="35"/>
      <c r="AB76" s="37"/>
      <c r="AC76" s="37"/>
      <c r="AD76" s="37"/>
      <c r="AE76" s="37"/>
      <c r="AF76" s="37"/>
      <c r="AG76" s="37"/>
      <c r="AH76" s="37"/>
      <c r="AI76" s="37"/>
      <c r="AK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</row>
    <row r="77" spans="1:225" ht="20.149999999999999" customHeight="1" thickBot="1" x14ac:dyDescent="0.4">
      <c r="A77" s="28">
        <v>74</v>
      </c>
      <c r="B77" s="1"/>
      <c r="C77" s="4"/>
      <c r="D77" s="161"/>
      <c r="E77" s="103"/>
      <c r="F77" s="104"/>
      <c r="G77" s="104"/>
      <c r="H77" s="106"/>
      <c r="I77" s="145" t="str">
        <f t="shared" si="12"/>
        <v/>
      </c>
      <c r="J77" s="105"/>
      <c r="K77" s="104"/>
      <c r="L77" s="148" t="str">
        <f t="shared" si="13"/>
        <v/>
      </c>
      <c r="M77" s="103"/>
      <c r="N77" s="105"/>
      <c r="O77" s="104"/>
      <c r="P77" s="148" t="str">
        <f t="shared" si="14"/>
        <v/>
      </c>
      <c r="Q77" s="149"/>
      <c r="R77" s="103"/>
      <c r="S77" s="104"/>
      <c r="T77" s="104"/>
      <c r="U77" s="106"/>
      <c r="V77" s="113" t="str">
        <f t="shared" si="15"/>
        <v/>
      </c>
      <c r="W77" s="133" t="str">
        <f t="shared" si="16"/>
        <v/>
      </c>
      <c r="X77" s="297" t="str">
        <f t="shared" si="17"/>
        <v/>
      </c>
      <c r="Y77" s="53"/>
      <c r="Z77" s="254"/>
      <c r="AA77" s="35"/>
      <c r="AB77" s="37"/>
      <c r="AC77" s="37"/>
      <c r="AD77" s="37"/>
      <c r="AE77" s="37"/>
      <c r="AF77" s="37"/>
      <c r="AG77" s="37"/>
      <c r="AH77" s="37"/>
      <c r="AI77" s="37"/>
      <c r="AK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</row>
    <row r="78" spans="1:225" ht="20.149999999999999" customHeight="1" thickBot="1" x14ac:dyDescent="0.4">
      <c r="A78" s="28">
        <v>75</v>
      </c>
      <c r="B78" s="1"/>
      <c r="C78" s="4"/>
      <c r="D78" s="161"/>
      <c r="E78" s="103"/>
      <c r="F78" s="104"/>
      <c r="G78" s="104"/>
      <c r="H78" s="106"/>
      <c r="I78" s="145" t="str">
        <f t="shared" si="12"/>
        <v/>
      </c>
      <c r="J78" s="105"/>
      <c r="K78" s="104"/>
      <c r="L78" s="148" t="str">
        <f t="shared" si="13"/>
        <v/>
      </c>
      <c r="M78" s="103"/>
      <c r="N78" s="105"/>
      <c r="O78" s="104"/>
      <c r="P78" s="148" t="str">
        <f t="shared" si="14"/>
        <v/>
      </c>
      <c r="Q78" s="149"/>
      <c r="R78" s="103"/>
      <c r="S78" s="104"/>
      <c r="T78" s="104"/>
      <c r="U78" s="106"/>
      <c r="V78" s="113" t="str">
        <f t="shared" si="15"/>
        <v/>
      </c>
      <c r="W78" s="133" t="str">
        <f t="shared" si="16"/>
        <v/>
      </c>
      <c r="X78" s="297" t="str">
        <f t="shared" si="17"/>
        <v/>
      </c>
      <c r="Y78" s="53"/>
      <c r="Z78" s="254"/>
      <c r="AA78" s="35"/>
      <c r="AB78" s="37"/>
      <c r="AC78" s="37"/>
      <c r="AD78" s="37"/>
      <c r="AE78" s="37"/>
      <c r="AF78" s="37"/>
      <c r="AG78" s="37"/>
      <c r="AH78" s="37"/>
      <c r="AI78" s="37"/>
      <c r="AK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</row>
    <row r="79" spans="1:225" ht="20.149999999999999" customHeight="1" thickBot="1" x14ac:dyDescent="0.4">
      <c r="A79" s="28">
        <v>76</v>
      </c>
      <c r="B79" s="1"/>
      <c r="C79" s="4"/>
      <c r="D79" s="161"/>
      <c r="E79" s="103"/>
      <c r="F79" s="104"/>
      <c r="G79" s="104"/>
      <c r="H79" s="106"/>
      <c r="I79" s="145" t="str">
        <f t="shared" si="12"/>
        <v/>
      </c>
      <c r="J79" s="105"/>
      <c r="K79" s="104"/>
      <c r="L79" s="148" t="str">
        <f t="shared" si="13"/>
        <v/>
      </c>
      <c r="M79" s="103"/>
      <c r="N79" s="105"/>
      <c r="O79" s="104"/>
      <c r="P79" s="148" t="str">
        <f t="shared" si="14"/>
        <v/>
      </c>
      <c r="Q79" s="149"/>
      <c r="R79" s="103"/>
      <c r="S79" s="104"/>
      <c r="T79" s="104"/>
      <c r="U79" s="106"/>
      <c r="V79" s="113" t="str">
        <f t="shared" si="15"/>
        <v/>
      </c>
      <c r="W79" s="133" t="str">
        <f t="shared" si="16"/>
        <v/>
      </c>
      <c r="X79" s="297" t="str">
        <f t="shared" si="17"/>
        <v/>
      </c>
      <c r="Y79" s="53"/>
      <c r="Z79" s="254"/>
      <c r="AA79" s="35"/>
      <c r="AB79" s="37"/>
      <c r="AC79" s="37"/>
      <c r="AD79" s="37"/>
      <c r="AE79" s="37"/>
      <c r="AF79" s="37"/>
      <c r="AG79" s="37"/>
      <c r="AH79" s="37"/>
      <c r="AI79" s="37"/>
      <c r="AK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</row>
    <row r="80" spans="1:225" ht="20.149999999999999" customHeight="1" thickBot="1" x14ac:dyDescent="0.4">
      <c r="A80" s="28">
        <v>77</v>
      </c>
      <c r="B80" s="1"/>
      <c r="C80" s="4"/>
      <c r="D80" s="161"/>
      <c r="E80" s="103"/>
      <c r="F80" s="104"/>
      <c r="G80" s="104"/>
      <c r="H80" s="106"/>
      <c r="I80" s="145" t="str">
        <f t="shared" si="12"/>
        <v/>
      </c>
      <c r="J80" s="105"/>
      <c r="K80" s="104"/>
      <c r="L80" s="148" t="str">
        <f t="shared" si="13"/>
        <v/>
      </c>
      <c r="M80" s="103"/>
      <c r="N80" s="105"/>
      <c r="O80" s="104"/>
      <c r="P80" s="148" t="str">
        <f t="shared" si="14"/>
        <v/>
      </c>
      <c r="Q80" s="149"/>
      <c r="R80" s="103"/>
      <c r="S80" s="104"/>
      <c r="T80" s="104"/>
      <c r="U80" s="106"/>
      <c r="V80" s="113" t="str">
        <f t="shared" si="15"/>
        <v/>
      </c>
      <c r="W80" s="133" t="str">
        <f t="shared" si="16"/>
        <v/>
      </c>
      <c r="X80" s="297" t="str">
        <f t="shared" si="17"/>
        <v/>
      </c>
      <c r="Y80" s="53"/>
      <c r="Z80" s="254"/>
      <c r="AA80" s="35"/>
      <c r="AB80" s="37"/>
      <c r="AC80" s="37"/>
      <c r="AD80" s="37"/>
      <c r="AE80" s="37"/>
      <c r="AF80" s="37"/>
      <c r="AG80" s="37"/>
      <c r="AH80" s="37"/>
      <c r="AI80" s="37"/>
      <c r="AK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</row>
    <row r="81" spans="1:225" ht="20.149999999999999" customHeight="1" thickBot="1" x14ac:dyDescent="0.4">
      <c r="A81" s="28">
        <v>78</v>
      </c>
      <c r="B81" s="1"/>
      <c r="C81" s="4"/>
      <c r="D81" s="161"/>
      <c r="E81" s="103"/>
      <c r="F81" s="104"/>
      <c r="G81" s="104"/>
      <c r="H81" s="106"/>
      <c r="I81" s="145" t="str">
        <f t="shared" si="12"/>
        <v/>
      </c>
      <c r="J81" s="105"/>
      <c r="K81" s="104"/>
      <c r="L81" s="148" t="str">
        <f t="shared" si="13"/>
        <v/>
      </c>
      <c r="M81" s="103"/>
      <c r="N81" s="105"/>
      <c r="O81" s="104"/>
      <c r="P81" s="148" t="str">
        <f t="shared" si="14"/>
        <v/>
      </c>
      <c r="Q81" s="149"/>
      <c r="R81" s="103"/>
      <c r="S81" s="104"/>
      <c r="T81" s="104"/>
      <c r="U81" s="106"/>
      <c r="V81" s="113" t="str">
        <f t="shared" si="15"/>
        <v/>
      </c>
      <c r="W81" s="133" t="str">
        <f t="shared" si="16"/>
        <v/>
      </c>
      <c r="X81" s="297" t="str">
        <f t="shared" si="17"/>
        <v/>
      </c>
      <c r="Y81" s="53"/>
      <c r="Z81" s="254"/>
      <c r="AA81" s="35"/>
      <c r="AB81" s="37"/>
      <c r="AC81" s="37"/>
      <c r="AD81" s="37"/>
      <c r="AE81" s="37"/>
      <c r="AF81" s="37"/>
      <c r="AG81" s="37"/>
      <c r="AH81" s="37"/>
      <c r="AI81" s="37"/>
      <c r="AK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</row>
    <row r="82" spans="1:225" ht="20.149999999999999" customHeight="1" thickBot="1" x14ac:dyDescent="0.4">
      <c r="A82" s="28">
        <v>79</v>
      </c>
      <c r="B82" s="1"/>
      <c r="C82" s="4"/>
      <c r="D82" s="161"/>
      <c r="E82" s="103"/>
      <c r="F82" s="104"/>
      <c r="G82" s="104"/>
      <c r="H82" s="106"/>
      <c r="I82" s="145" t="str">
        <f t="shared" si="12"/>
        <v/>
      </c>
      <c r="J82" s="105"/>
      <c r="K82" s="104"/>
      <c r="L82" s="148" t="str">
        <f t="shared" si="13"/>
        <v/>
      </c>
      <c r="M82" s="103"/>
      <c r="N82" s="105"/>
      <c r="O82" s="104"/>
      <c r="P82" s="148" t="str">
        <f t="shared" si="14"/>
        <v/>
      </c>
      <c r="Q82" s="149"/>
      <c r="R82" s="103"/>
      <c r="S82" s="104"/>
      <c r="T82" s="104"/>
      <c r="U82" s="106"/>
      <c r="V82" s="113" t="str">
        <f t="shared" si="15"/>
        <v/>
      </c>
      <c r="W82" s="133" t="str">
        <f t="shared" si="16"/>
        <v/>
      </c>
      <c r="X82" s="297" t="str">
        <f t="shared" si="17"/>
        <v/>
      </c>
      <c r="Y82" s="53"/>
      <c r="Z82" s="254"/>
      <c r="AA82" s="35"/>
      <c r="AB82" s="37"/>
      <c r="AC82" s="37"/>
      <c r="AD82" s="37"/>
      <c r="AE82" s="37"/>
      <c r="AF82" s="37"/>
      <c r="AG82" s="37"/>
      <c r="AH82" s="37"/>
      <c r="AI82" s="37"/>
      <c r="AK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</row>
    <row r="83" spans="1:225" ht="20.149999999999999" customHeight="1" thickBot="1" x14ac:dyDescent="0.4">
      <c r="A83" s="28">
        <v>80</v>
      </c>
      <c r="B83" s="1"/>
      <c r="C83" s="4"/>
      <c r="D83" s="161"/>
      <c r="E83" s="103"/>
      <c r="F83" s="104"/>
      <c r="G83" s="104"/>
      <c r="H83" s="106"/>
      <c r="I83" s="145" t="str">
        <f t="shared" si="12"/>
        <v/>
      </c>
      <c r="J83" s="105"/>
      <c r="K83" s="104"/>
      <c r="L83" s="148" t="str">
        <f t="shared" si="13"/>
        <v/>
      </c>
      <c r="M83" s="103"/>
      <c r="N83" s="105"/>
      <c r="O83" s="104"/>
      <c r="P83" s="148" t="str">
        <f t="shared" si="14"/>
        <v/>
      </c>
      <c r="Q83" s="149"/>
      <c r="R83" s="103"/>
      <c r="S83" s="104"/>
      <c r="T83" s="104"/>
      <c r="U83" s="106"/>
      <c r="V83" s="113" t="str">
        <f t="shared" si="15"/>
        <v/>
      </c>
      <c r="W83" s="133" t="str">
        <f t="shared" si="16"/>
        <v/>
      </c>
      <c r="X83" s="297" t="str">
        <f t="shared" si="17"/>
        <v/>
      </c>
      <c r="Y83" s="53"/>
      <c r="Z83" s="254"/>
      <c r="AA83" s="35"/>
      <c r="AB83" s="37"/>
      <c r="AC83" s="37"/>
      <c r="AD83" s="37"/>
      <c r="AE83" s="37"/>
      <c r="AF83" s="37"/>
      <c r="AG83" s="37"/>
      <c r="AH83" s="37"/>
      <c r="AI83" s="37"/>
      <c r="AK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</row>
    <row r="84" spans="1:225" ht="20.149999999999999" customHeight="1" thickBot="1" x14ac:dyDescent="0.4">
      <c r="A84" s="28">
        <v>81</v>
      </c>
      <c r="B84" s="1"/>
      <c r="C84" s="4"/>
      <c r="D84" s="161"/>
      <c r="E84" s="103"/>
      <c r="F84" s="104"/>
      <c r="G84" s="104"/>
      <c r="H84" s="106"/>
      <c r="I84" s="145" t="str">
        <f t="shared" si="12"/>
        <v/>
      </c>
      <c r="J84" s="105"/>
      <c r="K84" s="104"/>
      <c r="L84" s="148" t="str">
        <f t="shared" si="13"/>
        <v/>
      </c>
      <c r="M84" s="103"/>
      <c r="N84" s="105"/>
      <c r="O84" s="104"/>
      <c r="P84" s="148" t="str">
        <f t="shared" si="14"/>
        <v/>
      </c>
      <c r="Q84" s="149"/>
      <c r="R84" s="103"/>
      <c r="S84" s="104"/>
      <c r="T84" s="104"/>
      <c r="U84" s="106"/>
      <c r="V84" s="113" t="str">
        <f t="shared" si="15"/>
        <v/>
      </c>
      <c r="W84" s="133" t="str">
        <f t="shared" si="16"/>
        <v/>
      </c>
      <c r="X84" s="297" t="str">
        <f t="shared" si="17"/>
        <v/>
      </c>
      <c r="Y84" s="53"/>
      <c r="Z84" s="254"/>
      <c r="AA84" s="35"/>
      <c r="AB84" s="37"/>
      <c r="AC84" s="37"/>
      <c r="AD84" s="37"/>
      <c r="AE84" s="37"/>
      <c r="AF84" s="37"/>
      <c r="AG84" s="37"/>
      <c r="AH84" s="37"/>
      <c r="AI84" s="37"/>
      <c r="AK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</row>
    <row r="85" spans="1:225" ht="20.149999999999999" customHeight="1" thickBot="1" x14ac:dyDescent="0.4">
      <c r="A85" s="28">
        <v>82</v>
      </c>
      <c r="B85" s="1"/>
      <c r="C85" s="4"/>
      <c r="D85" s="161"/>
      <c r="E85" s="103"/>
      <c r="F85" s="104"/>
      <c r="G85" s="104"/>
      <c r="H85" s="106"/>
      <c r="I85" s="145" t="str">
        <f t="shared" si="12"/>
        <v/>
      </c>
      <c r="J85" s="105"/>
      <c r="K85" s="104"/>
      <c r="L85" s="148" t="str">
        <f t="shared" si="13"/>
        <v/>
      </c>
      <c r="M85" s="103"/>
      <c r="N85" s="105"/>
      <c r="O85" s="104"/>
      <c r="P85" s="148" t="str">
        <f t="shared" si="14"/>
        <v/>
      </c>
      <c r="Q85" s="149"/>
      <c r="R85" s="103"/>
      <c r="S85" s="104"/>
      <c r="T85" s="104"/>
      <c r="U85" s="106"/>
      <c r="V85" s="113" t="str">
        <f t="shared" si="15"/>
        <v/>
      </c>
      <c r="W85" s="133" t="str">
        <f t="shared" si="16"/>
        <v/>
      </c>
      <c r="X85" s="297" t="str">
        <f t="shared" si="17"/>
        <v/>
      </c>
      <c r="Y85" s="53"/>
      <c r="Z85" s="254"/>
      <c r="AA85" s="35"/>
      <c r="AB85" s="37"/>
      <c r="AC85" s="37"/>
      <c r="AD85" s="37"/>
      <c r="AE85" s="37"/>
      <c r="AF85" s="37"/>
      <c r="AG85" s="37"/>
      <c r="AH85" s="37"/>
      <c r="AI85" s="37"/>
      <c r="AK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</row>
    <row r="86" spans="1:225" ht="20.149999999999999" customHeight="1" thickBot="1" x14ac:dyDescent="0.4">
      <c r="A86" s="28">
        <v>83</v>
      </c>
      <c r="B86" s="1"/>
      <c r="C86" s="4"/>
      <c r="D86" s="161"/>
      <c r="E86" s="103"/>
      <c r="F86" s="104"/>
      <c r="G86" s="104"/>
      <c r="H86" s="106"/>
      <c r="I86" s="145" t="str">
        <f t="shared" si="12"/>
        <v/>
      </c>
      <c r="J86" s="105"/>
      <c r="K86" s="104"/>
      <c r="L86" s="148" t="str">
        <f t="shared" si="13"/>
        <v/>
      </c>
      <c r="M86" s="103"/>
      <c r="N86" s="105"/>
      <c r="O86" s="104"/>
      <c r="P86" s="148" t="str">
        <f t="shared" si="14"/>
        <v/>
      </c>
      <c r="Q86" s="149"/>
      <c r="R86" s="103"/>
      <c r="S86" s="104"/>
      <c r="T86" s="104"/>
      <c r="U86" s="106"/>
      <c r="V86" s="113" t="str">
        <f t="shared" si="15"/>
        <v/>
      </c>
      <c r="W86" s="133" t="str">
        <f t="shared" si="16"/>
        <v/>
      </c>
      <c r="X86" s="297" t="str">
        <f t="shared" si="17"/>
        <v/>
      </c>
      <c r="Y86" s="53"/>
      <c r="Z86" s="254"/>
      <c r="AA86" s="35"/>
      <c r="AB86" s="37"/>
      <c r="AC86" s="37"/>
      <c r="AD86" s="37"/>
      <c r="AE86" s="37"/>
      <c r="AF86" s="37"/>
      <c r="AG86" s="37"/>
      <c r="AH86" s="37"/>
      <c r="AI86" s="37"/>
      <c r="AK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</row>
    <row r="87" spans="1:225" ht="20.149999999999999" customHeight="1" thickBot="1" x14ac:dyDescent="0.4">
      <c r="A87" s="28">
        <v>84</v>
      </c>
      <c r="B87" s="1"/>
      <c r="C87" s="4"/>
      <c r="D87" s="161"/>
      <c r="E87" s="103"/>
      <c r="F87" s="104"/>
      <c r="G87" s="104"/>
      <c r="H87" s="106"/>
      <c r="I87" s="145" t="str">
        <f t="shared" si="12"/>
        <v/>
      </c>
      <c r="J87" s="105"/>
      <c r="K87" s="104"/>
      <c r="L87" s="148" t="str">
        <f t="shared" si="13"/>
        <v/>
      </c>
      <c r="M87" s="103"/>
      <c r="N87" s="105"/>
      <c r="O87" s="104"/>
      <c r="P87" s="148" t="str">
        <f t="shared" si="14"/>
        <v/>
      </c>
      <c r="Q87" s="149"/>
      <c r="R87" s="103"/>
      <c r="S87" s="104"/>
      <c r="T87" s="104"/>
      <c r="U87" s="106"/>
      <c r="V87" s="113" t="str">
        <f t="shared" si="15"/>
        <v/>
      </c>
      <c r="W87" s="133" t="str">
        <f t="shared" si="16"/>
        <v/>
      </c>
      <c r="X87" s="297" t="str">
        <f t="shared" si="17"/>
        <v/>
      </c>
      <c r="Y87" s="53"/>
      <c r="Z87" s="254"/>
      <c r="AA87" s="35"/>
      <c r="AB87" s="37"/>
      <c r="AC87" s="37"/>
      <c r="AD87" s="37"/>
      <c r="AE87" s="37"/>
      <c r="AF87" s="37"/>
      <c r="AG87" s="37"/>
      <c r="AH87" s="37"/>
      <c r="AI87" s="37"/>
      <c r="AK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</row>
    <row r="88" spans="1:225" ht="20.149999999999999" customHeight="1" thickBot="1" x14ac:dyDescent="0.4">
      <c r="A88" s="28">
        <v>85</v>
      </c>
      <c r="B88" s="1"/>
      <c r="C88" s="4"/>
      <c r="D88" s="161"/>
      <c r="E88" s="103"/>
      <c r="F88" s="104"/>
      <c r="G88" s="104"/>
      <c r="H88" s="106"/>
      <c r="I88" s="145" t="str">
        <f t="shared" si="12"/>
        <v/>
      </c>
      <c r="J88" s="105"/>
      <c r="K88" s="104"/>
      <c r="L88" s="148" t="str">
        <f t="shared" si="13"/>
        <v/>
      </c>
      <c r="M88" s="103"/>
      <c r="N88" s="105"/>
      <c r="O88" s="104"/>
      <c r="P88" s="148" t="str">
        <f t="shared" si="14"/>
        <v/>
      </c>
      <c r="Q88" s="149"/>
      <c r="R88" s="103"/>
      <c r="S88" s="104"/>
      <c r="T88" s="104"/>
      <c r="U88" s="106"/>
      <c r="V88" s="113" t="str">
        <f t="shared" si="15"/>
        <v/>
      </c>
      <c r="W88" s="133" t="str">
        <f t="shared" si="16"/>
        <v/>
      </c>
      <c r="X88" s="297" t="str">
        <f t="shared" si="17"/>
        <v/>
      </c>
      <c r="Y88" s="53"/>
      <c r="Z88" s="254"/>
      <c r="AA88" s="35"/>
      <c r="AB88" s="37"/>
      <c r="AC88" s="37"/>
      <c r="AD88" s="37"/>
      <c r="AE88" s="37"/>
      <c r="AF88" s="37"/>
      <c r="AG88" s="37"/>
      <c r="AH88" s="37"/>
      <c r="AI88" s="37"/>
      <c r="AK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</row>
    <row r="89" spans="1:225" ht="20.149999999999999" customHeight="1" thickBot="1" x14ac:dyDescent="0.4">
      <c r="A89" s="28">
        <v>86</v>
      </c>
      <c r="B89" s="1"/>
      <c r="C89" s="4"/>
      <c r="D89" s="161"/>
      <c r="E89" s="103"/>
      <c r="F89" s="104"/>
      <c r="G89" s="104"/>
      <c r="H89" s="106"/>
      <c r="I89" s="145" t="str">
        <f t="shared" si="12"/>
        <v/>
      </c>
      <c r="J89" s="105"/>
      <c r="K89" s="104"/>
      <c r="L89" s="148" t="str">
        <f t="shared" si="13"/>
        <v/>
      </c>
      <c r="M89" s="103"/>
      <c r="N89" s="105"/>
      <c r="O89" s="104"/>
      <c r="P89" s="148" t="str">
        <f t="shared" si="14"/>
        <v/>
      </c>
      <c r="Q89" s="149"/>
      <c r="R89" s="103"/>
      <c r="S89" s="104"/>
      <c r="T89" s="104"/>
      <c r="U89" s="106"/>
      <c r="V89" s="113" t="str">
        <f t="shared" si="15"/>
        <v/>
      </c>
      <c r="W89" s="133" t="str">
        <f t="shared" si="16"/>
        <v/>
      </c>
      <c r="X89" s="297" t="str">
        <f t="shared" si="17"/>
        <v/>
      </c>
      <c r="Y89" s="53"/>
      <c r="Z89" s="254"/>
      <c r="AA89" s="35"/>
      <c r="AB89" s="37"/>
      <c r="AC89" s="37"/>
      <c r="AD89" s="37"/>
      <c r="AE89" s="37"/>
      <c r="AF89" s="37"/>
      <c r="AG89" s="37"/>
      <c r="AH89" s="37"/>
      <c r="AI89" s="37"/>
      <c r="AK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</row>
    <row r="90" spans="1:225" ht="20.149999999999999" customHeight="1" thickBot="1" x14ac:dyDescent="0.4">
      <c r="A90" s="28">
        <v>87</v>
      </c>
      <c r="B90" s="1"/>
      <c r="C90" s="4"/>
      <c r="D90" s="161"/>
      <c r="E90" s="103"/>
      <c r="F90" s="104"/>
      <c r="G90" s="104"/>
      <c r="H90" s="106"/>
      <c r="I90" s="145" t="str">
        <f t="shared" si="12"/>
        <v/>
      </c>
      <c r="J90" s="105"/>
      <c r="K90" s="104"/>
      <c r="L90" s="148" t="str">
        <f t="shared" si="13"/>
        <v/>
      </c>
      <c r="M90" s="103"/>
      <c r="N90" s="105"/>
      <c r="O90" s="104"/>
      <c r="P90" s="148" t="str">
        <f t="shared" si="14"/>
        <v/>
      </c>
      <c r="Q90" s="149"/>
      <c r="R90" s="103"/>
      <c r="S90" s="104"/>
      <c r="T90" s="104"/>
      <c r="U90" s="106"/>
      <c r="V90" s="113" t="str">
        <f t="shared" si="15"/>
        <v/>
      </c>
      <c r="W90" s="133" t="str">
        <f t="shared" si="16"/>
        <v/>
      </c>
      <c r="X90" s="297" t="str">
        <f t="shared" si="17"/>
        <v/>
      </c>
      <c r="Y90" s="53"/>
      <c r="Z90" s="254"/>
      <c r="AA90" s="35"/>
      <c r="AB90" s="37"/>
      <c r="AC90" s="37"/>
      <c r="AD90" s="37"/>
      <c r="AE90" s="37"/>
      <c r="AF90" s="37"/>
      <c r="AG90" s="37"/>
      <c r="AH90" s="37"/>
      <c r="AI90" s="37"/>
      <c r="AK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</row>
    <row r="91" spans="1:225" ht="20.149999999999999" customHeight="1" thickBot="1" x14ac:dyDescent="0.4">
      <c r="A91" s="28">
        <v>88</v>
      </c>
      <c r="B91" s="1"/>
      <c r="C91" s="4"/>
      <c r="D91" s="161"/>
      <c r="E91" s="103"/>
      <c r="F91" s="104"/>
      <c r="G91" s="104"/>
      <c r="H91" s="106"/>
      <c r="I91" s="145" t="str">
        <f t="shared" si="12"/>
        <v/>
      </c>
      <c r="J91" s="105"/>
      <c r="K91" s="104"/>
      <c r="L91" s="148" t="str">
        <f t="shared" si="13"/>
        <v/>
      </c>
      <c r="M91" s="103"/>
      <c r="N91" s="105"/>
      <c r="O91" s="104"/>
      <c r="P91" s="148" t="str">
        <f t="shared" si="14"/>
        <v/>
      </c>
      <c r="Q91" s="149"/>
      <c r="R91" s="103"/>
      <c r="S91" s="104"/>
      <c r="T91" s="104"/>
      <c r="U91" s="106"/>
      <c r="V91" s="113" t="str">
        <f t="shared" si="15"/>
        <v/>
      </c>
      <c r="W91" s="133" t="str">
        <f t="shared" si="16"/>
        <v/>
      </c>
      <c r="X91" s="297" t="str">
        <f t="shared" si="17"/>
        <v/>
      </c>
      <c r="Y91" s="53"/>
      <c r="Z91" s="254"/>
      <c r="AA91" s="35"/>
      <c r="AB91" s="37"/>
      <c r="AC91" s="37"/>
      <c r="AD91" s="37"/>
      <c r="AE91" s="37"/>
      <c r="AF91" s="37"/>
      <c r="AG91" s="37"/>
      <c r="AH91" s="37"/>
      <c r="AI91" s="37"/>
      <c r="AK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</row>
    <row r="92" spans="1:225" ht="20.149999999999999" customHeight="1" thickBot="1" x14ac:dyDescent="0.4">
      <c r="A92" s="28">
        <v>89</v>
      </c>
      <c r="B92" s="1"/>
      <c r="C92" s="4"/>
      <c r="D92" s="161"/>
      <c r="E92" s="103"/>
      <c r="F92" s="104"/>
      <c r="G92" s="104"/>
      <c r="H92" s="106"/>
      <c r="I92" s="145" t="str">
        <f t="shared" si="12"/>
        <v/>
      </c>
      <c r="J92" s="105"/>
      <c r="K92" s="104"/>
      <c r="L92" s="148" t="str">
        <f t="shared" si="13"/>
        <v/>
      </c>
      <c r="M92" s="103"/>
      <c r="N92" s="105"/>
      <c r="O92" s="104"/>
      <c r="P92" s="148" t="str">
        <f t="shared" si="14"/>
        <v/>
      </c>
      <c r="Q92" s="149"/>
      <c r="R92" s="103"/>
      <c r="S92" s="104"/>
      <c r="T92" s="104"/>
      <c r="U92" s="106"/>
      <c r="V92" s="113" t="str">
        <f t="shared" si="15"/>
        <v/>
      </c>
      <c r="W92" s="133" t="str">
        <f t="shared" si="16"/>
        <v/>
      </c>
      <c r="X92" s="297" t="str">
        <f t="shared" si="17"/>
        <v/>
      </c>
      <c r="Y92" s="53"/>
      <c r="Z92" s="254"/>
      <c r="AA92" s="35"/>
      <c r="AB92" s="37"/>
      <c r="AC92" s="37"/>
      <c r="AD92" s="37"/>
      <c r="AE92" s="37"/>
      <c r="AF92" s="37"/>
      <c r="AG92" s="37"/>
      <c r="AH92" s="37"/>
      <c r="AI92" s="37"/>
      <c r="AK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</row>
    <row r="93" spans="1:225" ht="20.149999999999999" customHeight="1" thickBot="1" x14ac:dyDescent="0.4">
      <c r="A93" s="28">
        <v>90</v>
      </c>
      <c r="B93" s="1"/>
      <c r="C93" s="4"/>
      <c r="D93" s="161"/>
      <c r="E93" s="103"/>
      <c r="F93" s="104"/>
      <c r="G93" s="104"/>
      <c r="H93" s="106"/>
      <c r="I93" s="145" t="str">
        <f t="shared" si="12"/>
        <v/>
      </c>
      <c r="J93" s="105"/>
      <c r="K93" s="104"/>
      <c r="L93" s="148" t="str">
        <f t="shared" si="13"/>
        <v/>
      </c>
      <c r="M93" s="103"/>
      <c r="N93" s="105"/>
      <c r="O93" s="104"/>
      <c r="P93" s="148" t="str">
        <f t="shared" si="14"/>
        <v/>
      </c>
      <c r="Q93" s="149"/>
      <c r="R93" s="103"/>
      <c r="S93" s="104"/>
      <c r="T93" s="104"/>
      <c r="U93" s="106"/>
      <c r="V93" s="113" t="str">
        <f t="shared" si="15"/>
        <v/>
      </c>
      <c r="W93" s="133" t="str">
        <f t="shared" si="16"/>
        <v/>
      </c>
      <c r="X93" s="297" t="str">
        <f t="shared" si="17"/>
        <v/>
      </c>
      <c r="Y93" s="53"/>
      <c r="Z93" s="254"/>
      <c r="AA93" s="35"/>
      <c r="AB93" s="37"/>
      <c r="AC93" s="37"/>
      <c r="AD93" s="37"/>
      <c r="AE93" s="37"/>
      <c r="AF93" s="37"/>
      <c r="AG93" s="37"/>
      <c r="AH93" s="37"/>
      <c r="AI93" s="37"/>
      <c r="AK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</row>
    <row r="94" spans="1:225" ht="20.149999999999999" customHeight="1" thickBot="1" x14ac:dyDescent="0.4">
      <c r="A94" s="28">
        <v>91</v>
      </c>
      <c r="B94" s="1"/>
      <c r="C94" s="4"/>
      <c r="D94" s="161"/>
      <c r="E94" s="103"/>
      <c r="F94" s="104"/>
      <c r="G94" s="104"/>
      <c r="H94" s="106"/>
      <c r="I94" s="145" t="str">
        <f t="shared" si="12"/>
        <v/>
      </c>
      <c r="J94" s="105"/>
      <c r="K94" s="104"/>
      <c r="L94" s="148" t="str">
        <f t="shared" si="13"/>
        <v/>
      </c>
      <c r="M94" s="103"/>
      <c r="N94" s="105"/>
      <c r="O94" s="104"/>
      <c r="P94" s="148" t="str">
        <f t="shared" si="14"/>
        <v/>
      </c>
      <c r="Q94" s="149"/>
      <c r="R94" s="103"/>
      <c r="S94" s="104"/>
      <c r="T94" s="104"/>
      <c r="U94" s="106"/>
      <c r="V94" s="113" t="str">
        <f t="shared" si="15"/>
        <v/>
      </c>
      <c r="W94" s="133" t="str">
        <f t="shared" si="16"/>
        <v/>
      </c>
      <c r="X94" s="297" t="str">
        <f t="shared" si="17"/>
        <v/>
      </c>
      <c r="Y94" s="53"/>
      <c r="Z94" s="254"/>
      <c r="AA94" s="35"/>
      <c r="AB94" s="37"/>
      <c r="AC94" s="37"/>
      <c r="AD94" s="37"/>
      <c r="AE94" s="37"/>
      <c r="AF94" s="37"/>
      <c r="AG94" s="37"/>
      <c r="AH94" s="37"/>
      <c r="AI94" s="37"/>
      <c r="AK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</row>
    <row r="95" spans="1:225" ht="20.149999999999999" customHeight="1" thickBot="1" x14ac:dyDescent="0.4">
      <c r="A95" s="28">
        <v>92</v>
      </c>
      <c r="B95" s="1"/>
      <c r="C95" s="4"/>
      <c r="D95" s="161"/>
      <c r="E95" s="103"/>
      <c r="F95" s="104"/>
      <c r="G95" s="104"/>
      <c r="H95" s="106"/>
      <c r="I95" s="145" t="str">
        <f t="shared" si="12"/>
        <v/>
      </c>
      <c r="J95" s="105"/>
      <c r="K95" s="104"/>
      <c r="L95" s="148" t="str">
        <f t="shared" si="13"/>
        <v/>
      </c>
      <c r="M95" s="103"/>
      <c r="N95" s="105"/>
      <c r="O95" s="104"/>
      <c r="P95" s="148" t="str">
        <f t="shared" si="14"/>
        <v/>
      </c>
      <c r="Q95" s="149"/>
      <c r="R95" s="103"/>
      <c r="S95" s="104"/>
      <c r="T95" s="104"/>
      <c r="U95" s="106"/>
      <c r="V95" s="113" t="str">
        <f t="shared" si="15"/>
        <v/>
      </c>
      <c r="W95" s="133" t="str">
        <f t="shared" si="16"/>
        <v/>
      </c>
      <c r="X95" s="297" t="str">
        <f t="shared" si="17"/>
        <v/>
      </c>
      <c r="Y95" s="53"/>
      <c r="Z95" s="254"/>
      <c r="AA95" s="35"/>
      <c r="AB95" s="37"/>
      <c r="AC95" s="37"/>
      <c r="AD95" s="37"/>
      <c r="AE95" s="37"/>
      <c r="AF95" s="37"/>
      <c r="AG95" s="37"/>
      <c r="AH95" s="37"/>
      <c r="AI95" s="37"/>
      <c r="AK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</row>
    <row r="96" spans="1:225" ht="20.149999999999999" customHeight="1" thickBot="1" x14ac:dyDescent="0.4">
      <c r="A96" s="28">
        <v>93</v>
      </c>
      <c r="B96" s="1"/>
      <c r="C96" s="4"/>
      <c r="D96" s="161"/>
      <c r="E96" s="103"/>
      <c r="F96" s="104"/>
      <c r="G96" s="104"/>
      <c r="H96" s="106"/>
      <c r="I96" s="145" t="str">
        <f t="shared" si="12"/>
        <v/>
      </c>
      <c r="J96" s="105"/>
      <c r="K96" s="104"/>
      <c r="L96" s="148" t="str">
        <f t="shared" si="13"/>
        <v/>
      </c>
      <c r="M96" s="103"/>
      <c r="N96" s="105"/>
      <c r="O96" s="104"/>
      <c r="P96" s="148" t="str">
        <f t="shared" si="14"/>
        <v/>
      </c>
      <c r="Q96" s="149"/>
      <c r="R96" s="103"/>
      <c r="S96" s="104"/>
      <c r="T96" s="104"/>
      <c r="U96" s="106"/>
      <c r="V96" s="113" t="str">
        <f t="shared" si="15"/>
        <v/>
      </c>
      <c r="W96" s="133" t="str">
        <f t="shared" si="16"/>
        <v/>
      </c>
      <c r="X96" s="297" t="str">
        <f t="shared" si="17"/>
        <v/>
      </c>
      <c r="Y96" s="53"/>
      <c r="Z96" s="254"/>
      <c r="AA96" s="35"/>
      <c r="AB96" s="37"/>
      <c r="AC96" s="37"/>
      <c r="AD96" s="37"/>
      <c r="AE96" s="37"/>
      <c r="AF96" s="37"/>
      <c r="AG96" s="37"/>
      <c r="AH96" s="37"/>
      <c r="AI96" s="37"/>
      <c r="AK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</row>
    <row r="97" spans="1:225" ht="20.149999999999999" customHeight="1" thickBot="1" x14ac:dyDescent="0.4">
      <c r="A97" s="28">
        <v>94</v>
      </c>
      <c r="B97" s="1"/>
      <c r="C97" s="4"/>
      <c r="D97" s="161"/>
      <c r="E97" s="103"/>
      <c r="F97" s="104"/>
      <c r="G97" s="104"/>
      <c r="H97" s="106"/>
      <c r="I97" s="145" t="str">
        <f t="shared" si="12"/>
        <v/>
      </c>
      <c r="J97" s="105"/>
      <c r="K97" s="104"/>
      <c r="L97" s="148" t="str">
        <f t="shared" si="13"/>
        <v/>
      </c>
      <c r="M97" s="103"/>
      <c r="N97" s="105"/>
      <c r="O97" s="104"/>
      <c r="P97" s="148" t="str">
        <f t="shared" si="14"/>
        <v/>
      </c>
      <c r="Q97" s="149"/>
      <c r="R97" s="103"/>
      <c r="S97" s="104"/>
      <c r="T97" s="104"/>
      <c r="U97" s="106"/>
      <c r="V97" s="113" t="str">
        <f t="shared" si="15"/>
        <v/>
      </c>
      <c r="W97" s="133" t="str">
        <f t="shared" si="16"/>
        <v/>
      </c>
      <c r="X97" s="297" t="str">
        <f t="shared" si="17"/>
        <v/>
      </c>
      <c r="Y97" s="53"/>
      <c r="Z97" s="254"/>
      <c r="AA97" s="35"/>
      <c r="AB97" s="37"/>
      <c r="AC97" s="37"/>
      <c r="AD97" s="37"/>
      <c r="AE97" s="37"/>
      <c r="AF97" s="37"/>
      <c r="AG97" s="37"/>
      <c r="AH97" s="37"/>
      <c r="AI97" s="37"/>
      <c r="AK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</row>
    <row r="98" spans="1:225" ht="20.149999999999999" customHeight="1" thickBot="1" x14ac:dyDescent="0.4">
      <c r="A98" s="28">
        <v>95</v>
      </c>
      <c r="B98" s="1"/>
      <c r="C98" s="4"/>
      <c r="D98" s="161"/>
      <c r="E98" s="103"/>
      <c r="F98" s="104"/>
      <c r="G98" s="104"/>
      <c r="H98" s="106"/>
      <c r="I98" s="145" t="str">
        <f t="shared" si="12"/>
        <v/>
      </c>
      <c r="J98" s="105"/>
      <c r="K98" s="104"/>
      <c r="L98" s="148" t="str">
        <f t="shared" si="13"/>
        <v/>
      </c>
      <c r="M98" s="103"/>
      <c r="N98" s="105"/>
      <c r="O98" s="104"/>
      <c r="P98" s="148" t="str">
        <f t="shared" si="14"/>
        <v/>
      </c>
      <c r="Q98" s="149"/>
      <c r="R98" s="103"/>
      <c r="S98" s="104"/>
      <c r="T98" s="104"/>
      <c r="U98" s="106"/>
      <c r="V98" s="113" t="str">
        <f t="shared" si="15"/>
        <v/>
      </c>
      <c r="W98" s="133" t="str">
        <f t="shared" si="16"/>
        <v/>
      </c>
      <c r="X98" s="297" t="str">
        <f t="shared" si="17"/>
        <v/>
      </c>
      <c r="Y98" s="53"/>
      <c r="Z98" s="254"/>
      <c r="AA98" s="35"/>
      <c r="AB98" s="37"/>
      <c r="AC98" s="37"/>
      <c r="AD98" s="37"/>
      <c r="AE98" s="37"/>
      <c r="AF98" s="37"/>
      <c r="AG98" s="37"/>
      <c r="AH98" s="37"/>
      <c r="AI98" s="37"/>
      <c r="AK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</row>
    <row r="99" spans="1:225" ht="20.149999999999999" customHeight="1" thickBot="1" x14ac:dyDescent="0.4">
      <c r="A99" s="28">
        <v>96</v>
      </c>
      <c r="B99" s="1"/>
      <c r="C99" s="4"/>
      <c r="D99" s="161"/>
      <c r="E99" s="103"/>
      <c r="F99" s="104"/>
      <c r="G99" s="104"/>
      <c r="H99" s="106"/>
      <c r="I99" s="145" t="str">
        <f t="shared" si="12"/>
        <v/>
      </c>
      <c r="J99" s="105"/>
      <c r="K99" s="104"/>
      <c r="L99" s="148" t="str">
        <f t="shared" si="13"/>
        <v/>
      </c>
      <c r="M99" s="103"/>
      <c r="N99" s="105"/>
      <c r="O99" s="104"/>
      <c r="P99" s="148" t="str">
        <f t="shared" si="14"/>
        <v/>
      </c>
      <c r="Q99" s="149"/>
      <c r="R99" s="103"/>
      <c r="S99" s="104"/>
      <c r="T99" s="104"/>
      <c r="U99" s="106"/>
      <c r="V99" s="113" t="str">
        <f t="shared" si="15"/>
        <v/>
      </c>
      <c r="W99" s="133" t="str">
        <f t="shared" si="16"/>
        <v/>
      </c>
      <c r="X99" s="297" t="str">
        <f t="shared" si="17"/>
        <v/>
      </c>
      <c r="Y99" s="53"/>
      <c r="Z99" s="254"/>
      <c r="AA99" s="35"/>
      <c r="AB99" s="37"/>
      <c r="AC99" s="37"/>
      <c r="AD99" s="37"/>
      <c r="AE99" s="37"/>
      <c r="AF99" s="37"/>
      <c r="AG99" s="37"/>
      <c r="AH99" s="37"/>
      <c r="AI99" s="37"/>
      <c r="AK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</row>
    <row r="100" spans="1:225" ht="20.149999999999999" customHeight="1" thickBot="1" x14ac:dyDescent="0.4">
      <c r="A100" s="28">
        <v>97</v>
      </c>
      <c r="B100" s="1"/>
      <c r="C100" s="4"/>
      <c r="D100" s="161"/>
      <c r="E100" s="103"/>
      <c r="F100" s="104"/>
      <c r="G100" s="104"/>
      <c r="H100" s="106"/>
      <c r="I100" s="145" t="str">
        <f t="shared" si="12"/>
        <v/>
      </c>
      <c r="J100" s="105"/>
      <c r="K100" s="104"/>
      <c r="L100" s="148" t="str">
        <f t="shared" si="13"/>
        <v/>
      </c>
      <c r="M100" s="103"/>
      <c r="N100" s="105"/>
      <c r="O100" s="104"/>
      <c r="P100" s="148" t="str">
        <f t="shared" si="14"/>
        <v/>
      </c>
      <c r="Q100" s="149"/>
      <c r="R100" s="103"/>
      <c r="S100" s="104"/>
      <c r="T100" s="104"/>
      <c r="U100" s="106"/>
      <c r="V100" s="113" t="str">
        <f t="shared" si="15"/>
        <v/>
      </c>
      <c r="W100" s="133" t="str">
        <f t="shared" si="16"/>
        <v/>
      </c>
      <c r="X100" s="297" t="str">
        <f t="shared" si="17"/>
        <v/>
      </c>
      <c r="Y100" s="53"/>
      <c r="Z100" s="254"/>
      <c r="AA100" s="35"/>
      <c r="AB100" s="37"/>
      <c r="AC100" s="37"/>
      <c r="AD100" s="37"/>
      <c r="AE100" s="37"/>
      <c r="AF100" s="37"/>
      <c r="AG100" s="37"/>
      <c r="AH100" s="37"/>
      <c r="AI100" s="37"/>
      <c r="AK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</row>
    <row r="101" spans="1:225" ht="20.149999999999999" customHeight="1" thickBot="1" x14ac:dyDescent="0.4">
      <c r="A101" s="28">
        <v>98</v>
      </c>
      <c r="B101" s="1"/>
      <c r="C101" s="4"/>
      <c r="D101" s="161"/>
      <c r="E101" s="103"/>
      <c r="F101" s="104"/>
      <c r="G101" s="104"/>
      <c r="H101" s="106"/>
      <c r="I101" s="145" t="str">
        <f t="shared" si="12"/>
        <v/>
      </c>
      <c r="J101" s="105"/>
      <c r="K101" s="104"/>
      <c r="L101" s="148" t="str">
        <f t="shared" si="13"/>
        <v/>
      </c>
      <c r="M101" s="103"/>
      <c r="N101" s="105"/>
      <c r="O101" s="104"/>
      <c r="P101" s="148" t="str">
        <f t="shared" si="14"/>
        <v/>
      </c>
      <c r="Q101" s="149"/>
      <c r="R101" s="103"/>
      <c r="S101" s="104"/>
      <c r="T101" s="104"/>
      <c r="U101" s="106"/>
      <c r="V101" s="113" t="str">
        <f t="shared" si="15"/>
        <v/>
      </c>
      <c r="W101" s="133" t="str">
        <f t="shared" si="16"/>
        <v/>
      </c>
      <c r="X101" s="297" t="str">
        <f t="shared" si="17"/>
        <v/>
      </c>
      <c r="Y101" s="53"/>
      <c r="Z101" s="254"/>
      <c r="AA101" s="35"/>
      <c r="AB101" s="37"/>
      <c r="AC101" s="37"/>
      <c r="AD101" s="37"/>
      <c r="AE101" s="37"/>
      <c r="AF101" s="37"/>
      <c r="AG101" s="37"/>
      <c r="AH101" s="37"/>
      <c r="AI101" s="37"/>
      <c r="AK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</row>
    <row r="102" spans="1:225" ht="20.149999999999999" customHeight="1" thickBot="1" x14ac:dyDescent="0.4">
      <c r="A102" s="28">
        <v>99</v>
      </c>
      <c r="B102" s="1"/>
      <c r="C102" s="4"/>
      <c r="D102" s="161"/>
      <c r="E102" s="103"/>
      <c r="F102" s="104"/>
      <c r="G102" s="104"/>
      <c r="H102" s="106"/>
      <c r="I102" s="145" t="str">
        <f t="shared" si="12"/>
        <v/>
      </c>
      <c r="J102" s="105"/>
      <c r="K102" s="104"/>
      <c r="L102" s="148" t="str">
        <f t="shared" si="13"/>
        <v/>
      </c>
      <c r="M102" s="103"/>
      <c r="N102" s="105"/>
      <c r="O102" s="104"/>
      <c r="P102" s="148" t="str">
        <f t="shared" si="14"/>
        <v/>
      </c>
      <c r="Q102" s="149"/>
      <c r="R102" s="103"/>
      <c r="S102" s="104"/>
      <c r="T102" s="104"/>
      <c r="U102" s="106"/>
      <c r="V102" s="113" t="str">
        <f t="shared" si="15"/>
        <v/>
      </c>
      <c r="W102" s="133" t="str">
        <f t="shared" si="16"/>
        <v/>
      </c>
      <c r="X102" s="297" t="str">
        <f t="shared" si="17"/>
        <v/>
      </c>
      <c r="Y102" s="53"/>
      <c r="Z102" s="254"/>
      <c r="AA102" s="35"/>
      <c r="AB102" s="37"/>
      <c r="AC102" s="37"/>
      <c r="AD102" s="37"/>
      <c r="AE102" s="37"/>
      <c r="AF102" s="37"/>
      <c r="AG102" s="37"/>
      <c r="AH102" s="37"/>
      <c r="AI102" s="37"/>
      <c r="AK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</row>
    <row r="103" spans="1:225" ht="20.149999999999999" customHeight="1" thickBot="1" x14ac:dyDescent="0.4">
      <c r="A103" s="28">
        <v>100</v>
      </c>
      <c r="B103" s="1"/>
      <c r="C103" s="4"/>
      <c r="D103" s="161"/>
      <c r="E103" s="103"/>
      <c r="F103" s="104"/>
      <c r="G103" s="104"/>
      <c r="H103" s="106"/>
      <c r="I103" s="145" t="str">
        <f t="shared" si="12"/>
        <v/>
      </c>
      <c r="J103" s="105"/>
      <c r="K103" s="104"/>
      <c r="L103" s="148" t="str">
        <f t="shared" si="13"/>
        <v/>
      </c>
      <c r="M103" s="103"/>
      <c r="N103" s="105"/>
      <c r="O103" s="104"/>
      <c r="P103" s="148" t="str">
        <f t="shared" si="14"/>
        <v/>
      </c>
      <c r="Q103" s="149"/>
      <c r="R103" s="103"/>
      <c r="S103" s="104"/>
      <c r="T103" s="104"/>
      <c r="U103" s="106"/>
      <c r="V103" s="113" t="str">
        <f t="shared" si="15"/>
        <v/>
      </c>
      <c r="W103" s="133" t="str">
        <f t="shared" si="16"/>
        <v/>
      </c>
      <c r="X103" s="297" t="str">
        <f t="shared" si="17"/>
        <v/>
      </c>
      <c r="Y103" s="53"/>
      <c r="Z103" s="254"/>
      <c r="AA103" s="35"/>
      <c r="AB103" s="37"/>
      <c r="AC103" s="37"/>
      <c r="AD103" s="37"/>
      <c r="AE103" s="37"/>
      <c r="AF103" s="37"/>
      <c r="AG103" s="37"/>
      <c r="AH103" s="37"/>
      <c r="AI103" s="37"/>
      <c r="AK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</row>
    <row r="104" spans="1:225" ht="20.149999999999999" customHeight="1" thickBot="1" x14ac:dyDescent="0.4">
      <c r="A104" s="28">
        <v>101</v>
      </c>
      <c r="B104" s="1"/>
      <c r="C104" s="4"/>
      <c r="D104" s="161"/>
      <c r="E104" s="103"/>
      <c r="F104" s="104"/>
      <c r="G104" s="104"/>
      <c r="H104" s="106"/>
      <c r="I104" s="145" t="str">
        <f t="shared" si="12"/>
        <v/>
      </c>
      <c r="J104" s="105"/>
      <c r="K104" s="104"/>
      <c r="L104" s="148" t="str">
        <f t="shared" si="13"/>
        <v/>
      </c>
      <c r="M104" s="103"/>
      <c r="N104" s="105"/>
      <c r="O104" s="104"/>
      <c r="P104" s="148" t="str">
        <f t="shared" si="14"/>
        <v/>
      </c>
      <c r="Q104" s="149"/>
      <c r="R104" s="103"/>
      <c r="S104" s="104"/>
      <c r="T104" s="104"/>
      <c r="U104" s="106"/>
      <c r="V104" s="113" t="str">
        <f t="shared" si="15"/>
        <v/>
      </c>
      <c r="W104" s="133" t="str">
        <f t="shared" si="16"/>
        <v/>
      </c>
      <c r="X104" s="297" t="str">
        <f t="shared" si="17"/>
        <v/>
      </c>
      <c r="Y104" s="53"/>
      <c r="Z104" s="254"/>
      <c r="AA104" s="35"/>
      <c r="AB104" s="37"/>
      <c r="AC104" s="37"/>
      <c r="AD104" s="37"/>
      <c r="AE104" s="37"/>
      <c r="AF104" s="37"/>
      <c r="AG104" s="37"/>
      <c r="AH104" s="37"/>
      <c r="AI104" s="37"/>
      <c r="AK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</row>
    <row r="105" spans="1:225" ht="20.149999999999999" customHeight="1" thickBot="1" x14ac:dyDescent="0.4">
      <c r="A105" s="28">
        <v>102</v>
      </c>
      <c r="B105" s="1"/>
      <c r="C105" s="4"/>
      <c r="D105" s="161"/>
      <c r="E105" s="103"/>
      <c r="F105" s="104"/>
      <c r="G105" s="104"/>
      <c r="H105" s="106"/>
      <c r="I105" s="145" t="str">
        <f t="shared" si="12"/>
        <v/>
      </c>
      <c r="J105" s="105"/>
      <c r="K105" s="104"/>
      <c r="L105" s="148" t="str">
        <f t="shared" si="13"/>
        <v/>
      </c>
      <c r="M105" s="103"/>
      <c r="N105" s="105"/>
      <c r="O105" s="104"/>
      <c r="P105" s="148" t="str">
        <f t="shared" si="14"/>
        <v/>
      </c>
      <c r="Q105" s="149"/>
      <c r="R105" s="103"/>
      <c r="S105" s="104"/>
      <c r="T105" s="104"/>
      <c r="U105" s="106"/>
      <c r="V105" s="113" t="str">
        <f t="shared" si="15"/>
        <v/>
      </c>
      <c r="W105" s="133" t="str">
        <f t="shared" si="16"/>
        <v/>
      </c>
      <c r="X105" s="297" t="str">
        <f t="shared" si="17"/>
        <v/>
      </c>
      <c r="Y105" s="53"/>
      <c r="Z105" s="254"/>
      <c r="AA105" s="35"/>
      <c r="AB105" s="37"/>
      <c r="AC105" s="37"/>
      <c r="AD105" s="37"/>
      <c r="AE105" s="37"/>
      <c r="AF105" s="37"/>
      <c r="AG105" s="37"/>
      <c r="AH105" s="37"/>
      <c r="AI105" s="37"/>
      <c r="AK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</row>
    <row r="106" spans="1:225" ht="20.149999999999999" customHeight="1" thickBot="1" x14ac:dyDescent="0.4">
      <c r="A106" s="28">
        <v>103</v>
      </c>
      <c r="B106" s="1"/>
      <c r="C106" s="4"/>
      <c r="D106" s="161"/>
      <c r="E106" s="103"/>
      <c r="F106" s="104"/>
      <c r="G106" s="104"/>
      <c r="H106" s="106"/>
      <c r="I106" s="145" t="str">
        <f t="shared" si="12"/>
        <v/>
      </c>
      <c r="J106" s="105"/>
      <c r="K106" s="104"/>
      <c r="L106" s="148" t="str">
        <f t="shared" si="13"/>
        <v/>
      </c>
      <c r="M106" s="103"/>
      <c r="N106" s="105"/>
      <c r="O106" s="104"/>
      <c r="P106" s="148" t="str">
        <f t="shared" si="14"/>
        <v/>
      </c>
      <c r="Q106" s="149"/>
      <c r="R106" s="103"/>
      <c r="S106" s="104"/>
      <c r="T106" s="104"/>
      <c r="U106" s="106"/>
      <c r="V106" s="113" t="str">
        <f t="shared" si="15"/>
        <v/>
      </c>
      <c r="W106" s="133" t="str">
        <f t="shared" si="16"/>
        <v/>
      </c>
      <c r="X106" s="297" t="str">
        <f t="shared" si="17"/>
        <v/>
      </c>
      <c r="Y106" s="53"/>
      <c r="Z106" s="254"/>
      <c r="AA106" s="35"/>
      <c r="AB106" s="37"/>
      <c r="AC106" s="37"/>
      <c r="AD106" s="37"/>
      <c r="AE106" s="37"/>
      <c r="AF106" s="37"/>
      <c r="AG106" s="37"/>
      <c r="AH106" s="37"/>
      <c r="AI106" s="37"/>
      <c r="AK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</row>
    <row r="107" spans="1:225" ht="20.149999999999999" customHeight="1" thickBot="1" x14ac:dyDescent="0.4">
      <c r="A107" s="28">
        <v>104</v>
      </c>
      <c r="B107" s="1"/>
      <c r="C107" s="4"/>
      <c r="D107" s="161"/>
      <c r="E107" s="103"/>
      <c r="F107" s="104"/>
      <c r="G107" s="104"/>
      <c r="H107" s="106"/>
      <c r="I107" s="145" t="str">
        <f t="shared" si="12"/>
        <v/>
      </c>
      <c r="J107" s="105"/>
      <c r="K107" s="104"/>
      <c r="L107" s="148" t="str">
        <f t="shared" si="13"/>
        <v/>
      </c>
      <c r="M107" s="103"/>
      <c r="N107" s="105"/>
      <c r="O107" s="104"/>
      <c r="P107" s="148" t="str">
        <f t="shared" si="14"/>
        <v/>
      </c>
      <c r="Q107" s="149"/>
      <c r="R107" s="103"/>
      <c r="S107" s="104"/>
      <c r="T107" s="104"/>
      <c r="U107" s="106"/>
      <c r="V107" s="113" t="str">
        <f t="shared" si="15"/>
        <v/>
      </c>
      <c r="W107" s="133" t="str">
        <f t="shared" si="16"/>
        <v/>
      </c>
      <c r="X107" s="297" t="str">
        <f t="shared" si="17"/>
        <v/>
      </c>
      <c r="Y107" s="53"/>
      <c r="Z107" s="254"/>
      <c r="AA107" s="35"/>
      <c r="AB107" s="37"/>
      <c r="AC107" s="37"/>
      <c r="AD107" s="37"/>
      <c r="AE107" s="37"/>
      <c r="AF107" s="37"/>
      <c r="AG107" s="37"/>
      <c r="AH107" s="37"/>
      <c r="AI107" s="37"/>
      <c r="AK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</row>
    <row r="108" spans="1:225" ht="20.149999999999999" customHeight="1" thickBot="1" x14ac:dyDescent="0.4">
      <c r="A108" s="28">
        <v>105</v>
      </c>
      <c r="B108" s="1"/>
      <c r="C108" s="4"/>
      <c r="D108" s="161"/>
      <c r="E108" s="103"/>
      <c r="F108" s="104"/>
      <c r="G108" s="104"/>
      <c r="H108" s="106"/>
      <c r="I108" s="145" t="str">
        <f t="shared" si="12"/>
        <v/>
      </c>
      <c r="J108" s="105"/>
      <c r="K108" s="104"/>
      <c r="L108" s="148" t="str">
        <f t="shared" si="13"/>
        <v/>
      </c>
      <c r="M108" s="103"/>
      <c r="N108" s="105"/>
      <c r="O108" s="104"/>
      <c r="P108" s="148" t="str">
        <f t="shared" si="14"/>
        <v/>
      </c>
      <c r="Q108" s="149"/>
      <c r="R108" s="103"/>
      <c r="S108" s="104"/>
      <c r="T108" s="104"/>
      <c r="U108" s="106"/>
      <c r="V108" s="113" t="str">
        <f t="shared" si="15"/>
        <v/>
      </c>
      <c r="W108" s="133" t="str">
        <f t="shared" si="16"/>
        <v/>
      </c>
      <c r="X108" s="297" t="str">
        <f t="shared" si="17"/>
        <v/>
      </c>
      <c r="Y108" s="53"/>
      <c r="Z108" s="254"/>
      <c r="AA108" s="35"/>
      <c r="AB108" s="37"/>
      <c r="AC108" s="37"/>
      <c r="AD108" s="37"/>
      <c r="AE108" s="37"/>
      <c r="AF108" s="37"/>
      <c r="AG108" s="37"/>
      <c r="AH108" s="37"/>
      <c r="AI108" s="37"/>
      <c r="AK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</row>
    <row r="109" spans="1:225" ht="20.149999999999999" customHeight="1" thickBot="1" x14ac:dyDescent="0.4">
      <c r="A109" s="28">
        <v>106</v>
      </c>
      <c r="B109" s="1"/>
      <c r="C109" s="4"/>
      <c r="D109" s="161"/>
      <c r="E109" s="103"/>
      <c r="F109" s="104"/>
      <c r="G109" s="104"/>
      <c r="H109" s="106"/>
      <c r="I109" s="145" t="str">
        <f t="shared" si="12"/>
        <v/>
      </c>
      <c r="J109" s="105"/>
      <c r="K109" s="104"/>
      <c r="L109" s="148" t="str">
        <f t="shared" si="13"/>
        <v/>
      </c>
      <c r="M109" s="103"/>
      <c r="N109" s="105"/>
      <c r="O109" s="104"/>
      <c r="P109" s="148" t="str">
        <f t="shared" si="14"/>
        <v/>
      </c>
      <c r="Q109" s="149"/>
      <c r="R109" s="103"/>
      <c r="S109" s="104"/>
      <c r="T109" s="104"/>
      <c r="U109" s="106"/>
      <c r="V109" s="113" t="str">
        <f t="shared" si="15"/>
        <v/>
      </c>
      <c r="W109" s="133" t="str">
        <f t="shared" si="16"/>
        <v/>
      </c>
      <c r="X109" s="297" t="str">
        <f t="shared" si="17"/>
        <v/>
      </c>
      <c r="Y109" s="53"/>
      <c r="Z109" s="254"/>
      <c r="AA109" s="35"/>
      <c r="AB109" s="37"/>
      <c r="AC109" s="37"/>
      <c r="AD109" s="37"/>
      <c r="AE109" s="37"/>
      <c r="AF109" s="37"/>
      <c r="AG109" s="37"/>
      <c r="AH109" s="37"/>
      <c r="AI109" s="37"/>
      <c r="AK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</row>
    <row r="110" spans="1:225" ht="20.149999999999999" customHeight="1" thickBot="1" x14ac:dyDescent="0.4">
      <c r="A110" s="28">
        <v>107</v>
      </c>
      <c r="B110" s="1"/>
      <c r="C110" s="4"/>
      <c r="D110" s="161"/>
      <c r="E110" s="103"/>
      <c r="F110" s="104"/>
      <c r="G110" s="104"/>
      <c r="H110" s="106"/>
      <c r="I110" s="145" t="str">
        <f t="shared" si="12"/>
        <v/>
      </c>
      <c r="J110" s="105"/>
      <c r="K110" s="104"/>
      <c r="L110" s="148" t="str">
        <f t="shared" si="13"/>
        <v/>
      </c>
      <c r="M110" s="103"/>
      <c r="N110" s="105"/>
      <c r="O110" s="104"/>
      <c r="P110" s="148" t="str">
        <f t="shared" si="14"/>
        <v/>
      </c>
      <c r="Q110" s="149"/>
      <c r="R110" s="103"/>
      <c r="S110" s="104"/>
      <c r="T110" s="104"/>
      <c r="U110" s="106"/>
      <c r="V110" s="113" t="str">
        <f t="shared" si="15"/>
        <v/>
      </c>
      <c r="W110" s="133" t="str">
        <f t="shared" si="16"/>
        <v/>
      </c>
      <c r="X110" s="297" t="str">
        <f t="shared" si="17"/>
        <v/>
      </c>
      <c r="Y110" s="53"/>
      <c r="Z110" s="254"/>
      <c r="AA110" s="35"/>
      <c r="AB110" s="37"/>
      <c r="AC110" s="37"/>
      <c r="AD110" s="37"/>
      <c r="AE110" s="37"/>
      <c r="AF110" s="37"/>
      <c r="AG110" s="37"/>
      <c r="AH110" s="37"/>
      <c r="AI110" s="37"/>
      <c r="AK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</row>
    <row r="111" spans="1:225" ht="20.149999999999999" customHeight="1" thickBot="1" x14ac:dyDescent="0.4">
      <c r="A111" s="28">
        <v>108</v>
      </c>
      <c r="B111" s="1"/>
      <c r="C111" s="4"/>
      <c r="D111" s="161"/>
      <c r="E111" s="103"/>
      <c r="F111" s="104"/>
      <c r="G111" s="104"/>
      <c r="H111" s="106"/>
      <c r="I111" s="145" t="str">
        <f t="shared" si="12"/>
        <v/>
      </c>
      <c r="J111" s="105"/>
      <c r="K111" s="104"/>
      <c r="L111" s="148" t="str">
        <f t="shared" si="13"/>
        <v/>
      </c>
      <c r="M111" s="103"/>
      <c r="N111" s="105"/>
      <c r="O111" s="104"/>
      <c r="P111" s="148" t="str">
        <f t="shared" si="14"/>
        <v/>
      </c>
      <c r="Q111" s="149"/>
      <c r="R111" s="103"/>
      <c r="S111" s="104"/>
      <c r="T111" s="104"/>
      <c r="U111" s="106"/>
      <c r="V111" s="113" t="str">
        <f t="shared" si="15"/>
        <v/>
      </c>
      <c r="W111" s="133" t="str">
        <f t="shared" si="16"/>
        <v/>
      </c>
      <c r="X111" s="297" t="str">
        <f t="shared" si="17"/>
        <v/>
      </c>
      <c r="Y111" s="53"/>
      <c r="Z111" s="254"/>
      <c r="AA111" s="35"/>
      <c r="AB111" s="37"/>
      <c r="AC111" s="37"/>
      <c r="AD111" s="37"/>
      <c r="AE111" s="37"/>
      <c r="AF111" s="37"/>
      <c r="AG111" s="37"/>
      <c r="AH111" s="37"/>
      <c r="AI111" s="37"/>
      <c r="AK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</row>
    <row r="112" spans="1:225" ht="20.149999999999999" customHeight="1" thickBot="1" x14ac:dyDescent="0.4">
      <c r="A112" s="28">
        <v>109</v>
      </c>
      <c r="B112" s="1"/>
      <c r="C112" s="4"/>
      <c r="D112" s="161"/>
      <c r="E112" s="103"/>
      <c r="F112" s="104"/>
      <c r="G112" s="104"/>
      <c r="H112" s="106"/>
      <c r="I112" s="145" t="str">
        <f t="shared" si="12"/>
        <v/>
      </c>
      <c r="J112" s="105"/>
      <c r="K112" s="104"/>
      <c r="L112" s="148" t="str">
        <f t="shared" si="13"/>
        <v/>
      </c>
      <c r="M112" s="103"/>
      <c r="N112" s="105"/>
      <c r="O112" s="104"/>
      <c r="P112" s="148" t="str">
        <f t="shared" si="14"/>
        <v/>
      </c>
      <c r="Q112" s="149"/>
      <c r="R112" s="103"/>
      <c r="S112" s="104"/>
      <c r="T112" s="104"/>
      <c r="U112" s="106"/>
      <c r="V112" s="113" t="str">
        <f t="shared" si="15"/>
        <v/>
      </c>
      <c r="W112" s="133" t="str">
        <f t="shared" si="16"/>
        <v/>
      </c>
      <c r="X112" s="297" t="str">
        <f t="shared" si="17"/>
        <v/>
      </c>
      <c r="Y112" s="53"/>
      <c r="Z112" s="254"/>
      <c r="AA112" s="35"/>
      <c r="AB112" s="37"/>
      <c r="AC112" s="37"/>
      <c r="AD112" s="37"/>
      <c r="AE112" s="37"/>
      <c r="AF112" s="37"/>
      <c r="AG112" s="37"/>
      <c r="AH112" s="37"/>
      <c r="AI112" s="37"/>
      <c r="AK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</row>
    <row r="113" spans="1:225" ht="20.149999999999999" customHeight="1" thickBot="1" x14ac:dyDescent="0.4">
      <c r="A113" s="28">
        <v>110</v>
      </c>
      <c r="B113" s="1"/>
      <c r="C113" s="4"/>
      <c r="D113" s="161"/>
      <c r="E113" s="103"/>
      <c r="F113" s="104"/>
      <c r="G113" s="104"/>
      <c r="H113" s="106"/>
      <c r="I113" s="145" t="str">
        <f t="shared" si="12"/>
        <v/>
      </c>
      <c r="J113" s="105"/>
      <c r="K113" s="104"/>
      <c r="L113" s="148" t="str">
        <f t="shared" si="13"/>
        <v/>
      </c>
      <c r="M113" s="103"/>
      <c r="N113" s="105"/>
      <c r="O113" s="104"/>
      <c r="P113" s="148" t="str">
        <f t="shared" si="14"/>
        <v/>
      </c>
      <c r="Q113" s="149"/>
      <c r="R113" s="103"/>
      <c r="S113" s="104"/>
      <c r="T113" s="104"/>
      <c r="U113" s="106"/>
      <c r="V113" s="113" t="str">
        <f t="shared" si="15"/>
        <v/>
      </c>
      <c r="W113" s="133" t="str">
        <f t="shared" si="16"/>
        <v/>
      </c>
      <c r="X113" s="297" t="str">
        <f t="shared" si="17"/>
        <v/>
      </c>
      <c r="Y113" s="53"/>
      <c r="Z113" s="254"/>
      <c r="AA113" s="35"/>
      <c r="AB113" s="37"/>
      <c r="AC113" s="37"/>
      <c r="AD113" s="37"/>
      <c r="AE113" s="37"/>
      <c r="AF113" s="37"/>
      <c r="AG113" s="37"/>
      <c r="AH113" s="37"/>
      <c r="AI113" s="37"/>
      <c r="AK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</row>
    <row r="114" spans="1:225" ht="20.149999999999999" customHeight="1" thickBot="1" x14ac:dyDescent="0.4">
      <c r="A114" s="28">
        <v>111</v>
      </c>
      <c r="B114" s="1"/>
      <c r="C114" s="4"/>
      <c r="D114" s="161"/>
      <c r="E114" s="103"/>
      <c r="F114" s="104"/>
      <c r="G114" s="104"/>
      <c r="H114" s="106"/>
      <c r="I114" s="145" t="str">
        <f t="shared" si="12"/>
        <v/>
      </c>
      <c r="J114" s="105"/>
      <c r="K114" s="104"/>
      <c r="L114" s="148" t="str">
        <f t="shared" si="13"/>
        <v/>
      </c>
      <c r="M114" s="103"/>
      <c r="N114" s="105"/>
      <c r="O114" s="104"/>
      <c r="P114" s="148" t="str">
        <f t="shared" si="14"/>
        <v/>
      </c>
      <c r="Q114" s="149"/>
      <c r="R114" s="103"/>
      <c r="S114" s="104"/>
      <c r="T114" s="104"/>
      <c r="U114" s="106"/>
      <c r="V114" s="113" t="str">
        <f t="shared" si="15"/>
        <v/>
      </c>
      <c r="W114" s="133" t="str">
        <f t="shared" si="16"/>
        <v/>
      </c>
      <c r="X114" s="297" t="str">
        <f t="shared" si="17"/>
        <v/>
      </c>
      <c r="Y114" s="53"/>
      <c r="Z114" s="254"/>
      <c r="AA114" s="35"/>
      <c r="AB114" s="37"/>
      <c r="AC114" s="37"/>
      <c r="AD114" s="37"/>
      <c r="AE114" s="37"/>
      <c r="AF114" s="37"/>
      <c r="AG114" s="37"/>
      <c r="AH114" s="37"/>
      <c r="AI114" s="37"/>
      <c r="AK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</row>
    <row r="115" spans="1:225" ht="20.149999999999999" customHeight="1" thickBot="1" x14ac:dyDescent="0.4">
      <c r="A115" s="28">
        <v>112</v>
      </c>
      <c r="B115" s="1"/>
      <c r="C115" s="4"/>
      <c r="D115" s="161"/>
      <c r="E115" s="103"/>
      <c r="F115" s="104"/>
      <c r="G115" s="104"/>
      <c r="H115" s="106"/>
      <c r="I115" s="145" t="str">
        <f t="shared" si="12"/>
        <v/>
      </c>
      <c r="J115" s="105"/>
      <c r="K115" s="104"/>
      <c r="L115" s="148" t="str">
        <f t="shared" si="13"/>
        <v/>
      </c>
      <c r="M115" s="103"/>
      <c r="N115" s="105"/>
      <c r="O115" s="104"/>
      <c r="P115" s="148" t="str">
        <f t="shared" si="14"/>
        <v/>
      </c>
      <c r="Q115" s="149"/>
      <c r="R115" s="103"/>
      <c r="S115" s="104"/>
      <c r="T115" s="104"/>
      <c r="U115" s="106"/>
      <c r="V115" s="113" t="str">
        <f t="shared" si="15"/>
        <v/>
      </c>
      <c r="W115" s="133" t="str">
        <f t="shared" si="16"/>
        <v/>
      </c>
      <c r="X115" s="297" t="str">
        <f t="shared" si="17"/>
        <v/>
      </c>
      <c r="Y115" s="53"/>
      <c r="Z115" s="254"/>
      <c r="AA115" s="35"/>
      <c r="AB115" s="37"/>
      <c r="AC115" s="37"/>
      <c r="AD115" s="37"/>
      <c r="AE115" s="37"/>
      <c r="AF115" s="37"/>
      <c r="AG115" s="37"/>
      <c r="AH115" s="37"/>
      <c r="AI115" s="37"/>
      <c r="AK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</row>
    <row r="116" spans="1:225" ht="20.149999999999999" customHeight="1" thickBot="1" x14ac:dyDescent="0.4">
      <c r="A116" s="28">
        <v>113</v>
      </c>
      <c r="B116" s="1"/>
      <c r="C116" s="4"/>
      <c r="D116" s="161"/>
      <c r="E116" s="103"/>
      <c r="F116" s="104"/>
      <c r="G116" s="104"/>
      <c r="H116" s="106"/>
      <c r="I116" s="145" t="str">
        <f t="shared" si="12"/>
        <v/>
      </c>
      <c r="J116" s="105"/>
      <c r="K116" s="104"/>
      <c r="L116" s="148" t="str">
        <f t="shared" si="13"/>
        <v/>
      </c>
      <c r="M116" s="103"/>
      <c r="N116" s="105"/>
      <c r="O116" s="104"/>
      <c r="P116" s="148" t="str">
        <f t="shared" si="14"/>
        <v/>
      </c>
      <c r="Q116" s="149"/>
      <c r="R116" s="103"/>
      <c r="S116" s="104"/>
      <c r="T116" s="104"/>
      <c r="U116" s="106"/>
      <c r="V116" s="113" t="str">
        <f t="shared" si="15"/>
        <v/>
      </c>
      <c r="W116" s="133" t="str">
        <f t="shared" si="16"/>
        <v/>
      </c>
      <c r="X116" s="297" t="str">
        <f t="shared" si="17"/>
        <v/>
      </c>
      <c r="Y116" s="53"/>
      <c r="Z116" s="254"/>
      <c r="AA116" s="35"/>
      <c r="AB116" s="37"/>
      <c r="AC116" s="37"/>
      <c r="AD116" s="37"/>
      <c r="AE116" s="37"/>
      <c r="AF116" s="37"/>
      <c r="AG116" s="37"/>
      <c r="AH116" s="37"/>
      <c r="AI116" s="37"/>
      <c r="AK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</row>
    <row r="117" spans="1:225" ht="20.149999999999999" customHeight="1" thickBot="1" x14ac:dyDescent="0.4">
      <c r="A117" s="28">
        <v>114</v>
      </c>
      <c r="B117" s="1"/>
      <c r="C117" s="4"/>
      <c r="D117" s="161"/>
      <c r="E117" s="103"/>
      <c r="F117" s="104"/>
      <c r="G117" s="104"/>
      <c r="H117" s="106"/>
      <c r="I117" s="145" t="str">
        <f t="shared" si="12"/>
        <v/>
      </c>
      <c r="J117" s="105"/>
      <c r="K117" s="104"/>
      <c r="L117" s="148" t="str">
        <f t="shared" si="13"/>
        <v/>
      </c>
      <c r="M117" s="103"/>
      <c r="N117" s="105"/>
      <c r="O117" s="104"/>
      <c r="P117" s="148" t="str">
        <f t="shared" si="14"/>
        <v/>
      </c>
      <c r="Q117" s="149"/>
      <c r="R117" s="103"/>
      <c r="S117" s="104"/>
      <c r="T117" s="104"/>
      <c r="U117" s="106"/>
      <c r="V117" s="113" t="str">
        <f t="shared" si="15"/>
        <v/>
      </c>
      <c r="W117" s="133" t="str">
        <f t="shared" si="16"/>
        <v/>
      </c>
      <c r="X117" s="297" t="str">
        <f t="shared" si="17"/>
        <v/>
      </c>
      <c r="Y117" s="53"/>
      <c r="Z117" s="254"/>
      <c r="AA117" s="35"/>
      <c r="AB117" s="37"/>
      <c r="AC117" s="37"/>
      <c r="AD117" s="37"/>
      <c r="AE117" s="37"/>
      <c r="AF117" s="37"/>
      <c r="AG117" s="37"/>
      <c r="AH117" s="37"/>
      <c r="AI117" s="37"/>
      <c r="AK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</row>
    <row r="118" spans="1:225" ht="20.149999999999999" customHeight="1" thickBot="1" x14ac:dyDescent="0.4">
      <c r="A118" s="28">
        <v>115</v>
      </c>
      <c r="B118" s="1"/>
      <c r="C118" s="4"/>
      <c r="D118" s="161"/>
      <c r="E118" s="103"/>
      <c r="F118" s="104"/>
      <c r="G118" s="104"/>
      <c r="H118" s="106"/>
      <c r="I118" s="145" t="str">
        <f t="shared" si="12"/>
        <v/>
      </c>
      <c r="J118" s="105"/>
      <c r="K118" s="104"/>
      <c r="L118" s="148" t="str">
        <f t="shared" si="13"/>
        <v/>
      </c>
      <c r="M118" s="103"/>
      <c r="N118" s="105"/>
      <c r="O118" s="104"/>
      <c r="P118" s="148" t="str">
        <f t="shared" si="14"/>
        <v/>
      </c>
      <c r="Q118" s="149"/>
      <c r="R118" s="103"/>
      <c r="S118" s="104"/>
      <c r="T118" s="104"/>
      <c r="U118" s="106"/>
      <c r="V118" s="113" t="str">
        <f t="shared" si="15"/>
        <v/>
      </c>
      <c r="W118" s="133" t="str">
        <f t="shared" si="16"/>
        <v/>
      </c>
      <c r="X118" s="297" t="str">
        <f t="shared" si="17"/>
        <v/>
      </c>
      <c r="Y118" s="53"/>
      <c r="Z118" s="254"/>
      <c r="AA118" s="35"/>
      <c r="AB118" s="37"/>
      <c r="AC118" s="37"/>
      <c r="AD118" s="37"/>
      <c r="AE118" s="37"/>
      <c r="AF118" s="37"/>
      <c r="AG118" s="37"/>
      <c r="AH118" s="37"/>
      <c r="AI118" s="37"/>
      <c r="AK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</row>
    <row r="119" spans="1:225" ht="20.149999999999999" customHeight="1" thickBot="1" x14ac:dyDescent="0.4">
      <c r="A119" s="28">
        <v>116</v>
      </c>
      <c r="B119" s="1"/>
      <c r="C119" s="4"/>
      <c r="D119" s="161"/>
      <c r="E119" s="103"/>
      <c r="F119" s="104"/>
      <c r="G119" s="104"/>
      <c r="H119" s="106"/>
      <c r="I119" s="145" t="str">
        <f t="shared" si="12"/>
        <v/>
      </c>
      <c r="J119" s="105"/>
      <c r="K119" s="104"/>
      <c r="L119" s="148" t="str">
        <f t="shared" si="13"/>
        <v/>
      </c>
      <c r="M119" s="103"/>
      <c r="N119" s="105"/>
      <c r="O119" s="104"/>
      <c r="P119" s="148" t="str">
        <f t="shared" si="14"/>
        <v/>
      </c>
      <c r="Q119" s="149"/>
      <c r="R119" s="103"/>
      <c r="S119" s="104"/>
      <c r="T119" s="104"/>
      <c r="U119" s="106"/>
      <c r="V119" s="113" t="str">
        <f t="shared" si="15"/>
        <v/>
      </c>
      <c r="W119" s="133" t="str">
        <f t="shared" si="16"/>
        <v/>
      </c>
      <c r="X119" s="297" t="str">
        <f t="shared" si="17"/>
        <v/>
      </c>
      <c r="Y119" s="53"/>
      <c r="Z119" s="254"/>
      <c r="AA119" s="35"/>
      <c r="AB119" s="37"/>
      <c r="AC119" s="37"/>
      <c r="AD119" s="37"/>
      <c r="AE119" s="37"/>
      <c r="AF119" s="37"/>
      <c r="AG119" s="37"/>
      <c r="AH119" s="37"/>
      <c r="AI119" s="37"/>
      <c r="AK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</row>
    <row r="120" spans="1:225" ht="20.149999999999999" customHeight="1" thickBot="1" x14ac:dyDescent="0.4">
      <c r="A120" s="28">
        <v>117</v>
      </c>
      <c r="B120" s="1"/>
      <c r="C120" s="4"/>
      <c r="D120" s="161"/>
      <c r="E120" s="103"/>
      <c r="F120" s="104"/>
      <c r="G120" s="104"/>
      <c r="H120" s="106"/>
      <c r="I120" s="145" t="str">
        <f t="shared" si="12"/>
        <v/>
      </c>
      <c r="J120" s="105"/>
      <c r="K120" s="104"/>
      <c r="L120" s="148" t="str">
        <f t="shared" si="13"/>
        <v/>
      </c>
      <c r="M120" s="103"/>
      <c r="N120" s="105"/>
      <c r="O120" s="104"/>
      <c r="P120" s="148" t="str">
        <f t="shared" si="14"/>
        <v/>
      </c>
      <c r="Q120" s="149"/>
      <c r="R120" s="103"/>
      <c r="S120" s="104"/>
      <c r="T120" s="104"/>
      <c r="U120" s="106"/>
      <c r="V120" s="113" t="str">
        <f t="shared" si="15"/>
        <v/>
      </c>
      <c r="W120" s="133" t="str">
        <f t="shared" si="16"/>
        <v/>
      </c>
      <c r="X120" s="297" t="str">
        <f t="shared" si="17"/>
        <v/>
      </c>
      <c r="Y120" s="53"/>
      <c r="Z120" s="254"/>
      <c r="AA120" s="35"/>
      <c r="AB120" s="37"/>
      <c r="AC120" s="37"/>
      <c r="AD120" s="37"/>
      <c r="AE120" s="37"/>
      <c r="AF120" s="37"/>
      <c r="AG120" s="37"/>
      <c r="AH120" s="37"/>
      <c r="AI120" s="37"/>
      <c r="AK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</row>
    <row r="121" spans="1:225" ht="20.149999999999999" customHeight="1" thickBot="1" x14ac:dyDescent="0.4">
      <c r="A121" s="28">
        <v>118</v>
      </c>
      <c r="B121" s="1"/>
      <c r="C121" s="4"/>
      <c r="D121" s="161"/>
      <c r="E121" s="103"/>
      <c r="F121" s="104"/>
      <c r="G121" s="104"/>
      <c r="H121" s="106"/>
      <c r="I121" s="145" t="str">
        <f t="shared" si="12"/>
        <v/>
      </c>
      <c r="J121" s="105"/>
      <c r="K121" s="104"/>
      <c r="L121" s="148" t="str">
        <f t="shared" si="13"/>
        <v/>
      </c>
      <c r="M121" s="103"/>
      <c r="N121" s="105"/>
      <c r="O121" s="104"/>
      <c r="P121" s="148" t="str">
        <f t="shared" si="14"/>
        <v/>
      </c>
      <c r="Q121" s="149"/>
      <c r="R121" s="103"/>
      <c r="S121" s="104"/>
      <c r="T121" s="104"/>
      <c r="U121" s="106"/>
      <c r="V121" s="113" t="str">
        <f t="shared" si="15"/>
        <v/>
      </c>
      <c r="W121" s="133" t="str">
        <f t="shared" si="16"/>
        <v/>
      </c>
      <c r="X121" s="297" t="str">
        <f t="shared" si="17"/>
        <v/>
      </c>
      <c r="Y121" s="53"/>
      <c r="Z121" s="254"/>
      <c r="AA121" s="35"/>
      <c r="AB121" s="37"/>
      <c r="AC121" s="37"/>
      <c r="AD121" s="37"/>
      <c r="AE121" s="37"/>
      <c r="AF121" s="37"/>
      <c r="AG121" s="37"/>
      <c r="AH121" s="37"/>
      <c r="AI121" s="37"/>
      <c r="AK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</row>
    <row r="122" spans="1:225" ht="20.149999999999999" customHeight="1" thickBot="1" x14ac:dyDescent="0.4">
      <c r="A122" s="28">
        <v>119</v>
      </c>
      <c r="B122" s="1"/>
      <c r="C122" s="4"/>
      <c r="D122" s="161"/>
      <c r="E122" s="103"/>
      <c r="F122" s="104"/>
      <c r="G122" s="104"/>
      <c r="H122" s="106"/>
      <c r="I122" s="145" t="str">
        <f t="shared" si="12"/>
        <v/>
      </c>
      <c r="J122" s="105"/>
      <c r="K122" s="104"/>
      <c r="L122" s="148" t="str">
        <f t="shared" si="13"/>
        <v/>
      </c>
      <c r="M122" s="103"/>
      <c r="N122" s="105"/>
      <c r="O122" s="104"/>
      <c r="P122" s="148" t="str">
        <f t="shared" si="14"/>
        <v/>
      </c>
      <c r="Q122" s="149"/>
      <c r="R122" s="103"/>
      <c r="S122" s="104"/>
      <c r="T122" s="104"/>
      <c r="U122" s="106"/>
      <c r="V122" s="113" t="str">
        <f t="shared" si="15"/>
        <v/>
      </c>
      <c r="W122" s="133" t="str">
        <f t="shared" si="16"/>
        <v/>
      </c>
      <c r="X122" s="297" t="str">
        <f t="shared" si="17"/>
        <v/>
      </c>
      <c r="Y122" s="53"/>
      <c r="Z122" s="254"/>
      <c r="AA122" s="35"/>
      <c r="AB122" s="37"/>
      <c r="AC122" s="37"/>
      <c r="AD122" s="37"/>
      <c r="AE122" s="37"/>
      <c r="AF122" s="37"/>
      <c r="AG122" s="37"/>
      <c r="AH122" s="37"/>
      <c r="AI122" s="37"/>
      <c r="AK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</row>
    <row r="123" spans="1:225" ht="20.149999999999999" customHeight="1" thickBot="1" x14ac:dyDescent="0.4">
      <c r="A123" s="28">
        <v>120</v>
      </c>
      <c r="B123" s="1"/>
      <c r="C123" s="4"/>
      <c r="D123" s="161"/>
      <c r="E123" s="103"/>
      <c r="F123" s="104"/>
      <c r="G123" s="104"/>
      <c r="H123" s="106"/>
      <c r="I123" s="145" t="str">
        <f t="shared" si="12"/>
        <v/>
      </c>
      <c r="J123" s="105"/>
      <c r="K123" s="104"/>
      <c r="L123" s="148" t="str">
        <f t="shared" si="13"/>
        <v/>
      </c>
      <c r="M123" s="103"/>
      <c r="N123" s="105"/>
      <c r="O123" s="104"/>
      <c r="P123" s="148" t="str">
        <f t="shared" si="14"/>
        <v/>
      </c>
      <c r="Q123" s="149"/>
      <c r="R123" s="103"/>
      <c r="S123" s="104"/>
      <c r="T123" s="104"/>
      <c r="U123" s="106"/>
      <c r="V123" s="113" t="str">
        <f t="shared" si="15"/>
        <v/>
      </c>
      <c r="W123" s="133" t="str">
        <f t="shared" si="16"/>
        <v/>
      </c>
      <c r="X123" s="297" t="str">
        <f t="shared" si="17"/>
        <v/>
      </c>
      <c r="Y123" s="53"/>
      <c r="Z123" s="254"/>
      <c r="AA123" s="35"/>
      <c r="AB123" s="37"/>
      <c r="AC123" s="37"/>
      <c r="AD123" s="37"/>
      <c r="AE123" s="37"/>
      <c r="AF123" s="37"/>
      <c r="AG123" s="37"/>
      <c r="AH123" s="37"/>
      <c r="AI123" s="37"/>
      <c r="AK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</row>
    <row r="124" spans="1:225" ht="20.149999999999999" customHeight="1" thickBot="1" x14ac:dyDescent="0.4">
      <c r="A124" s="28">
        <v>121</v>
      </c>
      <c r="B124" s="1"/>
      <c r="C124" s="4"/>
      <c r="D124" s="161"/>
      <c r="E124" s="103"/>
      <c r="F124" s="104"/>
      <c r="G124" s="104"/>
      <c r="H124" s="106"/>
      <c r="I124" s="145" t="str">
        <f t="shared" si="12"/>
        <v/>
      </c>
      <c r="J124" s="105"/>
      <c r="K124" s="104"/>
      <c r="L124" s="148" t="str">
        <f t="shared" si="13"/>
        <v/>
      </c>
      <c r="M124" s="103"/>
      <c r="N124" s="105"/>
      <c r="O124" s="104"/>
      <c r="P124" s="148" t="str">
        <f t="shared" si="14"/>
        <v/>
      </c>
      <c r="Q124" s="149"/>
      <c r="R124" s="103"/>
      <c r="S124" s="104"/>
      <c r="T124" s="104"/>
      <c r="U124" s="106"/>
      <c r="V124" s="113" t="str">
        <f t="shared" si="15"/>
        <v/>
      </c>
      <c r="W124" s="133" t="str">
        <f t="shared" si="16"/>
        <v/>
      </c>
      <c r="X124" s="297" t="str">
        <f t="shared" si="17"/>
        <v/>
      </c>
      <c r="Y124" s="53"/>
      <c r="Z124" s="254"/>
      <c r="AA124" s="35"/>
      <c r="AB124" s="37"/>
      <c r="AC124" s="37"/>
      <c r="AD124" s="37"/>
      <c r="AE124" s="37"/>
      <c r="AF124" s="37"/>
      <c r="AG124" s="37"/>
      <c r="AH124" s="37"/>
      <c r="AI124" s="37"/>
      <c r="AK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</row>
    <row r="125" spans="1:225" ht="20.149999999999999" customHeight="1" thickBot="1" x14ac:dyDescent="0.4">
      <c r="A125" s="28">
        <v>122</v>
      </c>
      <c r="B125" s="1"/>
      <c r="C125" s="4"/>
      <c r="D125" s="161"/>
      <c r="E125" s="103"/>
      <c r="F125" s="104"/>
      <c r="G125" s="104"/>
      <c r="H125" s="106"/>
      <c r="I125" s="145" t="str">
        <f t="shared" si="12"/>
        <v/>
      </c>
      <c r="J125" s="105"/>
      <c r="K125" s="104"/>
      <c r="L125" s="148" t="str">
        <f t="shared" si="13"/>
        <v/>
      </c>
      <c r="M125" s="103"/>
      <c r="N125" s="105"/>
      <c r="O125" s="104"/>
      <c r="P125" s="148" t="str">
        <f t="shared" si="14"/>
        <v/>
      </c>
      <c r="Q125" s="149"/>
      <c r="R125" s="103"/>
      <c r="S125" s="104"/>
      <c r="T125" s="104"/>
      <c r="U125" s="106"/>
      <c r="V125" s="113" t="str">
        <f t="shared" si="15"/>
        <v/>
      </c>
      <c r="W125" s="133" t="str">
        <f t="shared" si="16"/>
        <v/>
      </c>
      <c r="X125" s="297" t="str">
        <f t="shared" si="17"/>
        <v/>
      </c>
      <c r="Y125" s="53"/>
      <c r="Z125" s="254"/>
      <c r="AA125" s="35"/>
      <c r="AB125" s="37"/>
      <c r="AC125" s="37"/>
      <c r="AD125" s="37"/>
      <c r="AE125" s="37"/>
      <c r="AF125" s="37"/>
      <c r="AG125" s="37"/>
      <c r="AH125" s="37"/>
      <c r="AI125" s="37"/>
      <c r="AK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</row>
    <row r="126" spans="1:225" ht="20.149999999999999" customHeight="1" thickBot="1" x14ac:dyDescent="0.4">
      <c r="A126" s="28">
        <v>123</v>
      </c>
      <c r="B126" s="1"/>
      <c r="C126" s="4"/>
      <c r="D126" s="161"/>
      <c r="E126" s="103"/>
      <c r="F126" s="104"/>
      <c r="G126" s="104"/>
      <c r="H126" s="106"/>
      <c r="I126" s="145" t="str">
        <f t="shared" si="12"/>
        <v/>
      </c>
      <c r="J126" s="105"/>
      <c r="K126" s="104"/>
      <c r="L126" s="148" t="str">
        <f t="shared" si="13"/>
        <v/>
      </c>
      <c r="M126" s="103"/>
      <c r="N126" s="105"/>
      <c r="O126" s="104"/>
      <c r="P126" s="148" t="str">
        <f t="shared" si="14"/>
        <v/>
      </c>
      <c r="Q126" s="149"/>
      <c r="R126" s="103"/>
      <c r="S126" s="104"/>
      <c r="T126" s="104"/>
      <c r="U126" s="106"/>
      <c r="V126" s="113" t="str">
        <f t="shared" si="15"/>
        <v/>
      </c>
      <c r="W126" s="133" t="str">
        <f t="shared" si="16"/>
        <v/>
      </c>
      <c r="X126" s="297" t="str">
        <f t="shared" si="17"/>
        <v/>
      </c>
      <c r="Y126" s="53"/>
      <c r="Z126" s="254"/>
      <c r="AA126" s="35"/>
      <c r="AB126" s="37"/>
      <c r="AC126" s="37"/>
      <c r="AD126" s="37"/>
      <c r="AE126" s="37"/>
      <c r="AF126" s="37"/>
      <c r="AG126" s="37"/>
      <c r="AH126" s="37"/>
      <c r="AI126" s="37"/>
      <c r="AK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</row>
    <row r="127" spans="1:225" ht="20.149999999999999" customHeight="1" thickBot="1" x14ac:dyDescent="0.4">
      <c r="A127" s="28">
        <v>124</v>
      </c>
      <c r="B127" s="1"/>
      <c r="C127" s="4"/>
      <c r="D127" s="161"/>
      <c r="E127" s="103"/>
      <c r="F127" s="104"/>
      <c r="G127" s="104"/>
      <c r="H127" s="106"/>
      <c r="I127" s="145" t="str">
        <f t="shared" si="12"/>
        <v/>
      </c>
      <c r="J127" s="105"/>
      <c r="K127" s="104"/>
      <c r="L127" s="148" t="str">
        <f t="shared" si="13"/>
        <v/>
      </c>
      <c r="M127" s="103"/>
      <c r="N127" s="105"/>
      <c r="O127" s="104"/>
      <c r="P127" s="148" t="str">
        <f t="shared" si="14"/>
        <v/>
      </c>
      <c r="Q127" s="149"/>
      <c r="R127" s="103"/>
      <c r="S127" s="104"/>
      <c r="T127" s="104"/>
      <c r="U127" s="106"/>
      <c r="V127" s="113" t="str">
        <f t="shared" si="15"/>
        <v/>
      </c>
      <c r="W127" s="133" t="str">
        <f t="shared" si="16"/>
        <v/>
      </c>
      <c r="X127" s="297" t="str">
        <f t="shared" si="17"/>
        <v/>
      </c>
      <c r="Y127" s="53"/>
      <c r="Z127" s="254"/>
      <c r="AA127" s="35"/>
      <c r="AB127" s="37"/>
      <c r="AC127" s="37"/>
      <c r="AD127" s="37"/>
      <c r="AE127" s="37"/>
      <c r="AF127" s="37"/>
      <c r="AG127" s="37"/>
      <c r="AH127" s="37"/>
      <c r="AI127" s="37"/>
      <c r="AK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</row>
    <row r="128" spans="1:225" ht="20.149999999999999" customHeight="1" thickBot="1" x14ac:dyDescent="0.4">
      <c r="A128" s="28">
        <v>125</v>
      </c>
      <c r="B128" s="1"/>
      <c r="C128" s="4"/>
      <c r="D128" s="161"/>
      <c r="E128" s="103"/>
      <c r="F128" s="104"/>
      <c r="G128" s="104"/>
      <c r="H128" s="106"/>
      <c r="I128" s="145" t="str">
        <f t="shared" si="12"/>
        <v/>
      </c>
      <c r="J128" s="105"/>
      <c r="K128" s="104"/>
      <c r="L128" s="148" t="str">
        <f t="shared" si="13"/>
        <v/>
      </c>
      <c r="M128" s="103"/>
      <c r="N128" s="105"/>
      <c r="O128" s="104"/>
      <c r="P128" s="148" t="str">
        <f t="shared" si="14"/>
        <v/>
      </c>
      <c r="Q128" s="149"/>
      <c r="R128" s="103"/>
      <c r="S128" s="104"/>
      <c r="T128" s="104"/>
      <c r="U128" s="106"/>
      <c r="V128" s="113" t="str">
        <f t="shared" si="15"/>
        <v/>
      </c>
      <c r="W128" s="133" t="str">
        <f t="shared" si="16"/>
        <v/>
      </c>
      <c r="X128" s="297" t="str">
        <f t="shared" si="17"/>
        <v/>
      </c>
      <c r="Y128" s="53"/>
      <c r="Z128" s="254"/>
      <c r="AA128" s="35"/>
      <c r="AB128" s="37"/>
      <c r="AC128" s="37"/>
      <c r="AD128" s="37"/>
      <c r="AE128" s="37"/>
      <c r="AF128" s="37"/>
      <c r="AG128" s="37"/>
      <c r="AH128" s="37"/>
      <c r="AI128" s="37"/>
      <c r="AK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</row>
    <row r="129" spans="1:225" ht="20.149999999999999" customHeight="1" thickBot="1" x14ac:dyDescent="0.4">
      <c r="A129" s="28">
        <v>126</v>
      </c>
      <c r="B129" s="1"/>
      <c r="C129" s="4"/>
      <c r="D129" s="161"/>
      <c r="E129" s="103"/>
      <c r="F129" s="104"/>
      <c r="G129" s="104"/>
      <c r="H129" s="106"/>
      <c r="I129" s="145" t="str">
        <f t="shared" si="12"/>
        <v/>
      </c>
      <c r="J129" s="105"/>
      <c r="K129" s="104"/>
      <c r="L129" s="148" t="str">
        <f t="shared" si="13"/>
        <v/>
      </c>
      <c r="M129" s="103"/>
      <c r="N129" s="105"/>
      <c r="O129" s="104"/>
      <c r="P129" s="148" t="str">
        <f t="shared" si="14"/>
        <v/>
      </c>
      <c r="Q129" s="149"/>
      <c r="R129" s="103"/>
      <c r="S129" s="104"/>
      <c r="T129" s="104"/>
      <c r="U129" s="106"/>
      <c r="V129" s="113" t="str">
        <f t="shared" si="15"/>
        <v/>
      </c>
      <c r="W129" s="133" t="str">
        <f t="shared" si="16"/>
        <v/>
      </c>
      <c r="X129" s="297" t="str">
        <f t="shared" si="17"/>
        <v/>
      </c>
      <c r="Y129" s="53"/>
      <c r="Z129" s="254"/>
      <c r="AA129" s="35"/>
      <c r="AB129" s="37"/>
      <c r="AC129" s="37"/>
      <c r="AD129" s="37"/>
      <c r="AE129" s="37"/>
      <c r="AF129" s="37"/>
      <c r="AG129" s="37"/>
      <c r="AH129" s="37"/>
      <c r="AI129" s="37"/>
      <c r="AK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</row>
    <row r="130" spans="1:225" ht="20.149999999999999" customHeight="1" thickBot="1" x14ac:dyDescent="0.4">
      <c r="A130" s="28">
        <v>127</v>
      </c>
      <c r="B130" s="1"/>
      <c r="C130" s="4"/>
      <c r="D130" s="161"/>
      <c r="E130" s="103"/>
      <c r="F130" s="104"/>
      <c r="G130" s="104"/>
      <c r="H130" s="106"/>
      <c r="I130" s="145" t="str">
        <f t="shared" si="12"/>
        <v/>
      </c>
      <c r="J130" s="105"/>
      <c r="K130" s="104"/>
      <c r="L130" s="148" t="str">
        <f t="shared" si="13"/>
        <v/>
      </c>
      <c r="M130" s="103"/>
      <c r="N130" s="105"/>
      <c r="O130" s="104"/>
      <c r="P130" s="148" t="str">
        <f t="shared" si="14"/>
        <v/>
      </c>
      <c r="Q130" s="149"/>
      <c r="R130" s="103"/>
      <c r="S130" s="104"/>
      <c r="T130" s="104"/>
      <c r="U130" s="106"/>
      <c r="V130" s="113" t="str">
        <f t="shared" si="15"/>
        <v/>
      </c>
      <c r="W130" s="133" t="str">
        <f t="shared" si="16"/>
        <v/>
      </c>
      <c r="X130" s="297" t="str">
        <f t="shared" si="17"/>
        <v/>
      </c>
      <c r="Y130" s="53"/>
      <c r="Z130" s="254"/>
      <c r="AA130" s="35"/>
      <c r="AB130" s="37"/>
      <c r="AC130" s="37"/>
      <c r="AD130" s="37"/>
      <c r="AE130" s="37"/>
      <c r="AF130" s="37"/>
      <c r="AG130" s="37"/>
      <c r="AH130" s="37"/>
      <c r="AI130" s="37"/>
      <c r="AK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</row>
    <row r="131" spans="1:225" ht="20.149999999999999" customHeight="1" thickBot="1" x14ac:dyDescent="0.4">
      <c r="A131" s="28">
        <v>128</v>
      </c>
      <c r="B131" s="1"/>
      <c r="C131" s="4"/>
      <c r="D131" s="161"/>
      <c r="E131" s="103"/>
      <c r="F131" s="104"/>
      <c r="G131" s="104"/>
      <c r="H131" s="106"/>
      <c r="I131" s="145" t="str">
        <f t="shared" si="12"/>
        <v/>
      </c>
      <c r="J131" s="105"/>
      <c r="K131" s="104"/>
      <c r="L131" s="148" t="str">
        <f t="shared" si="13"/>
        <v/>
      </c>
      <c r="M131" s="103"/>
      <c r="N131" s="105"/>
      <c r="O131" s="104"/>
      <c r="P131" s="148" t="str">
        <f t="shared" si="14"/>
        <v/>
      </c>
      <c r="Q131" s="149"/>
      <c r="R131" s="103"/>
      <c r="S131" s="104"/>
      <c r="T131" s="104"/>
      <c r="U131" s="106"/>
      <c r="V131" s="113" t="str">
        <f t="shared" si="15"/>
        <v/>
      </c>
      <c r="W131" s="133" t="str">
        <f t="shared" si="16"/>
        <v/>
      </c>
      <c r="X131" s="297" t="str">
        <f t="shared" si="17"/>
        <v/>
      </c>
      <c r="Y131" s="53"/>
      <c r="Z131" s="254"/>
      <c r="AA131" s="35"/>
      <c r="AB131" s="37"/>
      <c r="AC131" s="37"/>
      <c r="AD131" s="37"/>
      <c r="AE131" s="37"/>
      <c r="AF131" s="37"/>
      <c r="AG131" s="37"/>
      <c r="AH131" s="37"/>
      <c r="AI131" s="37"/>
      <c r="AK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</row>
    <row r="132" spans="1:225" ht="20.149999999999999" customHeight="1" thickBot="1" x14ac:dyDescent="0.4">
      <c r="A132" s="28">
        <v>129</v>
      </c>
      <c r="B132" s="1"/>
      <c r="C132" s="4"/>
      <c r="D132" s="161"/>
      <c r="E132" s="103"/>
      <c r="F132" s="104"/>
      <c r="G132" s="104"/>
      <c r="H132" s="106"/>
      <c r="I132" s="145" t="str">
        <f t="shared" si="12"/>
        <v/>
      </c>
      <c r="J132" s="105"/>
      <c r="K132" s="104"/>
      <c r="L132" s="148" t="str">
        <f t="shared" si="13"/>
        <v/>
      </c>
      <c r="M132" s="103"/>
      <c r="N132" s="105"/>
      <c r="O132" s="104"/>
      <c r="P132" s="148" t="str">
        <f t="shared" si="14"/>
        <v/>
      </c>
      <c r="Q132" s="149"/>
      <c r="R132" s="103"/>
      <c r="S132" s="104"/>
      <c r="T132" s="104"/>
      <c r="U132" s="106"/>
      <c r="V132" s="113" t="str">
        <f t="shared" si="15"/>
        <v/>
      </c>
      <c r="W132" s="133" t="str">
        <f t="shared" si="16"/>
        <v/>
      </c>
      <c r="X132" s="297" t="str">
        <f t="shared" si="17"/>
        <v/>
      </c>
      <c r="Y132" s="53"/>
      <c r="Z132" s="254"/>
      <c r="AA132" s="35"/>
      <c r="AB132" s="37"/>
      <c r="AC132" s="37"/>
      <c r="AD132" s="37"/>
      <c r="AE132" s="37"/>
      <c r="AF132" s="37"/>
      <c r="AG132" s="37"/>
      <c r="AH132" s="37"/>
      <c r="AI132" s="37"/>
      <c r="AK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</row>
    <row r="133" spans="1:225" ht="20.149999999999999" customHeight="1" thickBot="1" x14ac:dyDescent="0.4">
      <c r="A133" s="28">
        <v>130</v>
      </c>
      <c r="B133" s="1"/>
      <c r="C133" s="4"/>
      <c r="D133" s="161"/>
      <c r="E133" s="103"/>
      <c r="F133" s="104"/>
      <c r="G133" s="104"/>
      <c r="H133" s="106"/>
      <c r="I133" s="145" t="str">
        <f t="shared" si="12"/>
        <v/>
      </c>
      <c r="J133" s="105"/>
      <c r="K133" s="104"/>
      <c r="L133" s="148" t="str">
        <f t="shared" si="13"/>
        <v/>
      </c>
      <c r="M133" s="103"/>
      <c r="N133" s="105"/>
      <c r="O133" s="104"/>
      <c r="P133" s="148" t="str">
        <f t="shared" si="14"/>
        <v/>
      </c>
      <c r="Q133" s="149"/>
      <c r="R133" s="103"/>
      <c r="S133" s="104"/>
      <c r="T133" s="104"/>
      <c r="U133" s="106"/>
      <c r="V133" s="113" t="str">
        <f t="shared" si="15"/>
        <v/>
      </c>
      <c r="W133" s="133" t="str">
        <f t="shared" si="16"/>
        <v/>
      </c>
      <c r="X133" s="297" t="str">
        <f t="shared" si="17"/>
        <v/>
      </c>
      <c r="Y133" s="53"/>
      <c r="Z133" s="254"/>
      <c r="AA133" s="35"/>
      <c r="AB133" s="37"/>
      <c r="AC133" s="37"/>
      <c r="AD133" s="37"/>
      <c r="AE133" s="37"/>
      <c r="AF133" s="37"/>
      <c r="AG133" s="37"/>
      <c r="AH133" s="37"/>
      <c r="AI133" s="37"/>
      <c r="AK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</row>
    <row r="134" spans="1:225" ht="20.149999999999999" customHeight="1" thickBot="1" x14ac:dyDescent="0.4">
      <c r="A134" s="28">
        <v>131</v>
      </c>
      <c r="B134" s="1"/>
      <c r="C134" s="4"/>
      <c r="D134" s="161"/>
      <c r="E134" s="103"/>
      <c r="F134" s="104"/>
      <c r="G134" s="104"/>
      <c r="H134" s="106"/>
      <c r="I134" s="145" t="str">
        <f t="shared" si="12"/>
        <v/>
      </c>
      <c r="J134" s="105"/>
      <c r="K134" s="104"/>
      <c r="L134" s="148" t="str">
        <f t="shared" si="13"/>
        <v/>
      </c>
      <c r="M134" s="103"/>
      <c r="N134" s="105"/>
      <c r="O134" s="104"/>
      <c r="P134" s="148" t="str">
        <f t="shared" si="14"/>
        <v/>
      </c>
      <c r="Q134" s="149"/>
      <c r="R134" s="103"/>
      <c r="S134" s="104"/>
      <c r="T134" s="104"/>
      <c r="U134" s="106"/>
      <c r="V134" s="113" t="str">
        <f t="shared" si="15"/>
        <v/>
      </c>
      <c r="W134" s="133" t="str">
        <f t="shared" si="16"/>
        <v/>
      </c>
      <c r="X134" s="297" t="str">
        <f t="shared" si="17"/>
        <v/>
      </c>
      <c r="Y134" s="53"/>
      <c r="Z134" s="254"/>
      <c r="AA134" s="35"/>
      <c r="AB134" s="37"/>
      <c r="AC134" s="37"/>
      <c r="AD134" s="37"/>
      <c r="AE134" s="37"/>
      <c r="AF134" s="37"/>
      <c r="AG134" s="37"/>
      <c r="AH134" s="37"/>
      <c r="AI134" s="37"/>
      <c r="AK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</row>
    <row r="135" spans="1:225" ht="20.149999999999999" customHeight="1" thickBot="1" x14ac:dyDescent="0.4">
      <c r="A135" s="28">
        <v>132</v>
      </c>
      <c r="B135" s="1"/>
      <c r="C135" s="4"/>
      <c r="D135" s="161"/>
      <c r="E135" s="103"/>
      <c r="F135" s="104"/>
      <c r="G135" s="104"/>
      <c r="H135" s="106"/>
      <c r="I135" s="145" t="str">
        <f t="shared" si="12"/>
        <v/>
      </c>
      <c r="J135" s="105"/>
      <c r="K135" s="104"/>
      <c r="L135" s="148" t="str">
        <f t="shared" si="13"/>
        <v/>
      </c>
      <c r="M135" s="103"/>
      <c r="N135" s="105"/>
      <c r="O135" s="104"/>
      <c r="P135" s="148" t="str">
        <f t="shared" si="14"/>
        <v/>
      </c>
      <c r="Q135" s="149"/>
      <c r="R135" s="103"/>
      <c r="S135" s="104"/>
      <c r="T135" s="104"/>
      <c r="U135" s="106"/>
      <c r="V135" s="113" t="str">
        <f t="shared" si="15"/>
        <v/>
      </c>
      <c r="W135" s="133" t="str">
        <f t="shared" si="16"/>
        <v/>
      </c>
      <c r="X135" s="297" t="str">
        <f t="shared" si="17"/>
        <v/>
      </c>
      <c r="Y135" s="53"/>
      <c r="Z135" s="254"/>
      <c r="AA135" s="35"/>
      <c r="AB135" s="37"/>
      <c r="AC135" s="37"/>
      <c r="AD135" s="37"/>
      <c r="AE135" s="37"/>
      <c r="AF135" s="37"/>
      <c r="AG135" s="37"/>
      <c r="AH135" s="37"/>
      <c r="AI135" s="37"/>
      <c r="AK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</row>
    <row r="136" spans="1:225" ht="20.149999999999999" customHeight="1" thickBot="1" x14ac:dyDescent="0.4">
      <c r="A136" s="28">
        <v>133</v>
      </c>
      <c r="B136" s="1"/>
      <c r="C136" s="4"/>
      <c r="D136" s="161"/>
      <c r="E136" s="103"/>
      <c r="F136" s="104"/>
      <c r="G136" s="104"/>
      <c r="H136" s="106"/>
      <c r="I136" s="145" t="str">
        <f t="shared" si="12"/>
        <v/>
      </c>
      <c r="J136" s="105"/>
      <c r="K136" s="104"/>
      <c r="L136" s="148" t="str">
        <f t="shared" si="13"/>
        <v/>
      </c>
      <c r="M136" s="103"/>
      <c r="N136" s="105"/>
      <c r="O136" s="104"/>
      <c r="P136" s="148" t="str">
        <f t="shared" si="14"/>
        <v/>
      </c>
      <c r="Q136" s="149"/>
      <c r="R136" s="103"/>
      <c r="S136" s="104"/>
      <c r="T136" s="104"/>
      <c r="U136" s="106"/>
      <c r="V136" s="113" t="str">
        <f t="shared" si="15"/>
        <v/>
      </c>
      <c r="W136" s="133" t="str">
        <f t="shared" si="16"/>
        <v/>
      </c>
      <c r="X136" s="297" t="str">
        <f t="shared" si="17"/>
        <v/>
      </c>
      <c r="Y136" s="53"/>
      <c r="Z136" s="254"/>
      <c r="AA136" s="35"/>
      <c r="AB136" s="37"/>
      <c r="AC136" s="37"/>
      <c r="AD136" s="37"/>
      <c r="AE136" s="37"/>
      <c r="AF136" s="37"/>
      <c r="AG136" s="37"/>
      <c r="AH136" s="37"/>
      <c r="AI136" s="37"/>
      <c r="AK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</row>
    <row r="137" spans="1:225" ht="20.149999999999999" customHeight="1" thickBot="1" x14ac:dyDescent="0.4">
      <c r="A137" s="28">
        <v>134</v>
      </c>
      <c r="B137" s="1"/>
      <c r="C137" s="4"/>
      <c r="D137" s="161"/>
      <c r="E137" s="103"/>
      <c r="F137" s="104"/>
      <c r="G137" s="104"/>
      <c r="H137" s="106"/>
      <c r="I137" s="145" t="str">
        <f t="shared" si="12"/>
        <v/>
      </c>
      <c r="J137" s="105"/>
      <c r="K137" s="104"/>
      <c r="L137" s="148" t="str">
        <f t="shared" si="13"/>
        <v/>
      </c>
      <c r="M137" s="103"/>
      <c r="N137" s="105"/>
      <c r="O137" s="104"/>
      <c r="P137" s="148" t="str">
        <f t="shared" si="14"/>
        <v/>
      </c>
      <c r="Q137" s="149"/>
      <c r="R137" s="103"/>
      <c r="S137" s="104"/>
      <c r="T137" s="104"/>
      <c r="U137" s="106"/>
      <c r="V137" s="113" t="str">
        <f t="shared" si="15"/>
        <v/>
      </c>
      <c r="W137" s="133" t="str">
        <f t="shared" si="16"/>
        <v/>
      </c>
      <c r="X137" s="297" t="str">
        <f t="shared" si="17"/>
        <v/>
      </c>
      <c r="Y137" s="53"/>
      <c r="Z137" s="254"/>
      <c r="AA137" s="35"/>
      <c r="AB137" s="37"/>
      <c r="AC137" s="37"/>
      <c r="AD137" s="37"/>
      <c r="AE137" s="37"/>
      <c r="AF137" s="37"/>
      <c r="AG137" s="37"/>
      <c r="AH137" s="37"/>
      <c r="AI137" s="37"/>
      <c r="AK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</row>
    <row r="138" spans="1:225" ht="20.149999999999999" customHeight="1" thickBot="1" x14ac:dyDescent="0.4">
      <c r="A138" s="28">
        <v>135</v>
      </c>
      <c r="B138" s="1"/>
      <c r="C138" s="4"/>
      <c r="D138" s="161"/>
      <c r="E138" s="103"/>
      <c r="F138" s="104"/>
      <c r="G138" s="104"/>
      <c r="H138" s="106"/>
      <c r="I138" s="145" t="str">
        <f t="shared" si="12"/>
        <v/>
      </c>
      <c r="J138" s="105"/>
      <c r="K138" s="104"/>
      <c r="L138" s="148" t="str">
        <f t="shared" si="13"/>
        <v/>
      </c>
      <c r="M138" s="103"/>
      <c r="N138" s="105"/>
      <c r="O138" s="104"/>
      <c r="P138" s="148" t="str">
        <f t="shared" si="14"/>
        <v/>
      </c>
      <c r="Q138" s="149"/>
      <c r="R138" s="103"/>
      <c r="S138" s="104"/>
      <c r="T138" s="104"/>
      <c r="U138" s="106"/>
      <c r="V138" s="113" t="str">
        <f t="shared" si="15"/>
        <v/>
      </c>
      <c r="W138" s="133" t="str">
        <f t="shared" si="16"/>
        <v/>
      </c>
      <c r="X138" s="297" t="str">
        <f t="shared" si="17"/>
        <v/>
      </c>
      <c r="Y138" s="53"/>
      <c r="Z138" s="254"/>
      <c r="AA138" s="35"/>
      <c r="AB138" s="37"/>
      <c r="AC138" s="37"/>
      <c r="AD138" s="37"/>
      <c r="AE138" s="37"/>
      <c r="AF138" s="37"/>
      <c r="AG138" s="37"/>
      <c r="AH138" s="37"/>
      <c r="AI138" s="37"/>
      <c r="AK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</row>
    <row r="139" spans="1:225" ht="20.149999999999999" customHeight="1" thickBot="1" x14ac:dyDescent="0.4">
      <c r="A139" s="28">
        <v>136</v>
      </c>
      <c r="B139" s="1"/>
      <c r="C139" s="4"/>
      <c r="D139" s="161"/>
      <c r="E139" s="103"/>
      <c r="F139" s="104"/>
      <c r="G139" s="104"/>
      <c r="H139" s="106"/>
      <c r="I139" s="145" t="str">
        <f t="shared" si="12"/>
        <v/>
      </c>
      <c r="J139" s="105"/>
      <c r="K139" s="104"/>
      <c r="L139" s="148" t="str">
        <f t="shared" si="13"/>
        <v/>
      </c>
      <c r="M139" s="103"/>
      <c r="N139" s="105"/>
      <c r="O139" s="104"/>
      <c r="P139" s="148" t="str">
        <f t="shared" si="14"/>
        <v/>
      </c>
      <c r="Q139" s="149"/>
      <c r="R139" s="103"/>
      <c r="S139" s="104"/>
      <c r="T139" s="104"/>
      <c r="U139" s="106"/>
      <c r="V139" s="113" t="str">
        <f t="shared" si="15"/>
        <v/>
      </c>
      <c r="W139" s="133" t="str">
        <f t="shared" si="16"/>
        <v/>
      </c>
      <c r="X139" s="297" t="str">
        <f t="shared" si="17"/>
        <v/>
      </c>
      <c r="Y139" s="53"/>
      <c r="Z139" s="254"/>
      <c r="AA139" s="35"/>
      <c r="AB139" s="37"/>
      <c r="AC139" s="37"/>
      <c r="AD139" s="37"/>
      <c r="AE139" s="37"/>
      <c r="AF139" s="37"/>
      <c r="AG139" s="37"/>
      <c r="AH139" s="37"/>
      <c r="AI139" s="37"/>
      <c r="AK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</row>
    <row r="140" spans="1:225" ht="20.149999999999999" customHeight="1" thickBot="1" x14ac:dyDescent="0.4">
      <c r="A140" s="28">
        <v>137</v>
      </c>
      <c r="B140" s="1"/>
      <c r="C140" s="4"/>
      <c r="D140" s="161"/>
      <c r="E140" s="103"/>
      <c r="F140" s="104"/>
      <c r="G140" s="104"/>
      <c r="H140" s="106"/>
      <c r="I140" s="145" t="str">
        <f t="shared" ref="I140:I203" si="18">IF(E140+ F140+G140+H140&gt;0,E140+F140+G140+H140,"")</f>
        <v/>
      </c>
      <c r="J140" s="105"/>
      <c r="K140" s="104"/>
      <c r="L140" s="148" t="str">
        <f t="shared" ref="L140:L203" si="19">IF(J140+K140&gt;0,J140+K140,"")</f>
        <v/>
      </c>
      <c r="M140" s="103"/>
      <c r="N140" s="105"/>
      <c r="O140" s="104"/>
      <c r="P140" s="148" t="str">
        <f t="shared" ref="P140:P203" si="20">IF(M140+N140+O140&gt;0,M140+N140+O140,"")</f>
        <v/>
      </c>
      <c r="Q140" s="149"/>
      <c r="R140" s="103"/>
      <c r="S140" s="104"/>
      <c r="T140" s="104"/>
      <c r="U140" s="106"/>
      <c r="V140" s="113" t="str">
        <f t="shared" ref="V140:V203" si="21">IF(R140+S140+T140+U140&gt;0,R140+S140+T140+U140,"")</f>
        <v/>
      </c>
      <c r="W140" s="133" t="str">
        <f t="shared" ref="W140:W203" si="22">IF(SUM(E140:P140)+SUM(R140:V140)&gt;0,E140+F140+G140+H140+J140+K140+M140+N140+O140+R140+S140+T140+U140,"")</f>
        <v/>
      </c>
      <c r="X140" s="297" t="str">
        <f t="shared" ref="X140:X203" si="23">IF(W140&lt;&gt;"",VLOOKUP(W140,$Z$5:$AA$10,2),"")</f>
        <v/>
      </c>
      <c r="Y140" s="53"/>
      <c r="Z140" s="254"/>
      <c r="AA140" s="35"/>
      <c r="AB140" s="37"/>
      <c r="AC140" s="37"/>
      <c r="AD140" s="37"/>
      <c r="AE140" s="37"/>
      <c r="AF140" s="37"/>
      <c r="AG140" s="37"/>
      <c r="AH140" s="37"/>
      <c r="AI140" s="37"/>
      <c r="AK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</row>
    <row r="141" spans="1:225" ht="20.149999999999999" customHeight="1" thickBot="1" x14ac:dyDescent="0.4">
      <c r="A141" s="28">
        <v>138</v>
      </c>
      <c r="B141" s="1"/>
      <c r="C141" s="4"/>
      <c r="D141" s="161"/>
      <c r="E141" s="103"/>
      <c r="F141" s="104"/>
      <c r="G141" s="104"/>
      <c r="H141" s="106"/>
      <c r="I141" s="145" t="str">
        <f t="shared" si="18"/>
        <v/>
      </c>
      <c r="J141" s="105"/>
      <c r="K141" s="104"/>
      <c r="L141" s="148" t="str">
        <f t="shared" si="19"/>
        <v/>
      </c>
      <c r="M141" s="103"/>
      <c r="N141" s="105"/>
      <c r="O141" s="104"/>
      <c r="P141" s="148" t="str">
        <f t="shared" si="20"/>
        <v/>
      </c>
      <c r="Q141" s="149"/>
      <c r="R141" s="103"/>
      <c r="S141" s="104"/>
      <c r="T141" s="104"/>
      <c r="U141" s="106"/>
      <c r="V141" s="113" t="str">
        <f t="shared" si="21"/>
        <v/>
      </c>
      <c r="W141" s="133" t="str">
        <f t="shared" si="22"/>
        <v/>
      </c>
      <c r="X141" s="297" t="str">
        <f t="shared" si="23"/>
        <v/>
      </c>
      <c r="Y141" s="53"/>
      <c r="Z141" s="254"/>
      <c r="AA141" s="35"/>
      <c r="AB141" s="37"/>
      <c r="AC141" s="37"/>
      <c r="AD141" s="37"/>
      <c r="AE141" s="37"/>
      <c r="AF141" s="37"/>
      <c r="AG141" s="37"/>
      <c r="AH141" s="37"/>
      <c r="AI141" s="37"/>
      <c r="AK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</row>
    <row r="142" spans="1:225" ht="20.149999999999999" customHeight="1" thickBot="1" x14ac:dyDescent="0.4">
      <c r="A142" s="28">
        <v>139</v>
      </c>
      <c r="B142" s="1"/>
      <c r="C142" s="4"/>
      <c r="D142" s="161"/>
      <c r="E142" s="103"/>
      <c r="F142" s="104"/>
      <c r="G142" s="104"/>
      <c r="H142" s="106"/>
      <c r="I142" s="145" t="str">
        <f t="shared" si="18"/>
        <v/>
      </c>
      <c r="J142" s="105"/>
      <c r="K142" s="104"/>
      <c r="L142" s="148" t="str">
        <f t="shared" si="19"/>
        <v/>
      </c>
      <c r="M142" s="103"/>
      <c r="N142" s="105"/>
      <c r="O142" s="104"/>
      <c r="P142" s="148" t="str">
        <f t="shared" si="20"/>
        <v/>
      </c>
      <c r="Q142" s="149"/>
      <c r="R142" s="103"/>
      <c r="S142" s="104"/>
      <c r="T142" s="104"/>
      <c r="U142" s="106"/>
      <c r="V142" s="113" t="str">
        <f t="shared" si="21"/>
        <v/>
      </c>
      <c r="W142" s="133" t="str">
        <f t="shared" si="22"/>
        <v/>
      </c>
      <c r="X142" s="297" t="str">
        <f t="shared" si="23"/>
        <v/>
      </c>
      <c r="Y142" s="53"/>
      <c r="Z142" s="254"/>
      <c r="AA142" s="35"/>
      <c r="AB142" s="37"/>
      <c r="AC142" s="37"/>
      <c r="AD142" s="37"/>
      <c r="AE142" s="37"/>
      <c r="AF142" s="37"/>
      <c r="AG142" s="37"/>
      <c r="AH142" s="37"/>
      <c r="AI142" s="37"/>
      <c r="AK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</row>
    <row r="143" spans="1:225" ht="20.149999999999999" customHeight="1" thickBot="1" x14ac:dyDescent="0.4">
      <c r="A143" s="28">
        <v>140</v>
      </c>
      <c r="B143" s="1"/>
      <c r="C143" s="4"/>
      <c r="D143" s="161"/>
      <c r="E143" s="103"/>
      <c r="F143" s="104"/>
      <c r="G143" s="104"/>
      <c r="H143" s="106"/>
      <c r="I143" s="145" t="str">
        <f t="shared" si="18"/>
        <v/>
      </c>
      <c r="J143" s="105"/>
      <c r="K143" s="104"/>
      <c r="L143" s="148" t="str">
        <f t="shared" si="19"/>
        <v/>
      </c>
      <c r="M143" s="103"/>
      <c r="N143" s="105"/>
      <c r="O143" s="104"/>
      <c r="P143" s="148" t="str">
        <f t="shared" si="20"/>
        <v/>
      </c>
      <c r="Q143" s="149"/>
      <c r="R143" s="103"/>
      <c r="S143" s="104"/>
      <c r="T143" s="104"/>
      <c r="U143" s="106"/>
      <c r="V143" s="113" t="str">
        <f t="shared" si="21"/>
        <v/>
      </c>
      <c r="W143" s="133" t="str">
        <f t="shared" si="22"/>
        <v/>
      </c>
      <c r="X143" s="297" t="str">
        <f t="shared" si="23"/>
        <v/>
      </c>
      <c r="Y143" s="53"/>
      <c r="Z143" s="254"/>
      <c r="AA143" s="35"/>
      <c r="AB143" s="37"/>
      <c r="AC143" s="37"/>
      <c r="AD143" s="37"/>
      <c r="AE143" s="37"/>
      <c r="AF143" s="37"/>
      <c r="AG143" s="37"/>
      <c r="AH143" s="37"/>
      <c r="AI143" s="37"/>
      <c r="AK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</row>
    <row r="144" spans="1:225" ht="20.149999999999999" customHeight="1" thickBot="1" x14ac:dyDescent="0.4">
      <c r="A144" s="28">
        <v>141</v>
      </c>
      <c r="B144" s="1"/>
      <c r="C144" s="4"/>
      <c r="D144" s="161"/>
      <c r="E144" s="103"/>
      <c r="F144" s="104"/>
      <c r="G144" s="104"/>
      <c r="H144" s="106"/>
      <c r="I144" s="145" t="str">
        <f t="shared" si="18"/>
        <v/>
      </c>
      <c r="J144" s="105"/>
      <c r="K144" s="104"/>
      <c r="L144" s="148" t="str">
        <f t="shared" si="19"/>
        <v/>
      </c>
      <c r="M144" s="103"/>
      <c r="N144" s="105"/>
      <c r="O144" s="104"/>
      <c r="P144" s="148" t="str">
        <f t="shared" si="20"/>
        <v/>
      </c>
      <c r="Q144" s="149"/>
      <c r="R144" s="103"/>
      <c r="S144" s="104"/>
      <c r="T144" s="104"/>
      <c r="U144" s="106"/>
      <c r="V144" s="113" t="str">
        <f t="shared" si="21"/>
        <v/>
      </c>
      <c r="W144" s="133" t="str">
        <f t="shared" si="22"/>
        <v/>
      </c>
      <c r="X144" s="297" t="str">
        <f t="shared" si="23"/>
        <v/>
      </c>
      <c r="Y144" s="53"/>
      <c r="Z144" s="254"/>
      <c r="AA144" s="35"/>
      <c r="AB144" s="37"/>
      <c r="AC144" s="37"/>
      <c r="AD144" s="37"/>
      <c r="AE144" s="37"/>
      <c r="AF144" s="37"/>
      <c r="AG144" s="37"/>
      <c r="AH144" s="37"/>
      <c r="AI144" s="37"/>
      <c r="AK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</row>
    <row r="145" spans="1:225" ht="20.149999999999999" customHeight="1" thickBot="1" x14ac:dyDescent="0.4">
      <c r="A145" s="28">
        <v>142</v>
      </c>
      <c r="B145" s="1"/>
      <c r="C145" s="4"/>
      <c r="D145" s="161"/>
      <c r="E145" s="103"/>
      <c r="F145" s="104"/>
      <c r="G145" s="104"/>
      <c r="H145" s="106"/>
      <c r="I145" s="145" t="str">
        <f t="shared" si="18"/>
        <v/>
      </c>
      <c r="J145" s="105"/>
      <c r="K145" s="104"/>
      <c r="L145" s="148" t="str">
        <f t="shared" si="19"/>
        <v/>
      </c>
      <c r="M145" s="103"/>
      <c r="N145" s="105"/>
      <c r="O145" s="104"/>
      <c r="P145" s="148" t="str">
        <f t="shared" si="20"/>
        <v/>
      </c>
      <c r="Q145" s="149"/>
      <c r="R145" s="103"/>
      <c r="S145" s="104"/>
      <c r="T145" s="104"/>
      <c r="U145" s="106"/>
      <c r="V145" s="113" t="str">
        <f t="shared" si="21"/>
        <v/>
      </c>
      <c r="W145" s="133" t="str">
        <f t="shared" si="22"/>
        <v/>
      </c>
      <c r="X145" s="297" t="str">
        <f t="shared" si="23"/>
        <v/>
      </c>
      <c r="Y145" s="53"/>
      <c r="Z145" s="254"/>
      <c r="AA145" s="35"/>
      <c r="AB145" s="37"/>
      <c r="AC145" s="37"/>
      <c r="AD145" s="37"/>
      <c r="AE145" s="37"/>
      <c r="AF145" s="37"/>
      <c r="AG145" s="37"/>
      <c r="AH145" s="37"/>
      <c r="AI145" s="37"/>
      <c r="AK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</row>
    <row r="146" spans="1:225" ht="20.149999999999999" customHeight="1" thickBot="1" x14ac:dyDescent="0.4">
      <c r="A146" s="28">
        <v>143</v>
      </c>
      <c r="B146" s="1"/>
      <c r="C146" s="4"/>
      <c r="D146" s="161"/>
      <c r="E146" s="103"/>
      <c r="F146" s="104"/>
      <c r="G146" s="104"/>
      <c r="H146" s="106"/>
      <c r="I146" s="145" t="str">
        <f t="shared" si="18"/>
        <v/>
      </c>
      <c r="J146" s="105"/>
      <c r="K146" s="104"/>
      <c r="L146" s="148" t="str">
        <f t="shared" si="19"/>
        <v/>
      </c>
      <c r="M146" s="103"/>
      <c r="N146" s="105"/>
      <c r="O146" s="104"/>
      <c r="P146" s="148" t="str">
        <f t="shared" si="20"/>
        <v/>
      </c>
      <c r="Q146" s="149"/>
      <c r="R146" s="103"/>
      <c r="S146" s="104"/>
      <c r="T146" s="104"/>
      <c r="U146" s="106"/>
      <c r="V146" s="113" t="str">
        <f t="shared" si="21"/>
        <v/>
      </c>
      <c r="W146" s="133" t="str">
        <f t="shared" si="22"/>
        <v/>
      </c>
      <c r="X146" s="297" t="str">
        <f t="shared" si="23"/>
        <v/>
      </c>
      <c r="Y146" s="53"/>
      <c r="Z146" s="254"/>
      <c r="AA146" s="35"/>
      <c r="AB146" s="37"/>
      <c r="AC146" s="37"/>
      <c r="AD146" s="37"/>
      <c r="AE146" s="37"/>
      <c r="AF146" s="37"/>
      <c r="AG146" s="37"/>
      <c r="AH146" s="37"/>
      <c r="AI146" s="37"/>
      <c r="AK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</row>
    <row r="147" spans="1:225" ht="20.149999999999999" customHeight="1" thickBot="1" x14ac:dyDescent="0.4">
      <c r="A147" s="28">
        <v>144</v>
      </c>
      <c r="B147" s="1"/>
      <c r="C147" s="4"/>
      <c r="D147" s="161"/>
      <c r="E147" s="103"/>
      <c r="F147" s="104"/>
      <c r="G147" s="104"/>
      <c r="H147" s="106"/>
      <c r="I147" s="145" t="str">
        <f t="shared" si="18"/>
        <v/>
      </c>
      <c r="J147" s="105"/>
      <c r="K147" s="104"/>
      <c r="L147" s="148" t="str">
        <f t="shared" si="19"/>
        <v/>
      </c>
      <c r="M147" s="103"/>
      <c r="N147" s="105"/>
      <c r="O147" s="104"/>
      <c r="P147" s="148" t="str">
        <f t="shared" si="20"/>
        <v/>
      </c>
      <c r="Q147" s="149"/>
      <c r="R147" s="103"/>
      <c r="S147" s="104"/>
      <c r="T147" s="104"/>
      <c r="U147" s="106"/>
      <c r="V147" s="113" t="str">
        <f t="shared" si="21"/>
        <v/>
      </c>
      <c r="W147" s="133" t="str">
        <f t="shared" si="22"/>
        <v/>
      </c>
      <c r="X147" s="297" t="str">
        <f t="shared" si="23"/>
        <v/>
      </c>
      <c r="Y147" s="53"/>
      <c r="Z147" s="254"/>
      <c r="AA147" s="35"/>
      <c r="AB147" s="37"/>
      <c r="AC147" s="37"/>
      <c r="AD147" s="37"/>
      <c r="AE147" s="37"/>
      <c r="AF147" s="37"/>
      <c r="AG147" s="37"/>
      <c r="AH147" s="37"/>
      <c r="AI147" s="37"/>
      <c r="AK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</row>
    <row r="148" spans="1:225" ht="20.149999999999999" customHeight="1" thickBot="1" x14ac:dyDescent="0.4">
      <c r="A148" s="28">
        <v>145</v>
      </c>
      <c r="B148" s="1"/>
      <c r="C148" s="4"/>
      <c r="D148" s="161"/>
      <c r="E148" s="103"/>
      <c r="F148" s="104"/>
      <c r="G148" s="104"/>
      <c r="H148" s="106"/>
      <c r="I148" s="145" t="str">
        <f t="shared" si="18"/>
        <v/>
      </c>
      <c r="J148" s="105"/>
      <c r="K148" s="104"/>
      <c r="L148" s="148" t="str">
        <f t="shared" si="19"/>
        <v/>
      </c>
      <c r="M148" s="103"/>
      <c r="N148" s="105"/>
      <c r="O148" s="104"/>
      <c r="P148" s="148" t="str">
        <f t="shared" si="20"/>
        <v/>
      </c>
      <c r="Q148" s="149"/>
      <c r="R148" s="103"/>
      <c r="S148" s="104"/>
      <c r="T148" s="104"/>
      <c r="U148" s="106"/>
      <c r="V148" s="113" t="str">
        <f t="shared" si="21"/>
        <v/>
      </c>
      <c r="W148" s="133" t="str">
        <f t="shared" si="22"/>
        <v/>
      </c>
      <c r="X148" s="297" t="str">
        <f t="shared" si="23"/>
        <v/>
      </c>
      <c r="Y148" s="53"/>
      <c r="Z148" s="254"/>
      <c r="AA148" s="35"/>
      <c r="AB148" s="37"/>
      <c r="AC148" s="37"/>
      <c r="AD148" s="37"/>
      <c r="AE148" s="37"/>
      <c r="AF148" s="37"/>
      <c r="AG148" s="37"/>
      <c r="AH148" s="37"/>
      <c r="AI148" s="37"/>
      <c r="AK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</row>
    <row r="149" spans="1:225" ht="20.149999999999999" customHeight="1" thickBot="1" x14ac:dyDescent="0.4">
      <c r="A149" s="28">
        <v>146</v>
      </c>
      <c r="B149" s="1"/>
      <c r="C149" s="4"/>
      <c r="D149" s="161"/>
      <c r="E149" s="103"/>
      <c r="F149" s="104"/>
      <c r="G149" s="104"/>
      <c r="H149" s="106"/>
      <c r="I149" s="145" t="str">
        <f t="shared" si="18"/>
        <v/>
      </c>
      <c r="J149" s="105"/>
      <c r="K149" s="104"/>
      <c r="L149" s="148" t="str">
        <f t="shared" si="19"/>
        <v/>
      </c>
      <c r="M149" s="103"/>
      <c r="N149" s="105"/>
      <c r="O149" s="104"/>
      <c r="P149" s="148" t="str">
        <f t="shared" si="20"/>
        <v/>
      </c>
      <c r="Q149" s="149"/>
      <c r="R149" s="103"/>
      <c r="S149" s="104"/>
      <c r="T149" s="104"/>
      <c r="U149" s="106"/>
      <c r="V149" s="113" t="str">
        <f t="shared" si="21"/>
        <v/>
      </c>
      <c r="W149" s="133" t="str">
        <f t="shared" si="22"/>
        <v/>
      </c>
      <c r="X149" s="297" t="str">
        <f t="shared" si="23"/>
        <v/>
      </c>
      <c r="Y149" s="53"/>
      <c r="Z149" s="254"/>
      <c r="AA149" s="35"/>
      <c r="AB149" s="37"/>
      <c r="AC149" s="37"/>
      <c r="AD149" s="37"/>
      <c r="AE149" s="37"/>
      <c r="AF149" s="37"/>
      <c r="AG149" s="37"/>
      <c r="AH149" s="37"/>
      <c r="AI149" s="37"/>
      <c r="AK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</row>
    <row r="150" spans="1:225" ht="20.149999999999999" customHeight="1" thickBot="1" x14ac:dyDescent="0.4">
      <c r="A150" s="28">
        <v>147</v>
      </c>
      <c r="B150" s="1"/>
      <c r="C150" s="4"/>
      <c r="D150" s="161"/>
      <c r="E150" s="103"/>
      <c r="F150" s="104"/>
      <c r="G150" s="104"/>
      <c r="H150" s="106"/>
      <c r="I150" s="145" t="str">
        <f t="shared" si="18"/>
        <v/>
      </c>
      <c r="J150" s="105"/>
      <c r="K150" s="104"/>
      <c r="L150" s="148" t="str">
        <f t="shared" si="19"/>
        <v/>
      </c>
      <c r="M150" s="103"/>
      <c r="N150" s="105"/>
      <c r="O150" s="104"/>
      <c r="P150" s="148" t="str">
        <f t="shared" si="20"/>
        <v/>
      </c>
      <c r="Q150" s="149"/>
      <c r="R150" s="103"/>
      <c r="S150" s="104"/>
      <c r="T150" s="104"/>
      <c r="U150" s="106"/>
      <c r="V150" s="113" t="str">
        <f t="shared" si="21"/>
        <v/>
      </c>
      <c r="W150" s="133" t="str">
        <f t="shared" si="22"/>
        <v/>
      </c>
      <c r="X150" s="297" t="str">
        <f t="shared" si="23"/>
        <v/>
      </c>
      <c r="Y150" s="53"/>
      <c r="Z150" s="254"/>
      <c r="AA150" s="35"/>
      <c r="AB150" s="37"/>
      <c r="AC150" s="37"/>
      <c r="AD150" s="37"/>
      <c r="AE150" s="37"/>
      <c r="AF150" s="37"/>
      <c r="AG150" s="37"/>
      <c r="AH150" s="37"/>
      <c r="AI150" s="37"/>
      <c r="AK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</row>
    <row r="151" spans="1:225" ht="20.149999999999999" customHeight="1" thickBot="1" x14ac:dyDescent="0.4">
      <c r="A151" s="28">
        <v>148</v>
      </c>
      <c r="B151" s="1"/>
      <c r="C151" s="4"/>
      <c r="D151" s="161"/>
      <c r="E151" s="103"/>
      <c r="F151" s="104"/>
      <c r="G151" s="104"/>
      <c r="H151" s="106"/>
      <c r="I151" s="145" t="str">
        <f t="shared" si="18"/>
        <v/>
      </c>
      <c r="J151" s="105"/>
      <c r="K151" s="104"/>
      <c r="L151" s="148" t="str">
        <f t="shared" si="19"/>
        <v/>
      </c>
      <c r="M151" s="103"/>
      <c r="N151" s="105"/>
      <c r="O151" s="104"/>
      <c r="P151" s="148" t="str">
        <f t="shared" si="20"/>
        <v/>
      </c>
      <c r="Q151" s="149"/>
      <c r="R151" s="103"/>
      <c r="S151" s="104"/>
      <c r="T151" s="104"/>
      <c r="U151" s="106"/>
      <c r="V151" s="113" t="str">
        <f t="shared" si="21"/>
        <v/>
      </c>
      <c r="W151" s="133" t="str">
        <f t="shared" si="22"/>
        <v/>
      </c>
      <c r="X151" s="297" t="str">
        <f t="shared" si="23"/>
        <v/>
      </c>
      <c r="Y151" s="53"/>
      <c r="Z151" s="254"/>
      <c r="AA151" s="35"/>
      <c r="AB151" s="37"/>
      <c r="AC151" s="37"/>
      <c r="AD151" s="37"/>
      <c r="AE151" s="37"/>
      <c r="AF151" s="37"/>
      <c r="AG151" s="37"/>
      <c r="AH151" s="37"/>
      <c r="AI151" s="37"/>
      <c r="AK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</row>
    <row r="152" spans="1:225" ht="20.149999999999999" customHeight="1" thickBot="1" x14ac:dyDescent="0.4">
      <c r="A152" s="28">
        <v>149</v>
      </c>
      <c r="B152" s="1"/>
      <c r="C152" s="4"/>
      <c r="D152" s="161"/>
      <c r="E152" s="103"/>
      <c r="F152" s="104"/>
      <c r="G152" s="104"/>
      <c r="H152" s="106"/>
      <c r="I152" s="145" t="str">
        <f t="shared" si="18"/>
        <v/>
      </c>
      <c r="J152" s="105"/>
      <c r="K152" s="104"/>
      <c r="L152" s="148" t="str">
        <f t="shared" si="19"/>
        <v/>
      </c>
      <c r="M152" s="103"/>
      <c r="N152" s="105"/>
      <c r="O152" s="104"/>
      <c r="P152" s="148" t="str">
        <f t="shared" si="20"/>
        <v/>
      </c>
      <c r="Q152" s="149"/>
      <c r="R152" s="103"/>
      <c r="S152" s="104"/>
      <c r="T152" s="104"/>
      <c r="U152" s="106"/>
      <c r="V152" s="113" t="str">
        <f t="shared" si="21"/>
        <v/>
      </c>
      <c r="W152" s="133" t="str">
        <f t="shared" si="22"/>
        <v/>
      </c>
      <c r="X152" s="297" t="str">
        <f t="shared" si="23"/>
        <v/>
      </c>
      <c r="Y152" s="53"/>
      <c r="Z152" s="254"/>
      <c r="AA152" s="35"/>
      <c r="AB152" s="37"/>
      <c r="AC152" s="37"/>
      <c r="AD152" s="37"/>
      <c r="AE152" s="37"/>
      <c r="AF152" s="37"/>
      <c r="AG152" s="37"/>
      <c r="AH152" s="37"/>
      <c r="AI152" s="37"/>
      <c r="AK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</row>
    <row r="153" spans="1:225" ht="20.149999999999999" customHeight="1" thickBot="1" x14ac:dyDescent="0.4">
      <c r="A153" s="28">
        <v>150</v>
      </c>
      <c r="B153" s="1"/>
      <c r="C153" s="4"/>
      <c r="D153" s="161"/>
      <c r="E153" s="103"/>
      <c r="F153" s="104"/>
      <c r="G153" s="104"/>
      <c r="H153" s="106"/>
      <c r="I153" s="145" t="str">
        <f t="shared" si="18"/>
        <v/>
      </c>
      <c r="J153" s="105"/>
      <c r="K153" s="104"/>
      <c r="L153" s="148" t="str">
        <f t="shared" si="19"/>
        <v/>
      </c>
      <c r="M153" s="103"/>
      <c r="N153" s="105"/>
      <c r="O153" s="104"/>
      <c r="P153" s="148" t="str">
        <f t="shared" si="20"/>
        <v/>
      </c>
      <c r="Q153" s="149"/>
      <c r="R153" s="103"/>
      <c r="S153" s="104"/>
      <c r="T153" s="104"/>
      <c r="U153" s="106"/>
      <c r="V153" s="113" t="str">
        <f t="shared" si="21"/>
        <v/>
      </c>
      <c r="W153" s="133" t="str">
        <f t="shared" si="22"/>
        <v/>
      </c>
      <c r="X153" s="297" t="str">
        <f t="shared" si="23"/>
        <v/>
      </c>
      <c r="Y153" s="53"/>
      <c r="Z153" s="254"/>
      <c r="AA153" s="35"/>
      <c r="AB153" s="37"/>
      <c r="AC153" s="37"/>
      <c r="AD153" s="37"/>
      <c r="AE153" s="37"/>
      <c r="AF153" s="37"/>
      <c r="AG153" s="37"/>
      <c r="AH153" s="37"/>
      <c r="AI153" s="37"/>
      <c r="AK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</row>
    <row r="154" spans="1:225" ht="20.149999999999999" customHeight="1" thickBot="1" x14ac:dyDescent="0.4">
      <c r="A154" s="28">
        <v>151</v>
      </c>
      <c r="B154" s="1"/>
      <c r="C154" s="4"/>
      <c r="D154" s="161"/>
      <c r="E154" s="103"/>
      <c r="F154" s="104"/>
      <c r="G154" s="104"/>
      <c r="H154" s="106"/>
      <c r="I154" s="145" t="str">
        <f t="shared" si="18"/>
        <v/>
      </c>
      <c r="J154" s="105"/>
      <c r="K154" s="104"/>
      <c r="L154" s="148" t="str">
        <f t="shared" si="19"/>
        <v/>
      </c>
      <c r="M154" s="103"/>
      <c r="N154" s="105"/>
      <c r="O154" s="104"/>
      <c r="P154" s="148" t="str">
        <f t="shared" si="20"/>
        <v/>
      </c>
      <c r="Q154" s="149"/>
      <c r="R154" s="103"/>
      <c r="S154" s="104"/>
      <c r="T154" s="104"/>
      <c r="U154" s="106"/>
      <c r="V154" s="113" t="str">
        <f t="shared" si="21"/>
        <v/>
      </c>
      <c r="W154" s="133" t="str">
        <f t="shared" si="22"/>
        <v/>
      </c>
      <c r="X154" s="297" t="str">
        <f t="shared" si="23"/>
        <v/>
      </c>
      <c r="Y154" s="53"/>
      <c r="Z154" s="254"/>
      <c r="AA154" s="35"/>
      <c r="AB154" s="37"/>
      <c r="AC154" s="37"/>
      <c r="AD154" s="37"/>
      <c r="AE154" s="37"/>
      <c r="AF154" s="37"/>
      <c r="AG154" s="37"/>
      <c r="AH154" s="37"/>
      <c r="AI154" s="37"/>
      <c r="AK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</row>
    <row r="155" spans="1:225" ht="20.149999999999999" customHeight="1" thickBot="1" x14ac:dyDescent="0.4">
      <c r="A155" s="28">
        <v>152</v>
      </c>
      <c r="B155" s="1"/>
      <c r="C155" s="4"/>
      <c r="D155" s="161"/>
      <c r="E155" s="103"/>
      <c r="F155" s="104"/>
      <c r="G155" s="104"/>
      <c r="H155" s="106"/>
      <c r="I155" s="145" t="str">
        <f t="shared" si="18"/>
        <v/>
      </c>
      <c r="J155" s="105"/>
      <c r="K155" s="104"/>
      <c r="L155" s="148" t="str">
        <f t="shared" si="19"/>
        <v/>
      </c>
      <c r="M155" s="103"/>
      <c r="N155" s="105"/>
      <c r="O155" s="104"/>
      <c r="P155" s="148" t="str">
        <f t="shared" si="20"/>
        <v/>
      </c>
      <c r="Q155" s="149"/>
      <c r="R155" s="103"/>
      <c r="S155" s="104"/>
      <c r="T155" s="104"/>
      <c r="U155" s="106"/>
      <c r="V155" s="113" t="str">
        <f t="shared" si="21"/>
        <v/>
      </c>
      <c r="W155" s="133" t="str">
        <f t="shared" si="22"/>
        <v/>
      </c>
      <c r="X155" s="297" t="str">
        <f t="shared" si="23"/>
        <v/>
      </c>
      <c r="Y155" s="53"/>
      <c r="Z155" s="254"/>
      <c r="AA155" s="35"/>
      <c r="AB155" s="37"/>
      <c r="AC155" s="37"/>
      <c r="AD155" s="37"/>
      <c r="AE155" s="37"/>
      <c r="AF155" s="37"/>
      <c r="AG155" s="37"/>
      <c r="AH155" s="37"/>
      <c r="AI155" s="37"/>
      <c r="AK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</row>
    <row r="156" spans="1:225" ht="20.149999999999999" customHeight="1" thickBot="1" x14ac:dyDescent="0.4">
      <c r="A156" s="28">
        <v>153</v>
      </c>
      <c r="B156" s="1"/>
      <c r="C156" s="4"/>
      <c r="D156" s="161"/>
      <c r="E156" s="103"/>
      <c r="F156" s="104"/>
      <c r="G156" s="104"/>
      <c r="H156" s="106"/>
      <c r="I156" s="145" t="str">
        <f t="shared" si="18"/>
        <v/>
      </c>
      <c r="J156" s="105"/>
      <c r="K156" s="104"/>
      <c r="L156" s="148" t="str">
        <f t="shared" si="19"/>
        <v/>
      </c>
      <c r="M156" s="103"/>
      <c r="N156" s="105"/>
      <c r="O156" s="104"/>
      <c r="P156" s="148" t="str">
        <f t="shared" si="20"/>
        <v/>
      </c>
      <c r="Q156" s="149"/>
      <c r="R156" s="103"/>
      <c r="S156" s="104"/>
      <c r="T156" s="104"/>
      <c r="U156" s="106"/>
      <c r="V156" s="113" t="str">
        <f t="shared" si="21"/>
        <v/>
      </c>
      <c r="W156" s="133" t="str">
        <f t="shared" si="22"/>
        <v/>
      </c>
      <c r="X156" s="297" t="str">
        <f t="shared" si="23"/>
        <v/>
      </c>
      <c r="Y156" s="53"/>
      <c r="Z156" s="254"/>
      <c r="AA156" s="35"/>
      <c r="AB156" s="37"/>
      <c r="AC156" s="37"/>
      <c r="AD156" s="37"/>
      <c r="AE156" s="37"/>
      <c r="AF156" s="37"/>
      <c r="AG156" s="37"/>
      <c r="AH156" s="37"/>
      <c r="AI156" s="37"/>
      <c r="AK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</row>
    <row r="157" spans="1:225" ht="20.149999999999999" customHeight="1" thickBot="1" x14ac:dyDescent="0.4">
      <c r="A157" s="28">
        <v>154</v>
      </c>
      <c r="B157" s="1"/>
      <c r="C157" s="4"/>
      <c r="D157" s="161"/>
      <c r="E157" s="103"/>
      <c r="F157" s="104"/>
      <c r="G157" s="104"/>
      <c r="H157" s="106"/>
      <c r="I157" s="145" t="str">
        <f t="shared" si="18"/>
        <v/>
      </c>
      <c r="J157" s="105"/>
      <c r="K157" s="104"/>
      <c r="L157" s="148" t="str">
        <f t="shared" si="19"/>
        <v/>
      </c>
      <c r="M157" s="103"/>
      <c r="N157" s="105"/>
      <c r="O157" s="104"/>
      <c r="P157" s="148" t="str">
        <f t="shared" si="20"/>
        <v/>
      </c>
      <c r="Q157" s="149"/>
      <c r="R157" s="103"/>
      <c r="S157" s="104"/>
      <c r="T157" s="104"/>
      <c r="U157" s="106"/>
      <c r="V157" s="113" t="str">
        <f t="shared" si="21"/>
        <v/>
      </c>
      <c r="W157" s="133" t="str">
        <f t="shared" si="22"/>
        <v/>
      </c>
      <c r="X157" s="297" t="str">
        <f t="shared" si="23"/>
        <v/>
      </c>
      <c r="Y157" s="53"/>
      <c r="Z157" s="254"/>
      <c r="AA157" s="35"/>
      <c r="AB157" s="37"/>
      <c r="AC157" s="37"/>
      <c r="AD157" s="37"/>
      <c r="AE157" s="37"/>
      <c r="AF157" s="37"/>
      <c r="AG157" s="37"/>
      <c r="AH157" s="37"/>
      <c r="AI157" s="37"/>
      <c r="AK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</row>
    <row r="158" spans="1:225" ht="20.149999999999999" customHeight="1" thickBot="1" x14ac:dyDescent="0.4">
      <c r="A158" s="28">
        <v>155</v>
      </c>
      <c r="B158" s="1"/>
      <c r="C158" s="4"/>
      <c r="D158" s="161"/>
      <c r="E158" s="103"/>
      <c r="F158" s="104"/>
      <c r="G158" s="104"/>
      <c r="H158" s="106"/>
      <c r="I158" s="145" t="str">
        <f t="shared" si="18"/>
        <v/>
      </c>
      <c r="J158" s="105"/>
      <c r="K158" s="104"/>
      <c r="L158" s="148" t="str">
        <f t="shared" si="19"/>
        <v/>
      </c>
      <c r="M158" s="103"/>
      <c r="N158" s="105"/>
      <c r="O158" s="104"/>
      <c r="P158" s="148" t="str">
        <f t="shared" si="20"/>
        <v/>
      </c>
      <c r="Q158" s="149"/>
      <c r="R158" s="103"/>
      <c r="S158" s="104"/>
      <c r="T158" s="104"/>
      <c r="U158" s="106"/>
      <c r="V158" s="113" t="str">
        <f t="shared" si="21"/>
        <v/>
      </c>
      <c r="W158" s="133" t="str">
        <f t="shared" si="22"/>
        <v/>
      </c>
      <c r="X158" s="297" t="str">
        <f t="shared" si="23"/>
        <v/>
      </c>
      <c r="Y158" s="53"/>
      <c r="Z158" s="254"/>
      <c r="AA158" s="35"/>
      <c r="AB158" s="37"/>
      <c r="AC158" s="37"/>
      <c r="AD158" s="37"/>
      <c r="AE158" s="37"/>
      <c r="AF158" s="37"/>
      <c r="AG158" s="37"/>
      <c r="AH158" s="37"/>
      <c r="AI158" s="37"/>
      <c r="AK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</row>
    <row r="159" spans="1:225" ht="20.149999999999999" customHeight="1" thickBot="1" x14ac:dyDescent="0.4">
      <c r="A159" s="28">
        <v>156</v>
      </c>
      <c r="B159" s="1"/>
      <c r="C159" s="4"/>
      <c r="D159" s="161"/>
      <c r="E159" s="103"/>
      <c r="F159" s="104"/>
      <c r="G159" s="104"/>
      <c r="H159" s="106"/>
      <c r="I159" s="145" t="str">
        <f t="shared" si="18"/>
        <v/>
      </c>
      <c r="J159" s="105"/>
      <c r="K159" s="104"/>
      <c r="L159" s="148" t="str">
        <f t="shared" si="19"/>
        <v/>
      </c>
      <c r="M159" s="103"/>
      <c r="N159" s="105"/>
      <c r="O159" s="104"/>
      <c r="P159" s="148" t="str">
        <f t="shared" si="20"/>
        <v/>
      </c>
      <c r="Q159" s="149"/>
      <c r="R159" s="103"/>
      <c r="S159" s="104"/>
      <c r="T159" s="104"/>
      <c r="U159" s="106"/>
      <c r="V159" s="113" t="str">
        <f t="shared" si="21"/>
        <v/>
      </c>
      <c r="W159" s="133" t="str">
        <f t="shared" si="22"/>
        <v/>
      </c>
      <c r="X159" s="297" t="str">
        <f t="shared" si="23"/>
        <v/>
      </c>
      <c r="Y159" s="53"/>
      <c r="Z159" s="254"/>
      <c r="AA159" s="35"/>
      <c r="AB159" s="37"/>
      <c r="AC159" s="37"/>
      <c r="AD159" s="37"/>
      <c r="AE159" s="37"/>
      <c r="AF159" s="37"/>
      <c r="AG159" s="37"/>
      <c r="AH159" s="37"/>
      <c r="AI159" s="37"/>
      <c r="AK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</row>
    <row r="160" spans="1:225" ht="20.149999999999999" customHeight="1" thickBot="1" x14ac:dyDescent="0.4">
      <c r="A160" s="28">
        <v>157</v>
      </c>
      <c r="B160" s="1"/>
      <c r="C160" s="4"/>
      <c r="D160" s="161"/>
      <c r="E160" s="103"/>
      <c r="F160" s="104"/>
      <c r="G160" s="104"/>
      <c r="H160" s="106"/>
      <c r="I160" s="145" t="str">
        <f t="shared" si="18"/>
        <v/>
      </c>
      <c r="J160" s="105"/>
      <c r="K160" s="104"/>
      <c r="L160" s="148" t="str">
        <f t="shared" si="19"/>
        <v/>
      </c>
      <c r="M160" s="103"/>
      <c r="N160" s="105"/>
      <c r="O160" s="104"/>
      <c r="P160" s="148" t="str">
        <f t="shared" si="20"/>
        <v/>
      </c>
      <c r="Q160" s="149"/>
      <c r="R160" s="103"/>
      <c r="S160" s="104"/>
      <c r="T160" s="104"/>
      <c r="U160" s="106"/>
      <c r="V160" s="113" t="str">
        <f t="shared" si="21"/>
        <v/>
      </c>
      <c r="W160" s="133" t="str">
        <f t="shared" si="22"/>
        <v/>
      </c>
      <c r="X160" s="297" t="str">
        <f t="shared" si="23"/>
        <v/>
      </c>
      <c r="Y160" s="53"/>
      <c r="Z160" s="254"/>
      <c r="AA160" s="35"/>
      <c r="AB160" s="37"/>
      <c r="AC160" s="37"/>
      <c r="AD160" s="37"/>
      <c r="AE160" s="37"/>
      <c r="AF160" s="37"/>
      <c r="AG160" s="37"/>
      <c r="AH160" s="37"/>
      <c r="AI160" s="37"/>
      <c r="AK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</row>
    <row r="161" spans="1:225" ht="20.149999999999999" customHeight="1" thickBot="1" x14ac:dyDescent="0.4">
      <c r="A161" s="28">
        <v>158</v>
      </c>
      <c r="B161" s="1"/>
      <c r="C161" s="4"/>
      <c r="D161" s="161"/>
      <c r="E161" s="103"/>
      <c r="F161" s="104"/>
      <c r="G161" s="104"/>
      <c r="H161" s="106"/>
      <c r="I161" s="145" t="str">
        <f t="shared" si="18"/>
        <v/>
      </c>
      <c r="J161" s="105"/>
      <c r="K161" s="104"/>
      <c r="L161" s="148" t="str">
        <f t="shared" si="19"/>
        <v/>
      </c>
      <c r="M161" s="103"/>
      <c r="N161" s="105"/>
      <c r="O161" s="104"/>
      <c r="P161" s="148" t="str">
        <f t="shared" si="20"/>
        <v/>
      </c>
      <c r="Q161" s="149"/>
      <c r="R161" s="103"/>
      <c r="S161" s="104"/>
      <c r="T161" s="104"/>
      <c r="U161" s="106"/>
      <c r="V161" s="113" t="str">
        <f t="shared" si="21"/>
        <v/>
      </c>
      <c r="W161" s="133" t="str">
        <f t="shared" si="22"/>
        <v/>
      </c>
      <c r="X161" s="297" t="str">
        <f t="shared" si="23"/>
        <v/>
      </c>
      <c r="Y161" s="53"/>
      <c r="Z161" s="254"/>
      <c r="AA161" s="35"/>
      <c r="AB161" s="37"/>
      <c r="AC161" s="37"/>
      <c r="AD161" s="37"/>
      <c r="AE161" s="37"/>
      <c r="AF161" s="37"/>
      <c r="AG161" s="37"/>
      <c r="AH161" s="37"/>
      <c r="AI161" s="37"/>
      <c r="AK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</row>
    <row r="162" spans="1:225" ht="20.149999999999999" customHeight="1" thickBot="1" x14ac:dyDescent="0.4">
      <c r="A162" s="28">
        <v>159</v>
      </c>
      <c r="B162" s="1"/>
      <c r="C162" s="4"/>
      <c r="D162" s="161"/>
      <c r="E162" s="103"/>
      <c r="F162" s="104"/>
      <c r="G162" s="104"/>
      <c r="H162" s="106"/>
      <c r="I162" s="145" t="str">
        <f t="shared" si="18"/>
        <v/>
      </c>
      <c r="J162" s="105"/>
      <c r="K162" s="104"/>
      <c r="L162" s="148" t="str">
        <f t="shared" si="19"/>
        <v/>
      </c>
      <c r="M162" s="103"/>
      <c r="N162" s="105"/>
      <c r="O162" s="104"/>
      <c r="P162" s="148" t="str">
        <f t="shared" si="20"/>
        <v/>
      </c>
      <c r="Q162" s="149"/>
      <c r="R162" s="103"/>
      <c r="S162" s="104"/>
      <c r="T162" s="104"/>
      <c r="U162" s="106"/>
      <c r="V162" s="113" t="str">
        <f t="shared" si="21"/>
        <v/>
      </c>
      <c r="W162" s="133" t="str">
        <f t="shared" si="22"/>
        <v/>
      </c>
      <c r="X162" s="297" t="str">
        <f t="shared" si="23"/>
        <v/>
      </c>
      <c r="Y162" s="53"/>
      <c r="Z162" s="254"/>
      <c r="AA162" s="35"/>
      <c r="AB162" s="37"/>
      <c r="AC162" s="37"/>
      <c r="AD162" s="37"/>
      <c r="AE162" s="37"/>
      <c r="AF162" s="37"/>
      <c r="AG162" s="37"/>
      <c r="AH162" s="37"/>
      <c r="AI162" s="37"/>
      <c r="AK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</row>
    <row r="163" spans="1:225" ht="20.149999999999999" customHeight="1" thickBot="1" x14ac:dyDescent="0.4">
      <c r="A163" s="28">
        <v>160</v>
      </c>
      <c r="B163" s="1"/>
      <c r="C163" s="4"/>
      <c r="D163" s="161"/>
      <c r="E163" s="103"/>
      <c r="F163" s="104"/>
      <c r="G163" s="104"/>
      <c r="H163" s="106"/>
      <c r="I163" s="145" t="str">
        <f t="shared" si="18"/>
        <v/>
      </c>
      <c r="J163" s="105"/>
      <c r="K163" s="104"/>
      <c r="L163" s="148" t="str">
        <f t="shared" si="19"/>
        <v/>
      </c>
      <c r="M163" s="103"/>
      <c r="N163" s="105"/>
      <c r="O163" s="104"/>
      <c r="P163" s="148" t="str">
        <f t="shared" si="20"/>
        <v/>
      </c>
      <c r="Q163" s="149"/>
      <c r="R163" s="103"/>
      <c r="S163" s="104"/>
      <c r="T163" s="104"/>
      <c r="U163" s="106"/>
      <c r="V163" s="113" t="str">
        <f t="shared" si="21"/>
        <v/>
      </c>
      <c r="W163" s="133" t="str">
        <f t="shared" si="22"/>
        <v/>
      </c>
      <c r="X163" s="297" t="str">
        <f t="shared" si="23"/>
        <v/>
      </c>
      <c r="Y163" s="53"/>
      <c r="Z163" s="254"/>
      <c r="AA163" s="35"/>
      <c r="AB163" s="37"/>
      <c r="AC163" s="37"/>
      <c r="AD163" s="37"/>
      <c r="AE163" s="37"/>
      <c r="AF163" s="37"/>
      <c r="AG163" s="37"/>
      <c r="AH163" s="37"/>
      <c r="AI163" s="37"/>
      <c r="AK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</row>
    <row r="164" spans="1:225" ht="20.149999999999999" customHeight="1" thickBot="1" x14ac:dyDescent="0.4">
      <c r="A164" s="28">
        <v>161</v>
      </c>
      <c r="B164" s="1"/>
      <c r="C164" s="4"/>
      <c r="D164" s="161"/>
      <c r="E164" s="103"/>
      <c r="F164" s="104"/>
      <c r="G164" s="104"/>
      <c r="H164" s="106"/>
      <c r="I164" s="145" t="str">
        <f t="shared" si="18"/>
        <v/>
      </c>
      <c r="J164" s="105"/>
      <c r="K164" s="104"/>
      <c r="L164" s="148" t="str">
        <f t="shared" si="19"/>
        <v/>
      </c>
      <c r="M164" s="103"/>
      <c r="N164" s="105"/>
      <c r="O164" s="104"/>
      <c r="P164" s="148" t="str">
        <f t="shared" si="20"/>
        <v/>
      </c>
      <c r="Q164" s="149"/>
      <c r="R164" s="103"/>
      <c r="S164" s="104"/>
      <c r="T164" s="104"/>
      <c r="U164" s="106"/>
      <c r="V164" s="113" t="str">
        <f t="shared" si="21"/>
        <v/>
      </c>
      <c r="W164" s="133" t="str">
        <f t="shared" si="22"/>
        <v/>
      </c>
      <c r="X164" s="297" t="str">
        <f t="shared" si="23"/>
        <v/>
      </c>
      <c r="Y164" s="53"/>
      <c r="Z164" s="254"/>
      <c r="AA164" s="35"/>
      <c r="AB164" s="37"/>
      <c r="AC164" s="37"/>
      <c r="AD164" s="37"/>
      <c r="AE164" s="37"/>
      <c r="AF164" s="37"/>
      <c r="AG164" s="37"/>
      <c r="AH164" s="37"/>
      <c r="AI164" s="37"/>
      <c r="AK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</row>
    <row r="165" spans="1:225" ht="20.149999999999999" customHeight="1" thickBot="1" x14ac:dyDescent="0.4">
      <c r="A165" s="28">
        <v>162</v>
      </c>
      <c r="B165" s="1"/>
      <c r="C165" s="4"/>
      <c r="D165" s="161"/>
      <c r="E165" s="103"/>
      <c r="F165" s="104"/>
      <c r="G165" s="104"/>
      <c r="H165" s="106"/>
      <c r="I165" s="145" t="str">
        <f t="shared" si="18"/>
        <v/>
      </c>
      <c r="J165" s="105"/>
      <c r="K165" s="104"/>
      <c r="L165" s="148" t="str">
        <f t="shared" si="19"/>
        <v/>
      </c>
      <c r="M165" s="103"/>
      <c r="N165" s="105"/>
      <c r="O165" s="104"/>
      <c r="P165" s="148" t="str">
        <f t="shared" si="20"/>
        <v/>
      </c>
      <c r="Q165" s="149"/>
      <c r="R165" s="103"/>
      <c r="S165" s="104"/>
      <c r="T165" s="104"/>
      <c r="U165" s="106"/>
      <c r="V165" s="113" t="str">
        <f t="shared" si="21"/>
        <v/>
      </c>
      <c r="W165" s="133" t="str">
        <f t="shared" si="22"/>
        <v/>
      </c>
      <c r="X165" s="297" t="str">
        <f t="shared" si="23"/>
        <v/>
      </c>
      <c r="Y165" s="53"/>
      <c r="Z165" s="254"/>
      <c r="AA165" s="35"/>
      <c r="AB165" s="37"/>
      <c r="AC165" s="37"/>
      <c r="AD165" s="37"/>
      <c r="AE165" s="37"/>
      <c r="AF165" s="37"/>
      <c r="AG165" s="37"/>
      <c r="AH165" s="37"/>
      <c r="AI165" s="37"/>
      <c r="AK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</row>
    <row r="166" spans="1:225" ht="20.149999999999999" customHeight="1" thickBot="1" x14ac:dyDescent="0.4">
      <c r="A166" s="28">
        <v>163</v>
      </c>
      <c r="B166" s="1"/>
      <c r="C166" s="4"/>
      <c r="D166" s="161"/>
      <c r="E166" s="103"/>
      <c r="F166" s="104"/>
      <c r="G166" s="104"/>
      <c r="H166" s="106"/>
      <c r="I166" s="145" t="str">
        <f t="shared" si="18"/>
        <v/>
      </c>
      <c r="J166" s="105"/>
      <c r="K166" s="104"/>
      <c r="L166" s="148" t="str">
        <f t="shared" si="19"/>
        <v/>
      </c>
      <c r="M166" s="103"/>
      <c r="N166" s="105"/>
      <c r="O166" s="104"/>
      <c r="P166" s="148" t="str">
        <f t="shared" si="20"/>
        <v/>
      </c>
      <c r="Q166" s="149"/>
      <c r="R166" s="103"/>
      <c r="S166" s="104"/>
      <c r="T166" s="104"/>
      <c r="U166" s="106"/>
      <c r="V166" s="113" t="str">
        <f t="shared" si="21"/>
        <v/>
      </c>
      <c r="W166" s="133" t="str">
        <f t="shared" si="22"/>
        <v/>
      </c>
      <c r="X166" s="297" t="str">
        <f t="shared" si="23"/>
        <v/>
      </c>
      <c r="Y166" s="53"/>
      <c r="Z166" s="254"/>
      <c r="AA166" s="35"/>
      <c r="AB166" s="37"/>
      <c r="AC166" s="37"/>
      <c r="AD166" s="37"/>
      <c r="AE166" s="37"/>
      <c r="AF166" s="37"/>
      <c r="AG166" s="37"/>
      <c r="AH166" s="37"/>
      <c r="AI166" s="37"/>
      <c r="AK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</row>
    <row r="167" spans="1:225" ht="20.149999999999999" customHeight="1" thickBot="1" x14ac:dyDescent="0.4">
      <c r="A167" s="28">
        <v>164</v>
      </c>
      <c r="B167" s="1"/>
      <c r="C167" s="4"/>
      <c r="D167" s="161"/>
      <c r="E167" s="103"/>
      <c r="F167" s="104"/>
      <c r="G167" s="104"/>
      <c r="H167" s="106"/>
      <c r="I167" s="145" t="str">
        <f t="shared" si="18"/>
        <v/>
      </c>
      <c r="J167" s="105"/>
      <c r="K167" s="104"/>
      <c r="L167" s="148" t="str">
        <f t="shared" si="19"/>
        <v/>
      </c>
      <c r="M167" s="103"/>
      <c r="N167" s="105"/>
      <c r="O167" s="104"/>
      <c r="P167" s="148" t="str">
        <f t="shared" si="20"/>
        <v/>
      </c>
      <c r="Q167" s="149"/>
      <c r="R167" s="103"/>
      <c r="S167" s="104"/>
      <c r="T167" s="104"/>
      <c r="U167" s="106"/>
      <c r="V167" s="113" t="str">
        <f t="shared" si="21"/>
        <v/>
      </c>
      <c r="W167" s="133" t="str">
        <f t="shared" si="22"/>
        <v/>
      </c>
      <c r="X167" s="297" t="str">
        <f t="shared" si="23"/>
        <v/>
      </c>
      <c r="Y167" s="53"/>
      <c r="Z167" s="254"/>
      <c r="AA167" s="35"/>
      <c r="AB167" s="37"/>
      <c r="AC167" s="37"/>
      <c r="AD167" s="37"/>
      <c r="AE167" s="37"/>
      <c r="AF167" s="37"/>
      <c r="AG167" s="37"/>
      <c r="AH167" s="37"/>
      <c r="AI167" s="37"/>
      <c r="AK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</row>
    <row r="168" spans="1:225" ht="20.149999999999999" customHeight="1" thickBot="1" x14ac:dyDescent="0.4">
      <c r="A168" s="28">
        <v>165</v>
      </c>
      <c r="B168" s="1"/>
      <c r="C168" s="4"/>
      <c r="D168" s="161"/>
      <c r="E168" s="103"/>
      <c r="F168" s="104"/>
      <c r="G168" s="104"/>
      <c r="H168" s="106"/>
      <c r="I168" s="145" t="str">
        <f t="shared" si="18"/>
        <v/>
      </c>
      <c r="J168" s="105"/>
      <c r="K168" s="104"/>
      <c r="L168" s="148" t="str">
        <f t="shared" si="19"/>
        <v/>
      </c>
      <c r="M168" s="103"/>
      <c r="N168" s="105"/>
      <c r="O168" s="104"/>
      <c r="P168" s="148" t="str">
        <f t="shared" si="20"/>
        <v/>
      </c>
      <c r="Q168" s="149"/>
      <c r="R168" s="103"/>
      <c r="S168" s="104"/>
      <c r="T168" s="104"/>
      <c r="U168" s="106"/>
      <c r="V168" s="113" t="str">
        <f t="shared" si="21"/>
        <v/>
      </c>
      <c r="W168" s="133" t="str">
        <f t="shared" si="22"/>
        <v/>
      </c>
      <c r="X168" s="297" t="str">
        <f t="shared" si="23"/>
        <v/>
      </c>
      <c r="Y168" s="53"/>
      <c r="Z168" s="254"/>
      <c r="AA168" s="35"/>
      <c r="AB168" s="37"/>
      <c r="AC168" s="37"/>
      <c r="AD168" s="37"/>
      <c r="AE168" s="37"/>
      <c r="AF168" s="37"/>
      <c r="AG168" s="37"/>
      <c r="AH168" s="37"/>
      <c r="AI168" s="37"/>
      <c r="AK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</row>
    <row r="169" spans="1:225" ht="20.149999999999999" customHeight="1" thickBot="1" x14ac:dyDescent="0.4">
      <c r="A169" s="28">
        <v>166</v>
      </c>
      <c r="B169" s="1"/>
      <c r="C169" s="4"/>
      <c r="D169" s="161"/>
      <c r="E169" s="103"/>
      <c r="F169" s="104"/>
      <c r="G169" s="104"/>
      <c r="H169" s="106"/>
      <c r="I169" s="145" t="str">
        <f t="shared" si="18"/>
        <v/>
      </c>
      <c r="J169" s="105"/>
      <c r="K169" s="104"/>
      <c r="L169" s="148" t="str">
        <f t="shared" si="19"/>
        <v/>
      </c>
      <c r="M169" s="103"/>
      <c r="N169" s="105"/>
      <c r="O169" s="104"/>
      <c r="P169" s="148" t="str">
        <f t="shared" si="20"/>
        <v/>
      </c>
      <c r="Q169" s="149"/>
      <c r="R169" s="103"/>
      <c r="S169" s="104"/>
      <c r="T169" s="104"/>
      <c r="U169" s="106"/>
      <c r="V169" s="113" t="str">
        <f t="shared" si="21"/>
        <v/>
      </c>
      <c r="W169" s="133" t="str">
        <f t="shared" si="22"/>
        <v/>
      </c>
      <c r="X169" s="297" t="str">
        <f t="shared" si="23"/>
        <v/>
      </c>
      <c r="Y169" s="53"/>
      <c r="Z169" s="254"/>
      <c r="AA169" s="35"/>
      <c r="AB169" s="37"/>
      <c r="AC169" s="37"/>
      <c r="AD169" s="37"/>
      <c r="AE169" s="37"/>
      <c r="AF169" s="37"/>
      <c r="AG169" s="37"/>
      <c r="AH169" s="37"/>
      <c r="AI169" s="37"/>
      <c r="AK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</row>
    <row r="170" spans="1:225" ht="20.149999999999999" customHeight="1" thickBot="1" x14ac:dyDescent="0.4">
      <c r="A170" s="28">
        <v>167</v>
      </c>
      <c r="B170" s="1"/>
      <c r="C170" s="4"/>
      <c r="D170" s="161"/>
      <c r="E170" s="103"/>
      <c r="F170" s="104"/>
      <c r="G170" s="104"/>
      <c r="H170" s="106"/>
      <c r="I170" s="145" t="str">
        <f t="shared" si="18"/>
        <v/>
      </c>
      <c r="J170" s="105"/>
      <c r="K170" s="104"/>
      <c r="L170" s="148" t="str">
        <f t="shared" si="19"/>
        <v/>
      </c>
      <c r="M170" s="103"/>
      <c r="N170" s="105"/>
      <c r="O170" s="104"/>
      <c r="P170" s="148" t="str">
        <f t="shared" si="20"/>
        <v/>
      </c>
      <c r="Q170" s="149"/>
      <c r="R170" s="103"/>
      <c r="S170" s="104"/>
      <c r="T170" s="104"/>
      <c r="U170" s="106"/>
      <c r="V170" s="113" t="str">
        <f t="shared" si="21"/>
        <v/>
      </c>
      <c r="W170" s="133" t="str">
        <f t="shared" si="22"/>
        <v/>
      </c>
      <c r="X170" s="297" t="str">
        <f t="shared" si="23"/>
        <v/>
      </c>
      <c r="Y170" s="53"/>
      <c r="Z170" s="254"/>
      <c r="AA170" s="35"/>
      <c r="AB170" s="37"/>
      <c r="AC170" s="37"/>
      <c r="AD170" s="37"/>
      <c r="AE170" s="37"/>
      <c r="AF170" s="37"/>
      <c r="AG170" s="37"/>
      <c r="AH170" s="37"/>
      <c r="AI170" s="37"/>
      <c r="AK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</row>
    <row r="171" spans="1:225" ht="20.149999999999999" customHeight="1" thickBot="1" x14ac:dyDescent="0.4">
      <c r="A171" s="28">
        <v>168</v>
      </c>
      <c r="B171" s="1"/>
      <c r="C171" s="4"/>
      <c r="D171" s="161"/>
      <c r="E171" s="103"/>
      <c r="F171" s="104"/>
      <c r="G171" s="104"/>
      <c r="H171" s="106"/>
      <c r="I171" s="145" t="str">
        <f t="shared" si="18"/>
        <v/>
      </c>
      <c r="J171" s="105"/>
      <c r="K171" s="104"/>
      <c r="L171" s="148" t="str">
        <f t="shared" si="19"/>
        <v/>
      </c>
      <c r="M171" s="103"/>
      <c r="N171" s="105"/>
      <c r="O171" s="104"/>
      <c r="P171" s="148" t="str">
        <f t="shared" si="20"/>
        <v/>
      </c>
      <c r="Q171" s="149"/>
      <c r="R171" s="103"/>
      <c r="S171" s="104"/>
      <c r="T171" s="104"/>
      <c r="U171" s="106"/>
      <c r="V171" s="113" t="str">
        <f t="shared" si="21"/>
        <v/>
      </c>
      <c r="W171" s="133" t="str">
        <f t="shared" si="22"/>
        <v/>
      </c>
      <c r="X171" s="297" t="str">
        <f t="shared" si="23"/>
        <v/>
      </c>
      <c r="Y171" s="53"/>
      <c r="Z171" s="254"/>
      <c r="AA171" s="35"/>
      <c r="AB171" s="37"/>
      <c r="AC171" s="37"/>
      <c r="AD171" s="37"/>
      <c r="AE171" s="37"/>
      <c r="AF171" s="37"/>
      <c r="AG171" s="37"/>
      <c r="AH171" s="37"/>
      <c r="AI171" s="37"/>
      <c r="AK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</row>
    <row r="172" spans="1:225" ht="20.149999999999999" customHeight="1" thickBot="1" x14ac:dyDescent="0.4">
      <c r="A172" s="28">
        <v>169</v>
      </c>
      <c r="B172" s="1"/>
      <c r="C172" s="4"/>
      <c r="D172" s="161"/>
      <c r="E172" s="103"/>
      <c r="F172" s="104"/>
      <c r="G172" s="104"/>
      <c r="H172" s="106"/>
      <c r="I172" s="145" t="str">
        <f t="shared" si="18"/>
        <v/>
      </c>
      <c r="J172" s="105"/>
      <c r="K172" s="104"/>
      <c r="L172" s="148" t="str">
        <f t="shared" si="19"/>
        <v/>
      </c>
      <c r="M172" s="103"/>
      <c r="N172" s="105"/>
      <c r="O172" s="104"/>
      <c r="P172" s="148" t="str">
        <f t="shared" si="20"/>
        <v/>
      </c>
      <c r="Q172" s="149"/>
      <c r="R172" s="103"/>
      <c r="S172" s="104"/>
      <c r="T172" s="104"/>
      <c r="U172" s="106"/>
      <c r="V172" s="113" t="str">
        <f t="shared" si="21"/>
        <v/>
      </c>
      <c r="W172" s="133" t="str">
        <f t="shared" si="22"/>
        <v/>
      </c>
      <c r="X172" s="297" t="str">
        <f t="shared" si="23"/>
        <v/>
      </c>
      <c r="Y172" s="53"/>
      <c r="Z172" s="254"/>
      <c r="AA172" s="35"/>
      <c r="AB172" s="37"/>
      <c r="AC172" s="37"/>
      <c r="AD172" s="37"/>
      <c r="AE172" s="37"/>
      <c r="AF172" s="37"/>
      <c r="AG172" s="37"/>
      <c r="AH172" s="37"/>
      <c r="AI172" s="37"/>
      <c r="AK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</row>
    <row r="173" spans="1:225" ht="20.149999999999999" customHeight="1" thickBot="1" x14ac:dyDescent="0.4">
      <c r="A173" s="28">
        <v>170</v>
      </c>
      <c r="B173" s="1"/>
      <c r="C173" s="4"/>
      <c r="D173" s="161"/>
      <c r="E173" s="103"/>
      <c r="F173" s="104"/>
      <c r="G173" s="104"/>
      <c r="H173" s="106"/>
      <c r="I173" s="145" t="str">
        <f t="shared" si="18"/>
        <v/>
      </c>
      <c r="J173" s="105"/>
      <c r="K173" s="104"/>
      <c r="L173" s="148" t="str">
        <f t="shared" si="19"/>
        <v/>
      </c>
      <c r="M173" s="103"/>
      <c r="N173" s="105"/>
      <c r="O173" s="104"/>
      <c r="P173" s="148" t="str">
        <f t="shared" si="20"/>
        <v/>
      </c>
      <c r="Q173" s="149"/>
      <c r="R173" s="103"/>
      <c r="S173" s="104"/>
      <c r="T173" s="104"/>
      <c r="U173" s="106"/>
      <c r="V173" s="113" t="str">
        <f t="shared" si="21"/>
        <v/>
      </c>
      <c r="W173" s="133" t="str">
        <f t="shared" si="22"/>
        <v/>
      </c>
      <c r="X173" s="297" t="str">
        <f t="shared" si="23"/>
        <v/>
      </c>
      <c r="Y173" s="53"/>
      <c r="Z173" s="254"/>
      <c r="AA173" s="35"/>
      <c r="AB173" s="37"/>
      <c r="AC173" s="37"/>
      <c r="AD173" s="37"/>
      <c r="AE173" s="37"/>
      <c r="AF173" s="37"/>
      <c r="AG173" s="37"/>
      <c r="AH173" s="37"/>
      <c r="AI173" s="37"/>
      <c r="AK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</row>
    <row r="174" spans="1:225" ht="20.149999999999999" customHeight="1" thickBot="1" x14ac:dyDescent="0.4">
      <c r="A174" s="28">
        <v>171</v>
      </c>
      <c r="B174" s="1"/>
      <c r="C174" s="4"/>
      <c r="D174" s="161"/>
      <c r="E174" s="103"/>
      <c r="F174" s="104"/>
      <c r="G174" s="104"/>
      <c r="H174" s="106"/>
      <c r="I174" s="145" t="str">
        <f t="shared" si="18"/>
        <v/>
      </c>
      <c r="J174" s="105"/>
      <c r="K174" s="104"/>
      <c r="L174" s="148" t="str">
        <f t="shared" si="19"/>
        <v/>
      </c>
      <c r="M174" s="103"/>
      <c r="N174" s="105"/>
      <c r="O174" s="104"/>
      <c r="P174" s="148" t="str">
        <f t="shared" si="20"/>
        <v/>
      </c>
      <c r="Q174" s="149"/>
      <c r="R174" s="103"/>
      <c r="S174" s="104"/>
      <c r="T174" s="104"/>
      <c r="U174" s="106"/>
      <c r="V174" s="113" t="str">
        <f t="shared" si="21"/>
        <v/>
      </c>
      <c r="W174" s="133" t="str">
        <f t="shared" si="22"/>
        <v/>
      </c>
      <c r="X174" s="297" t="str">
        <f t="shared" si="23"/>
        <v/>
      </c>
      <c r="Y174" s="53"/>
      <c r="Z174" s="254"/>
      <c r="AA174" s="35"/>
      <c r="AB174" s="37"/>
      <c r="AC174" s="37"/>
      <c r="AD174" s="37"/>
      <c r="AE174" s="37"/>
      <c r="AF174" s="37"/>
      <c r="AG174" s="37"/>
      <c r="AH174" s="37"/>
      <c r="AI174" s="37"/>
      <c r="AK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</row>
    <row r="175" spans="1:225" ht="20.149999999999999" customHeight="1" thickBot="1" x14ac:dyDescent="0.4">
      <c r="A175" s="28">
        <v>172</v>
      </c>
      <c r="B175" s="1"/>
      <c r="C175" s="4"/>
      <c r="D175" s="161"/>
      <c r="E175" s="103"/>
      <c r="F175" s="104"/>
      <c r="G175" s="104"/>
      <c r="H175" s="106"/>
      <c r="I175" s="145" t="str">
        <f t="shared" si="18"/>
        <v/>
      </c>
      <c r="J175" s="105"/>
      <c r="K175" s="104"/>
      <c r="L175" s="148" t="str">
        <f t="shared" si="19"/>
        <v/>
      </c>
      <c r="M175" s="103"/>
      <c r="N175" s="105"/>
      <c r="O175" s="104"/>
      <c r="P175" s="148" t="str">
        <f t="shared" si="20"/>
        <v/>
      </c>
      <c r="Q175" s="149"/>
      <c r="R175" s="103"/>
      <c r="S175" s="104"/>
      <c r="T175" s="104"/>
      <c r="U175" s="106"/>
      <c r="V175" s="113" t="str">
        <f t="shared" si="21"/>
        <v/>
      </c>
      <c r="W175" s="133" t="str">
        <f t="shared" si="22"/>
        <v/>
      </c>
      <c r="X175" s="297" t="str">
        <f t="shared" si="23"/>
        <v/>
      </c>
      <c r="Y175" s="53"/>
      <c r="Z175" s="254"/>
      <c r="AA175" s="35"/>
      <c r="AB175" s="37"/>
      <c r="AC175" s="37"/>
      <c r="AD175" s="37"/>
      <c r="AE175" s="37"/>
      <c r="AF175" s="37"/>
      <c r="AG175" s="37"/>
      <c r="AH175" s="37"/>
      <c r="AI175" s="37"/>
      <c r="AK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</row>
    <row r="176" spans="1:225" ht="20.149999999999999" customHeight="1" thickBot="1" x14ac:dyDescent="0.4">
      <c r="A176" s="28">
        <v>173</v>
      </c>
      <c r="B176" s="1"/>
      <c r="C176" s="4"/>
      <c r="D176" s="161"/>
      <c r="E176" s="103"/>
      <c r="F176" s="104"/>
      <c r="G176" s="104"/>
      <c r="H176" s="106"/>
      <c r="I176" s="145" t="str">
        <f t="shared" si="18"/>
        <v/>
      </c>
      <c r="J176" s="105"/>
      <c r="K176" s="104"/>
      <c r="L176" s="148" t="str">
        <f t="shared" si="19"/>
        <v/>
      </c>
      <c r="M176" s="103"/>
      <c r="N176" s="105"/>
      <c r="O176" s="104"/>
      <c r="P176" s="148" t="str">
        <f t="shared" si="20"/>
        <v/>
      </c>
      <c r="Q176" s="149"/>
      <c r="R176" s="103"/>
      <c r="S176" s="104"/>
      <c r="T176" s="104"/>
      <c r="U176" s="106"/>
      <c r="V176" s="113" t="str">
        <f t="shared" si="21"/>
        <v/>
      </c>
      <c r="W176" s="133" t="str">
        <f t="shared" si="22"/>
        <v/>
      </c>
      <c r="X176" s="297" t="str">
        <f t="shared" si="23"/>
        <v/>
      </c>
      <c r="Y176" s="53"/>
      <c r="Z176" s="254"/>
      <c r="AA176" s="35"/>
      <c r="AB176" s="37"/>
      <c r="AC176" s="37"/>
      <c r="AD176" s="37"/>
      <c r="AE176" s="37"/>
      <c r="AF176" s="37"/>
      <c r="AG176" s="37"/>
      <c r="AH176" s="37"/>
      <c r="AI176" s="37"/>
      <c r="AK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</row>
    <row r="177" spans="1:225" ht="20.149999999999999" customHeight="1" thickBot="1" x14ac:dyDescent="0.4">
      <c r="A177" s="28">
        <v>174</v>
      </c>
      <c r="B177" s="1"/>
      <c r="C177" s="4"/>
      <c r="D177" s="161"/>
      <c r="E177" s="103"/>
      <c r="F177" s="104"/>
      <c r="G177" s="104"/>
      <c r="H177" s="106"/>
      <c r="I177" s="145" t="str">
        <f t="shared" si="18"/>
        <v/>
      </c>
      <c r="J177" s="105"/>
      <c r="K177" s="104"/>
      <c r="L177" s="148" t="str">
        <f t="shared" si="19"/>
        <v/>
      </c>
      <c r="M177" s="103"/>
      <c r="N177" s="105"/>
      <c r="O177" s="104"/>
      <c r="P177" s="148" t="str">
        <f t="shared" si="20"/>
        <v/>
      </c>
      <c r="Q177" s="149"/>
      <c r="R177" s="103"/>
      <c r="S177" s="104"/>
      <c r="T177" s="104"/>
      <c r="U177" s="106"/>
      <c r="V177" s="113" t="str">
        <f t="shared" si="21"/>
        <v/>
      </c>
      <c r="W177" s="133" t="str">
        <f t="shared" si="22"/>
        <v/>
      </c>
      <c r="X177" s="297" t="str">
        <f t="shared" si="23"/>
        <v/>
      </c>
      <c r="Y177" s="53"/>
      <c r="Z177" s="254"/>
      <c r="AA177" s="35"/>
      <c r="AB177" s="37"/>
      <c r="AC177" s="37"/>
      <c r="AD177" s="37"/>
      <c r="AE177" s="37"/>
      <c r="AF177" s="37"/>
      <c r="AG177" s="37"/>
      <c r="AH177" s="37"/>
      <c r="AI177" s="37"/>
      <c r="AK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</row>
    <row r="178" spans="1:225" ht="20.149999999999999" customHeight="1" thickBot="1" x14ac:dyDescent="0.4">
      <c r="A178" s="28">
        <v>175</v>
      </c>
      <c r="B178" s="1"/>
      <c r="C178" s="4"/>
      <c r="D178" s="161"/>
      <c r="E178" s="103"/>
      <c r="F178" s="104"/>
      <c r="G178" s="104"/>
      <c r="H178" s="106"/>
      <c r="I178" s="145" t="str">
        <f t="shared" si="18"/>
        <v/>
      </c>
      <c r="J178" s="105"/>
      <c r="K178" s="104"/>
      <c r="L178" s="148" t="str">
        <f t="shared" si="19"/>
        <v/>
      </c>
      <c r="M178" s="103"/>
      <c r="N178" s="105"/>
      <c r="O178" s="104"/>
      <c r="P178" s="148" t="str">
        <f t="shared" si="20"/>
        <v/>
      </c>
      <c r="Q178" s="149"/>
      <c r="R178" s="103"/>
      <c r="S178" s="104"/>
      <c r="T178" s="104"/>
      <c r="U178" s="106"/>
      <c r="V178" s="113" t="str">
        <f t="shared" si="21"/>
        <v/>
      </c>
      <c r="W178" s="133" t="str">
        <f t="shared" si="22"/>
        <v/>
      </c>
      <c r="X178" s="297" t="str">
        <f t="shared" si="23"/>
        <v/>
      </c>
      <c r="Y178" s="53"/>
      <c r="Z178" s="254"/>
      <c r="AA178" s="35"/>
      <c r="AB178" s="37"/>
      <c r="AC178" s="37"/>
      <c r="AD178" s="37"/>
      <c r="AE178" s="37"/>
      <c r="AF178" s="37"/>
      <c r="AG178" s="37"/>
      <c r="AH178" s="37"/>
      <c r="AI178" s="37"/>
      <c r="AK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</row>
    <row r="179" spans="1:225" ht="20.149999999999999" customHeight="1" thickBot="1" x14ac:dyDescent="0.4">
      <c r="A179" s="28">
        <v>176</v>
      </c>
      <c r="B179" s="1"/>
      <c r="C179" s="4"/>
      <c r="D179" s="161"/>
      <c r="E179" s="103"/>
      <c r="F179" s="104"/>
      <c r="G179" s="104"/>
      <c r="H179" s="106"/>
      <c r="I179" s="145" t="str">
        <f t="shared" si="18"/>
        <v/>
      </c>
      <c r="J179" s="105"/>
      <c r="K179" s="104"/>
      <c r="L179" s="148" t="str">
        <f t="shared" si="19"/>
        <v/>
      </c>
      <c r="M179" s="103"/>
      <c r="N179" s="105"/>
      <c r="O179" s="104"/>
      <c r="P179" s="148" t="str">
        <f t="shared" si="20"/>
        <v/>
      </c>
      <c r="Q179" s="149"/>
      <c r="R179" s="103"/>
      <c r="S179" s="104"/>
      <c r="T179" s="104"/>
      <c r="U179" s="106"/>
      <c r="V179" s="113" t="str">
        <f t="shared" si="21"/>
        <v/>
      </c>
      <c r="W179" s="133" t="str">
        <f t="shared" si="22"/>
        <v/>
      </c>
      <c r="X179" s="297" t="str">
        <f t="shared" si="23"/>
        <v/>
      </c>
      <c r="Y179" s="53"/>
      <c r="Z179" s="254"/>
      <c r="AA179" s="35"/>
      <c r="AB179" s="37"/>
      <c r="AC179" s="37"/>
      <c r="AD179" s="37"/>
      <c r="AE179" s="37"/>
      <c r="AF179" s="37"/>
      <c r="AG179" s="37"/>
      <c r="AH179" s="37"/>
      <c r="AI179" s="37"/>
      <c r="AK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</row>
    <row r="180" spans="1:225" ht="20.149999999999999" customHeight="1" thickBot="1" x14ac:dyDescent="0.4">
      <c r="A180" s="28">
        <v>177</v>
      </c>
      <c r="B180" s="1"/>
      <c r="C180" s="4"/>
      <c r="D180" s="161"/>
      <c r="E180" s="103"/>
      <c r="F180" s="104"/>
      <c r="G180" s="104"/>
      <c r="H180" s="106"/>
      <c r="I180" s="145" t="str">
        <f t="shared" si="18"/>
        <v/>
      </c>
      <c r="J180" s="105"/>
      <c r="K180" s="104"/>
      <c r="L180" s="148" t="str">
        <f t="shared" si="19"/>
        <v/>
      </c>
      <c r="M180" s="103"/>
      <c r="N180" s="105"/>
      <c r="O180" s="104"/>
      <c r="P180" s="148" t="str">
        <f t="shared" si="20"/>
        <v/>
      </c>
      <c r="Q180" s="149"/>
      <c r="R180" s="103"/>
      <c r="S180" s="104"/>
      <c r="T180" s="104"/>
      <c r="U180" s="106"/>
      <c r="V180" s="113" t="str">
        <f t="shared" si="21"/>
        <v/>
      </c>
      <c r="W180" s="133" t="str">
        <f t="shared" si="22"/>
        <v/>
      </c>
      <c r="X180" s="297" t="str">
        <f t="shared" si="23"/>
        <v/>
      </c>
      <c r="Y180" s="53"/>
      <c r="Z180" s="254"/>
      <c r="AA180" s="35"/>
      <c r="AB180" s="37"/>
      <c r="AC180" s="37"/>
      <c r="AD180" s="37"/>
      <c r="AE180" s="37"/>
      <c r="AF180" s="37"/>
      <c r="AG180" s="37"/>
      <c r="AH180" s="37"/>
      <c r="AI180" s="37"/>
      <c r="AK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</row>
    <row r="181" spans="1:225" ht="20.149999999999999" customHeight="1" thickBot="1" x14ac:dyDescent="0.4">
      <c r="A181" s="28">
        <v>178</v>
      </c>
      <c r="B181" s="1"/>
      <c r="C181" s="4"/>
      <c r="D181" s="161"/>
      <c r="E181" s="103"/>
      <c r="F181" s="104"/>
      <c r="G181" s="104"/>
      <c r="H181" s="106"/>
      <c r="I181" s="145" t="str">
        <f t="shared" si="18"/>
        <v/>
      </c>
      <c r="J181" s="105"/>
      <c r="K181" s="104"/>
      <c r="L181" s="148" t="str">
        <f t="shared" si="19"/>
        <v/>
      </c>
      <c r="M181" s="103"/>
      <c r="N181" s="105"/>
      <c r="O181" s="104"/>
      <c r="P181" s="148" t="str">
        <f t="shared" si="20"/>
        <v/>
      </c>
      <c r="Q181" s="149"/>
      <c r="R181" s="103"/>
      <c r="S181" s="104"/>
      <c r="T181" s="104"/>
      <c r="U181" s="106"/>
      <c r="V181" s="113" t="str">
        <f t="shared" si="21"/>
        <v/>
      </c>
      <c r="W181" s="133" t="str">
        <f t="shared" si="22"/>
        <v/>
      </c>
      <c r="X181" s="297" t="str">
        <f t="shared" si="23"/>
        <v/>
      </c>
      <c r="Y181" s="53"/>
      <c r="Z181" s="254"/>
      <c r="AA181" s="35"/>
      <c r="AB181" s="37"/>
      <c r="AC181" s="37"/>
      <c r="AD181" s="37"/>
      <c r="AE181" s="37"/>
      <c r="AF181" s="37"/>
      <c r="AG181" s="37"/>
      <c r="AH181" s="37"/>
      <c r="AI181" s="37"/>
      <c r="AK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</row>
    <row r="182" spans="1:225" ht="20.149999999999999" customHeight="1" thickBot="1" x14ac:dyDescent="0.4">
      <c r="A182" s="28">
        <v>179</v>
      </c>
      <c r="B182" s="1"/>
      <c r="C182" s="4"/>
      <c r="D182" s="161"/>
      <c r="E182" s="103"/>
      <c r="F182" s="104"/>
      <c r="G182" s="104"/>
      <c r="H182" s="106"/>
      <c r="I182" s="145" t="str">
        <f t="shared" si="18"/>
        <v/>
      </c>
      <c r="J182" s="105"/>
      <c r="K182" s="104"/>
      <c r="L182" s="148" t="str">
        <f t="shared" si="19"/>
        <v/>
      </c>
      <c r="M182" s="103"/>
      <c r="N182" s="105"/>
      <c r="O182" s="104"/>
      <c r="P182" s="148" t="str">
        <f t="shared" si="20"/>
        <v/>
      </c>
      <c r="Q182" s="149"/>
      <c r="R182" s="103"/>
      <c r="S182" s="104"/>
      <c r="T182" s="104"/>
      <c r="U182" s="106"/>
      <c r="V182" s="113" t="str">
        <f t="shared" si="21"/>
        <v/>
      </c>
      <c r="W182" s="133" t="str">
        <f t="shared" si="22"/>
        <v/>
      </c>
      <c r="X182" s="297" t="str">
        <f t="shared" si="23"/>
        <v/>
      </c>
      <c r="Y182" s="53"/>
      <c r="Z182" s="254"/>
      <c r="AA182" s="35"/>
      <c r="AB182" s="37"/>
      <c r="AC182" s="37"/>
      <c r="AD182" s="37"/>
      <c r="AE182" s="37"/>
      <c r="AF182" s="37"/>
      <c r="AG182" s="37"/>
      <c r="AH182" s="37"/>
      <c r="AI182" s="37"/>
      <c r="AK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</row>
    <row r="183" spans="1:225" ht="20.149999999999999" customHeight="1" thickBot="1" x14ac:dyDescent="0.4">
      <c r="A183" s="28">
        <v>180</v>
      </c>
      <c r="B183" s="1"/>
      <c r="C183" s="4"/>
      <c r="D183" s="161"/>
      <c r="E183" s="103"/>
      <c r="F183" s="104"/>
      <c r="G183" s="104"/>
      <c r="H183" s="106"/>
      <c r="I183" s="145" t="str">
        <f t="shared" si="18"/>
        <v/>
      </c>
      <c r="J183" s="105"/>
      <c r="K183" s="104"/>
      <c r="L183" s="148" t="str">
        <f t="shared" si="19"/>
        <v/>
      </c>
      <c r="M183" s="103"/>
      <c r="N183" s="105"/>
      <c r="O183" s="104"/>
      <c r="P183" s="148" t="str">
        <f t="shared" si="20"/>
        <v/>
      </c>
      <c r="Q183" s="149"/>
      <c r="R183" s="103"/>
      <c r="S183" s="104"/>
      <c r="T183" s="104"/>
      <c r="U183" s="106"/>
      <c r="V183" s="113" t="str">
        <f t="shared" si="21"/>
        <v/>
      </c>
      <c r="W183" s="133" t="str">
        <f t="shared" si="22"/>
        <v/>
      </c>
      <c r="X183" s="297" t="str">
        <f t="shared" si="23"/>
        <v/>
      </c>
      <c r="Y183" s="53"/>
      <c r="Z183" s="254"/>
      <c r="AA183" s="35"/>
      <c r="AB183" s="37"/>
      <c r="AC183" s="37"/>
      <c r="AD183" s="37"/>
      <c r="AE183" s="37"/>
      <c r="AF183" s="37"/>
      <c r="AG183" s="37"/>
      <c r="AH183" s="37"/>
      <c r="AI183" s="37"/>
      <c r="AK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</row>
    <row r="184" spans="1:225" ht="20.149999999999999" customHeight="1" thickBot="1" x14ac:dyDescent="0.4">
      <c r="A184" s="28">
        <v>181</v>
      </c>
      <c r="B184" s="1"/>
      <c r="C184" s="4"/>
      <c r="D184" s="161"/>
      <c r="E184" s="103"/>
      <c r="F184" s="104"/>
      <c r="G184" s="104"/>
      <c r="H184" s="106"/>
      <c r="I184" s="145" t="str">
        <f t="shared" si="18"/>
        <v/>
      </c>
      <c r="J184" s="105"/>
      <c r="K184" s="104"/>
      <c r="L184" s="148" t="str">
        <f t="shared" si="19"/>
        <v/>
      </c>
      <c r="M184" s="103"/>
      <c r="N184" s="105"/>
      <c r="O184" s="104"/>
      <c r="P184" s="148" t="str">
        <f t="shared" si="20"/>
        <v/>
      </c>
      <c r="Q184" s="149"/>
      <c r="R184" s="103"/>
      <c r="S184" s="104"/>
      <c r="T184" s="104"/>
      <c r="U184" s="106"/>
      <c r="V184" s="113" t="str">
        <f t="shared" si="21"/>
        <v/>
      </c>
      <c r="W184" s="133" t="str">
        <f t="shared" si="22"/>
        <v/>
      </c>
      <c r="X184" s="297" t="str">
        <f t="shared" si="23"/>
        <v/>
      </c>
      <c r="Y184" s="53"/>
      <c r="Z184" s="254"/>
      <c r="AA184" s="35"/>
      <c r="AB184" s="37"/>
      <c r="AC184" s="37"/>
      <c r="AD184" s="37"/>
      <c r="AE184" s="37"/>
      <c r="AF184" s="37"/>
      <c r="AG184" s="37"/>
      <c r="AH184" s="37"/>
      <c r="AI184" s="37"/>
      <c r="AK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</row>
    <row r="185" spans="1:225" ht="20.149999999999999" customHeight="1" thickBot="1" x14ac:dyDescent="0.4">
      <c r="A185" s="28">
        <v>182</v>
      </c>
      <c r="B185" s="1"/>
      <c r="C185" s="4"/>
      <c r="D185" s="161"/>
      <c r="E185" s="103"/>
      <c r="F185" s="104"/>
      <c r="G185" s="104"/>
      <c r="H185" s="106"/>
      <c r="I185" s="145" t="str">
        <f t="shared" si="18"/>
        <v/>
      </c>
      <c r="J185" s="105"/>
      <c r="K185" s="104"/>
      <c r="L185" s="148" t="str">
        <f t="shared" si="19"/>
        <v/>
      </c>
      <c r="M185" s="103"/>
      <c r="N185" s="105"/>
      <c r="O185" s="104"/>
      <c r="P185" s="148" t="str">
        <f t="shared" si="20"/>
        <v/>
      </c>
      <c r="Q185" s="149"/>
      <c r="R185" s="103"/>
      <c r="S185" s="104"/>
      <c r="T185" s="104"/>
      <c r="U185" s="106"/>
      <c r="V185" s="113" t="str">
        <f t="shared" si="21"/>
        <v/>
      </c>
      <c r="W185" s="133" t="str">
        <f t="shared" si="22"/>
        <v/>
      </c>
      <c r="X185" s="297" t="str">
        <f t="shared" si="23"/>
        <v/>
      </c>
      <c r="Y185" s="53"/>
      <c r="Z185" s="254"/>
      <c r="AA185" s="35"/>
      <c r="AB185" s="37"/>
      <c r="AC185" s="37"/>
      <c r="AD185" s="37"/>
      <c r="AE185" s="37"/>
      <c r="AF185" s="37"/>
      <c r="AG185" s="37"/>
      <c r="AH185" s="37"/>
      <c r="AI185" s="37"/>
      <c r="AK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</row>
    <row r="186" spans="1:225" ht="20.149999999999999" customHeight="1" thickBot="1" x14ac:dyDescent="0.4">
      <c r="A186" s="28">
        <v>183</v>
      </c>
      <c r="B186" s="1"/>
      <c r="C186" s="4"/>
      <c r="D186" s="161"/>
      <c r="E186" s="103"/>
      <c r="F186" s="104"/>
      <c r="G186" s="104"/>
      <c r="H186" s="106"/>
      <c r="I186" s="145" t="str">
        <f t="shared" si="18"/>
        <v/>
      </c>
      <c r="J186" s="105"/>
      <c r="K186" s="104"/>
      <c r="L186" s="148" t="str">
        <f t="shared" si="19"/>
        <v/>
      </c>
      <c r="M186" s="103"/>
      <c r="N186" s="105"/>
      <c r="O186" s="104"/>
      <c r="P186" s="148" t="str">
        <f t="shared" si="20"/>
        <v/>
      </c>
      <c r="Q186" s="149"/>
      <c r="R186" s="103"/>
      <c r="S186" s="104"/>
      <c r="T186" s="104"/>
      <c r="U186" s="106"/>
      <c r="V186" s="113" t="str">
        <f t="shared" si="21"/>
        <v/>
      </c>
      <c r="W186" s="133" t="str">
        <f t="shared" si="22"/>
        <v/>
      </c>
      <c r="X186" s="297" t="str">
        <f t="shared" si="23"/>
        <v/>
      </c>
      <c r="Y186" s="53"/>
      <c r="Z186" s="254"/>
      <c r="AA186" s="35"/>
      <c r="AB186" s="37"/>
      <c r="AC186" s="37"/>
      <c r="AD186" s="37"/>
      <c r="AE186" s="37"/>
      <c r="AF186" s="37"/>
      <c r="AG186" s="37"/>
      <c r="AH186" s="37"/>
      <c r="AI186" s="37"/>
      <c r="AK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</row>
    <row r="187" spans="1:225" ht="20.149999999999999" customHeight="1" thickBot="1" x14ac:dyDescent="0.4">
      <c r="A187" s="28">
        <v>184</v>
      </c>
      <c r="B187" s="1"/>
      <c r="C187" s="4"/>
      <c r="D187" s="161"/>
      <c r="E187" s="103"/>
      <c r="F187" s="104"/>
      <c r="G187" s="104"/>
      <c r="H187" s="106"/>
      <c r="I187" s="145" t="str">
        <f t="shared" si="18"/>
        <v/>
      </c>
      <c r="J187" s="105"/>
      <c r="K187" s="104"/>
      <c r="L187" s="148" t="str">
        <f t="shared" si="19"/>
        <v/>
      </c>
      <c r="M187" s="103"/>
      <c r="N187" s="105"/>
      <c r="O187" s="104"/>
      <c r="P187" s="148" t="str">
        <f t="shared" si="20"/>
        <v/>
      </c>
      <c r="Q187" s="149"/>
      <c r="R187" s="103"/>
      <c r="S187" s="104"/>
      <c r="T187" s="104"/>
      <c r="U187" s="106"/>
      <c r="V187" s="113" t="str">
        <f t="shared" si="21"/>
        <v/>
      </c>
      <c r="W187" s="133" t="str">
        <f t="shared" si="22"/>
        <v/>
      </c>
      <c r="X187" s="297" t="str">
        <f t="shared" si="23"/>
        <v/>
      </c>
      <c r="Y187" s="53"/>
      <c r="Z187" s="254"/>
      <c r="AA187" s="35"/>
      <c r="AB187" s="37"/>
      <c r="AC187" s="37"/>
      <c r="AD187" s="37"/>
      <c r="AE187" s="37"/>
      <c r="AF187" s="37"/>
      <c r="AG187" s="37"/>
      <c r="AH187" s="37"/>
      <c r="AI187" s="37"/>
      <c r="AK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</row>
    <row r="188" spans="1:225" ht="20.149999999999999" customHeight="1" thickBot="1" x14ac:dyDescent="0.4">
      <c r="A188" s="28">
        <v>185</v>
      </c>
      <c r="B188" s="1"/>
      <c r="C188" s="4"/>
      <c r="D188" s="161"/>
      <c r="E188" s="103"/>
      <c r="F188" s="104"/>
      <c r="G188" s="104"/>
      <c r="H188" s="106"/>
      <c r="I188" s="145" t="str">
        <f t="shared" si="18"/>
        <v/>
      </c>
      <c r="J188" s="105"/>
      <c r="K188" s="104"/>
      <c r="L188" s="148" t="str">
        <f t="shared" si="19"/>
        <v/>
      </c>
      <c r="M188" s="103"/>
      <c r="N188" s="105"/>
      <c r="O188" s="104"/>
      <c r="P188" s="148" t="str">
        <f t="shared" si="20"/>
        <v/>
      </c>
      <c r="Q188" s="149"/>
      <c r="R188" s="103"/>
      <c r="S188" s="104"/>
      <c r="T188" s="104"/>
      <c r="U188" s="106"/>
      <c r="V188" s="113" t="str">
        <f t="shared" si="21"/>
        <v/>
      </c>
      <c r="W188" s="133" t="str">
        <f t="shared" si="22"/>
        <v/>
      </c>
      <c r="X188" s="297" t="str">
        <f t="shared" si="23"/>
        <v/>
      </c>
      <c r="Y188" s="53"/>
      <c r="Z188" s="254"/>
      <c r="AA188" s="35"/>
      <c r="AB188" s="37"/>
      <c r="AC188" s="37"/>
      <c r="AD188" s="37"/>
      <c r="AE188" s="37"/>
      <c r="AF188" s="37"/>
      <c r="AG188" s="37"/>
      <c r="AH188" s="37"/>
      <c r="AI188" s="37"/>
      <c r="AK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</row>
    <row r="189" spans="1:225" ht="20.149999999999999" customHeight="1" thickBot="1" x14ac:dyDescent="0.4">
      <c r="A189" s="28">
        <v>186</v>
      </c>
      <c r="B189" s="1"/>
      <c r="C189" s="4"/>
      <c r="D189" s="161"/>
      <c r="E189" s="103"/>
      <c r="F189" s="104"/>
      <c r="G189" s="104"/>
      <c r="H189" s="106"/>
      <c r="I189" s="145" t="str">
        <f t="shared" si="18"/>
        <v/>
      </c>
      <c r="J189" s="105"/>
      <c r="K189" s="104"/>
      <c r="L189" s="148" t="str">
        <f t="shared" si="19"/>
        <v/>
      </c>
      <c r="M189" s="103"/>
      <c r="N189" s="105"/>
      <c r="O189" s="104"/>
      <c r="P189" s="148" t="str">
        <f t="shared" si="20"/>
        <v/>
      </c>
      <c r="Q189" s="149"/>
      <c r="R189" s="103"/>
      <c r="S189" s="104"/>
      <c r="T189" s="104"/>
      <c r="U189" s="106"/>
      <c r="V189" s="113" t="str">
        <f t="shared" si="21"/>
        <v/>
      </c>
      <c r="W189" s="133" t="str">
        <f t="shared" si="22"/>
        <v/>
      </c>
      <c r="X189" s="297" t="str">
        <f t="shared" si="23"/>
        <v/>
      </c>
      <c r="Y189" s="53"/>
      <c r="Z189" s="254"/>
      <c r="AA189" s="35"/>
      <c r="AB189" s="37"/>
      <c r="AC189" s="37"/>
      <c r="AD189" s="37"/>
      <c r="AE189" s="37"/>
      <c r="AF189" s="37"/>
      <c r="AG189" s="37"/>
      <c r="AH189" s="37"/>
      <c r="AI189" s="37"/>
      <c r="AK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</row>
    <row r="190" spans="1:225" ht="20.149999999999999" customHeight="1" thickBot="1" x14ac:dyDescent="0.4">
      <c r="A190" s="28">
        <v>187</v>
      </c>
      <c r="B190" s="1"/>
      <c r="C190" s="4"/>
      <c r="D190" s="161"/>
      <c r="E190" s="103"/>
      <c r="F190" s="104"/>
      <c r="G190" s="104"/>
      <c r="H190" s="106"/>
      <c r="I190" s="145" t="str">
        <f t="shared" si="18"/>
        <v/>
      </c>
      <c r="J190" s="105"/>
      <c r="K190" s="104"/>
      <c r="L190" s="148" t="str">
        <f t="shared" si="19"/>
        <v/>
      </c>
      <c r="M190" s="103"/>
      <c r="N190" s="105"/>
      <c r="O190" s="104"/>
      <c r="P190" s="148" t="str">
        <f t="shared" si="20"/>
        <v/>
      </c>
      <c r="Q190" s="149"/>
      <c r="R190" s="103"/>
      <c r="S190" s="104"/>
      <c r="T190" s="104"/>
      <c r="U190" s="106"/>
      <c r="V190" s="113" t="str">
        <f t="shared" si="21"/>
        <v/>
      </c>
      <c r="W190" s="133" t="str">
        <f t="shared" si="22"/>
        <v/>
      </c>
      <c r="X190" s="297" t="str">
        <f t="shared" si="23"/>
        <v/>
      </c>
      <c r="Y190" s="53"/>
      <c r="Z190" s="254"/>
      <c r="AA190" s="35"/>
      <c r="AB190" s="37"/>
      <c r="AC190" s="37"/>
      <c r="AD190" s="37"/>
      <c r="AE190" s="37"/>
      <c r="AF190" s="37"/>
      <c r="AG190" s="37"/>
      <c r="AH190" s="37"/>
      <c r="AI190" s="37"/>
      <c r="AK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</row>
    <row r="191" spans="1:225" ht="20.149999999999999" customHeight="1" thickBot="1" x14ac:dyDescent="0.4">
      <c r="A191" s="28">
        <v>188</v>
      </c>
      <c r="B191" s="1"/>
      <c r="C191" s="4"/>
      <c r="D191" s="161"/>
      <c r="E191" s="103"/>
      <c r="F191" s="104"/>
      <c r="G191" s="104"/>
      <c r="H191" s="106"/>
      <c r="I191" s="145" t="str">
        <f t="shared" si="18"/>
        <v/>
      </c>
      <c r="J191" s="105"/>
      <c r="K191" s="104"/>
      <c r="L191" s="148" t="str">
        <f t="shared" si="19"/>
        <v/>
      </c>
      <c r="M191" s="103"/>
      <c r="N191" s="105"/>
      <c r="O191" s="104"/>
      <c r="P191" s="148" t="str">
        <f t="shared" si="20"/>
        <v/>
      </c>
      <c r="Q191" s="149"/>
      <c r="R191" s="103"/>
      <c r="S191" s="104"/>
      <c r="T191" s="104"/>
      <c r="U191" s="106"/>
      <c r="V191" s="113" t="str">
        <f t="shared" si="21"/>
        <v/>
      </c>
      <c r="W191" s="133" t="str">
        <f t="shared" si="22"/>
        <v/>
      </c>
      <c r="X191" s="297" t="str">
        <f t="shared" si="23"/>
        <v/>
      </c>
      <c r="Y191" s="53"/>
      <c r="Z191" s="254"/>
      <c r="AA191" s="35"/>
      <c r="AB191" s="37"/>
      <c r="AC191" s="37"/>
      <c r="AD191" s="37"/>
      <c r="AE191" s="37"/>
      <c r="AF191" s="37"/>
      <c r="AG191" s="37"/>
      <c r="AH191" s="37"/>
      <c r="AI191" s="37"/>
      <c r="AK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</row>
    <row r="192" spans="1:225" ht="20.149999999999999" customHeight="1" thickBot="1" x14ac:dyDescent="0.4">
      <c r="A192" s="28">
        <v>189</v>
      </c>
      <c r="B192" s="1"/>
      <c r="C192" s="4"/>
      <c r="D192" s="161"/>
      <c r="E192" s="103"/>
      <c r="F192" s="104"/>
      <c r="G192" s="104"/>
      <c r="H192" s="106"/>
      <c r="I192" s="145" t="str">
        <f t="shared" si="18"/>
        <v/>
      </c>
      <c r="J192" s="105"/>
      <c r="K192" s="104"/>
      <c r="L192" s="148" t="str">
        <f t="shared" si="19"/>
        <v/>
      </c>
      <c r="M192" s="103"/>
      <c r="N192" s="105"/>
      <c r="O192" s="104"/>
      <c r="P192" s="148" t="str">
        <f t="shared" si="20"/>
        <v/>
      </c>
      <c r="Q192" s="149"/>
      <c r="R192" s="103"/>
      <c r="S192" s="104"/>
      <c r="T192" s="104"/>
      <c r="U192" s="106"/>
      <c r="V192" s="113" t="str">
        <f t="shared" si="21"/>
        <v/>
      </c>
      <c r="W192" s="133" t="str">
        <f t="shared" si="22"/>
        <v/>
      </c>
      <c r="X192" s="297" t="str">
        <f t="shared" si="23"/>
        <v/>
      </c>
      <c r="Y192" s="53"/>
      <c r="Z192" s="254"/>
      <c r="AA192" s="35"/>
      <c r="AB192" s="37"/>
      <c r="AC192" s="37"/>
      <c r="AD192" s="37"/>
      <c r="AE192" s="37"/>
      <c r="AF192" s="37"/>
      <c r="AG192" s="37"/>
      <c r="AH192" s="37"/>
      <c r="AI192" s="37"/>
      <c r="AK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</row>
    <row r="193" spans="1:225" ht="20.149999999999999" customHeight="1" thickBot="1" x14ac:dyDescent="0.4">
      <c r="A193" s="28">
        <v>190</v>
      </c>
      <c r="B193" s="1"/>
      <c r="C193" s="4"/>
      <c r="D193" s="161"/>
      <c r="E193" s="103"/>
      <c r="F193" s="104"/>
      <c r="G193" s="104"/>
      <c r="H193" s="106"/>
      <c r="I193" s="145" t="str">
        <f t="shared" si="18"/>
        <v/>
      </c>
      <c r="J193" s="105"/>
      <c r="K193" s="104"/>
      <c r="L193" s="148" t="str">
        <f t="shared" si="19"/>
        <v/>
      </c>
      <c r="M193" s="103"/>
      <c r="N193" s="105"/>
      <c r="O193" s="104"/>
      <c r="P193" s="148" t="str">
        <f t="shared" si="20"/>
        <v/>
      </c>
      <c r="Q193" s="149"/>
      <c r="R193" s="103"/>
      <c r="S193" s="104"/>
      <c r="T193" s="104"/>
      <c r="U193" s="106"/>
      <c r="V193" s="113" t="str">
        <f t="shared" si="21"/>
        <v/>
      </c>
      <c r="W193" s="133" t="str">
        <f t="shared" si="22"/>
        <v/>
      </c>
      <c r="X193" s="297" t="str">
        <f t="shared" si="23"/>
        <v/>
      </c>
      <c r="Y193" s="53"/>
      <c r="Z193" s="254"/>
      <c r="AA193" s="35"/>
      <c r="AB193" s="37"/>
      <c r="AC193" s="37"/>
      <c r="AD193" s="37"/>
      <c r="AE193" s="37"/>
      <c r="AF193" s="37"/>
      <c r="AG193" s="37"/>
      <c r="AH193" s="37"/>
      <c r="AI193" s="37"/>
      <c r="AK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</row>
    <row r="194" spans="1:225" ht="20.149999999999999" customHeight="1" thickBot="1" x14ac:dyDescent="0.4">
      <c r="A194" s="28">
        <v>191</v>
      </c>
      <c r="B194" s="1"/>
      <c r="C194" s="4"/>
      <c r="D194" s="161"/>
      <c r="E194" s="103"/>
      <c r="F194" s="104"/>
      <c r="G194" s="104"/>
      <c r="H194" s="106"/>
      <c r="I194" s="145" t="str">
        <f t="shared" si="18"/>
        <v/>
      </c>
      <c r="J194" s="105"/>
      <c r="K194" s="104"/>
      <c r="L194" s="148" t="str">
        <f t="shared" si="19"/>
        <v/>
      </c>
      <c r="M194" s="103"/>
      <c r="N194" s="105"/>
      <c r="O194" s="104"/>
      <c r="P194" s="148" t="str">
        <f t="shared" si="20"/>
        <v/>
      </c>
      <c r="Q194" s="149"/>
      <c r="R194" s="103"/>
      <c r="S194" s="104"/>
      <c r="T194" s="104"/>
      <c r="U194" s="106"/>
      <c r="V194" s="113" t="str">
        <f t="shared" si="21"/>
        <v/>
      </c>
      <c r="W194" s="133" t="str">
        <f t="shared" si="22"/>
        <v/>
      </c>
      <c r="X194" s="297" t="str">
        <f t="shared" si="23"/>
        <v/>
      </c>
      <c r="Y194" s="53"/>
      <c r="Z194" s="254"/>
      <c r="AA194" s="35"/>
      <c r="AB194" s="37"/>
      <c r="AC194" s="37"/>
      <c r="AD194" s="37"/>
      <c r="AE194" s="37"/>
      <c r="AF194" s="37"/>
      <c r="AG194" s="37"/>
      <c r="AH194" s="37"/>
      <c r="AI194" s="37"/>
      <c r="AK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</row>
    <row r="195" spans="1:225" ht="20.149999999999999" customHeight="1" thickBot="1" x14ac:dyDescent="0.4">
      <c r="A195" s="28">
        <v>192</v>
      </c>
      <c r="B195" s="1"/>
      <c r="C195" s="4"/>
      <c r="D195" s="161"/>
      <c r="E195" s="103"/>
      <c r="F195" s="104"/>
      <c r="G195" s="104"/>
      <c r="H195" s="106"/>
      <c r="I195" s="145" t="str">
        <f t="shared" si="18"/>
        <v/>
      </c>
      <c r="J195" s="105"/>
      <c r="K195" s="104"/>
      <c r="L195" s="148" t="str">
        <f t="shared" si="19"/>
        <v/>
      </c>
      <c r="M195" s="103"/>
      <c r="N195" s="105"/>
      <c r="O195" s="104"/>
      <c r="P195" s="148" t="str">
        <f t="shared" si="20"/>
        <v/>
      </c>
      <c r="Q195" s="149"/>
      <c r="R195" s="103"/>
      <c r="S195" s="104"/>
      <c r="T195" s="104"/>
      <c r="U195" s="106"/>
      <c r="V195" s="113" t="str">
        <f t="shared" si="21"/>
        <v/>
      </c>
      <c r="W195" s="133" t="str">
        <f t="shared" si="22"/>
        <v/>
      </c>
      <c r="X195" s="297" t="str">
        <f t="shared" si="23"/>
        <v/>
      </c>
      <c r="Y195" s="53"/>
      <c r="Z195" s="254"/>
      <c r="AA195" s="35"/>
      <c r="AB195" s="37"/>
      <c r="AC195" s="37"/>
      <c r="AD195" s="37"/>
      <c r="AE195" s="37"/>
      <c r="AF195" s="37"/>
      <c r="AG195" s="37"/>
      <c r="AH195" s="37"/>
      <c r="AI195" s="37"/>
      <c r="AK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</row>
    <row r="196" spans="1:225" ht="20.149999999999999" customHeight="1" thickBot="1" x14ac:dyDescent="0.4">
      <c r="A196" s="28">
        <v>193</v>
      </c>
      <c r="B196" s="1"/>
      <c r="C196" s="4"/>
      <c r="D196" s="161"/>
      <c r="E196" s="103"/>
      <c r="F196" s="104"/>
      <c r="G196" s="104"/>
      <c r="H196" s="106"/>
      <c r="I196" s="145" t="str">
        <f t="shared" si="18"/>
        <v/>
      </c>
      <c r="J196" s="105"/>
      <c r="K196" s="104"/>
      <c r="L196" s="148" t="str">
        <f t="shared" si="19"/>
        <v/>
      </c>
      <c r="M196" s="103"/>
      <c r="N196" s="105"/>
      <c r="O196" s="104"/>
      <c r="P196" s="148" t="str">
        <f t="shared" si="20"/>
        <v/>
      </c>
      <c r="Q196" s="149"/>
      <c r="R196" s="103"/>
      <c r="S196" s="104"/>
      <c r="T196" s="104"/>
      <c r="U196" s="106"/>
      <c r="V196" s="113" t="str">
        <f t="shared" si="21"/>
        <v/>
      </c>
      <c r="W196" s="133" t="str">
        <f t="shared" si="22"/>
        <v/>
      </c>
      <c r="X196" s="297" t="str">
        <f t="shared" si="23"/>
        <v/>
      </c>
      <c r="Y196" s="53"/>
      <c r="Z196" s="254"/>
      <c r="AA196" s="35"/>
      <c r="AB196" s="37"/>
      <c r="AC196" s="37"/>
      <c r="AD196" s="37"/>
      <c r="AE196" s="37"/>
      <c r="AF196" s="37"/>
      <c r="AG196" s="37"/>
      <c r="AH196" s="37"/>
      <c r="AI196" s="37"/>
      <c r="AK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</row>
    <row r="197" spans="1:225" ht="20.149999999999999" customHeight="1" thickBot="1" x14ac:dyDescent="0.4">
      <c r="A197" s="28">
        <v>194</v>
      </c>
      <c r="B197" s="1"/>
      <c r="C197" s="4"/>
      <c r="D197" s="161"/>
      <c r="E197" s="103"/>
      <c r="F197" s="104"/>
      <c r="G197" s="104"/>
      <c r="H197" s="106"/>
      <c r="I197" s="145" t="str">
        <f t="shared" si="18"/>
        <v/>
      </c>
      <c r="J197" s="105"/>
      <c r="K197" s="104"/>
      <c r="L197" s="148" t="str">
        <f t="shared" si="19"/>
        <v/>
      </c>
      <c r="M197" s="103"/>
      <c r="N197" s="105"/>
      <c r="O197" s="104"/>
      <c r="P197" s="148" t="str">
        <f t="shared" si="20"/>
        <v/>
      </c>
      <c r="Q197" s="149"/>
      <c r="R197" s="103"/>
      <c r="S197" s="104"/>
      <c r="T197" s="104"/>
      <c r="U197" s="106"/>
      <c r="V197" s="113" t="str">
        <f t="shared" si="21"/>
        <v/>
      </c>
      <c r="W197" s="133" t="str">
        <f t="shared" si="22"/>
        <v/>
      </c>
      <c r="X197" s="297" t="str">
        <f t="shared" si="23"/>
        <v/>
      </c>
      <c r="Y197" s="53"/>
      <c r="Z197" s="254"/>
      <c r="AA197" s="35"/>
      <c r="AB197" s="37"/>
      <c r="AC197" s="37"/>
      <c r="AD197" s="37"/>
      <c r="AE197" s="37"/>
      <c r="AF197" s="37"/>
      <c r="AG197" s="37"/>
      <c r="AH197" s="37"/>
      <c r="AI197" s="37"/>
      <c r="AK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</row>
    <row r="198" spans="1:225" ht="20.149999999999999" customHeight="1" thickBot="1" x14ac:dyDescent="0.4">
      <c r="A198" s="28">
        <v>195</v>
      </c>
      <c r="B198" s="1"/>
      <c r="C198" s="4"/>
      <c r="D198" s="161"/>
      <c r="E198" s="103"/>
      <c r="F198" s="104"/>
      <c r="G198" s="104"/>
      <c r="H198" s="106"/>
      <c r="I198" s="145" t="str">
        <f t="shared" si="18"/>
        <v/>
      </c>
      <c r="J198" s="105"/>
      <c r="K198" s="104"/>
      <c r="L198" s="148" t="str">
        <f t="shared" si="19"/>
        <v/>
      </c>
      <c r="M198" s="103"/>
      <c r="N198" s="105"/>
      <c r="O198" s="104"/>
      <c r="P198" s="148" t="str">
        <f t="shared" si="20"/>
        <v/>
      </c>
      <c r="Q198" s="149"/>
      <c r="R198" s="103"/>
      <c r="S198" s="104"/>
      <c r="T198" s="104"/>
      <c r="U198" s="106"/>
      <c r="V198" s="113" t="str">
        <f t="shared" si="21"/>
        <v/>
      </c>
      <c r="W198" s="133" t="str">
        <f t="shared" si="22"/>
        <v/>
      </c>
      <c r="X198" s="297" t="str">
        <f t="shared" si="23"/>
        <v/>
      </c>
      <c r="Y198" s="53"/>
      <c r="Z198" s="254"/>
      <c r="AA198" s="35"/>
      <c r="AB198" s="37"/>
      <c r="AC198" s="37"/>
      <c r="AD198" s="37"/>
      <c r="AE198" s="37"/>
      <c r="AF198" s="37"/>
      <c r="AG198" s="37"/>
      <c r="AH198" s="37"/>
      <c r="AI198" s="37"/>
      <c r="AK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</row>
    <row r="199" spans="1:225" ht="20.149999999999999" customHeight="1" thickBot="1" x14ac:dyDescent="0.4">
      <c r="A199" s="28">
        <v>196</v>
      </c>
      <c r="B199" s="1"/>
      <c r="C199" s="4"/>
      <c r="D199" s="161"/>
      <c r="E199" s="103"/>
      <c r="F199" s="104"/>
      <c r="G199" s="104"/>
      <c r="H199" s="106"/>
      <c r="I199" s="145" t="str">
        <f t="shared" si="18"/>
        <v/>
      </c>
      <c r="J199" s="105"/>
      <c r="K199" s="104"/>
      <c r="L199" s="148" t="str">
        <f t="shared" si="19"/>
        <v/>
      </c>
      <c r="M199" s="103"/>
      <c r="N199" s="105"/>
      <c r="O199" s="104"/>
      <c r="P199" s="148" t="str">
        <f t="shared" si="20"/>
        <v/>
      </c>
      <c r="Q199" s="149"/>
      <c r="R199" s="103"/>
      <c r="S199" s="104"/>
      <c r="T199" s="104"/>
      <c r="U199" s="106"/>
      <c r="V199" s="113" t="str">
        <f t="shared" si="21"/>
        <v/>
      </c>
      <c r="W199" s="133" t="str">
        <f t="shared" si="22"/>
        <v/>
      </c>
      <c r="X199" s="297" t="str">
        <f t="shared" si="23"/>
        <v/>
      </c>
      <c r="Y199" s="53"/>
      <c r="Z199" s="254"/>
      <c r="AA199" s="35"/>
      <c r="AB199" s="37"/>
      <c r="AC199" s="37"/>
      <c r="AD199" s="37"/>
      <c r="AE199" s="37"/>
      <c r="AF199" s="37"/>
      <c r="AG199" s="37"/>
      <c r="AH199" s="37"/>
      <c r="AI199" s="37"/>
      <c r="AK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</row>
    <row r="200" spans="1:225" ht="20.149999999999999" customHeight="1" thickBot="1" x14ac:dyDescent="0.4">
      <c r="A200" s="28">
        <v>197</v>
      </c>
      <c r="B200" s="1"/>
      <c r="C200" s="4"/>
      <c r="D200" s="161"/>
      <c r="E200" s="103"/>
      <c r="F200" s="104"/>
      <c r="G200" s="104"/>
      <c r="H200" s="106"/>
      <c r="I200" s="145" t="str">
        <f t="shared" si="18"/>
        <v/>
      </c>
      <c r="J200" s="105"/>
      <c r="K200" s="104"/>
      <c r="L200" s="148" t="str">
        <f t="shared" si="19"/>
        <v/>
      </c>
      <c r="M200" s="103"/>
      <c r="N200" s="105"/>
      <c r="O200" s="104"/>
      <c r="P200" s="148" t="str">
        <f t="shared" si="20"/>
        <v/>
      </c>
      <c r="Q200" s="149"/>
      <c r="R200" s="103"/>
      <c r="S200" s="104"/>
      <c r="T200" s="104"/>
      <c r="U200" s="106"/>
      <c r="V200" s="113" t="str">
        <f t="shared" si="21"/>
        <v/>
      </c>
      <c r="W200" s="133" t="str">
        <f t="shared" si="22"/>
        <v/>
      </c>
      <c r="X200" s="297" t="str">
        <f t="shared" si="23"/>
        <v/>
      </c>
      <c r="Y200" s="53"/>
      <c r="Z200" s="254"/>
      <c r="AA200" s="35"/>
      <c r="AB200" s="37"/>
      <c r="AC200" s="37"/>
      <c r="AD200" s="37"/>
      <c r="AE200" s="37"/>
      <c r="AF200" s="37"/>
      <c r="AG200" s="37"/>
      <c r="AH200" s="37"/>
      <c r="AI200" s="37"/>
      <c r="AK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</row>
    <row r="201" spans="1:225" ht="20.149999999999999" customHeight="1" thickBot="1" x14ac:dyDescent="0.4">
      <c r="A201" s="28">
        <v>198</v>
      </c>
      <c r="B201" s="1"/>
      <c r="C201" s="4"/>
      <c r="D201" s="161"/>
      <c r="E201" s="103"/>
      <c r="F201" s="104"/>
      <c r="G201" s="104"/>
      <c r="H201" s="106"/>
      <c r="I201" s="145" t="str">
        <f t="shared" si="18"/>
        <v/>
      </c>
      <c r="J201" s="105"/>
      <c r="K201" s="104"/>
      <c r="L201" s="148" t="str">
        <f t="shared" si="19"/>
        <v/>
      </c>
      <c r="M201" s="103"/>
      <c r="N201" s="105"/>
      <c r="O201" s="104"/>
      <c r="P201" s="148" t="str">
        <f t="shared" si="20"/>
        <v/>
      </c>
      <c r="Q201" s="149"/>
      <c r="R201" s="103"/>
      <c r="S201" s="104"/>
      <c r="T201" s="104"/>
      <c r="U201" s="106"/>
      <c r="V201" s="113" t="str">
        <f t="shared" si="21"/>
        <v/>
      </c>
      <c r="W201" s="133" t="str">
        <f t="shared" si="22"/>
        <v/>
      </c>
      <c r="X201" s="297" t="str">
        <f t="shared" si="23"/>
        <v/>
      </c>
      <c r="Y201" s="53"/>
      <c r="Z201" s="254"/>
      <c r="AA201" s="35"/>
      <c r="AB201" s="37"/>
      <c r="AC201" s="37"/>
      <c r="AD201" s="37"/>
      <c r="AE201" s="37"/>
      <c r="AF201" s="37"/>
      <c r="AG201" s="37"/>
      <c r="AH201" s="37"/>
      <c r="AI201" s="37"/>
      <c r="AK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</row>
    <row r="202" spans="1:225" ht="20.149999999999999" customHeight="1" thickBot="1" x14ac:dyDescent="0.4">
      <c r="A202" s="28">
        <v>199</v>
      </c>
      <c r="B202" s="1"/>
      <c r="C202" s="4"/>
      <c r="D202" s="161"/>
      <c r="E202" s="103"/>
      <c r="F202" s="104"/>
      <c r="G202" s="104"/>
      <c r="H202" s="106"/>
      <c r="I202" s="145" t="str">
        <f t="shared" si="18"/>
        <v/>
      </c>
      <c r="J202" s="105"/>
      <c r="K202" s="104"/>
      <c r="L202" s="148" t="str">
        <f t="shared" si="19"/>
        <v/>
      </c>
      <c r="M202" s="103"/>
      <c r="N202" s="105"/>
      <c r="O202" s="104"/>
      <c r="P202" s="148" t="str">
        <f t="shared" si="20"/>
        <v/>
      </c>
      <c r="Q202" s="149"/>
      <c r="R202" s="103"/>
      <c r="S202" s="104"/>
      <c r="T202" s="104"/>
      <c r="U202" s="106"/>
      <c r="V202" s="113" t="str">
        <f t="shared" si="21"/>
        <v/>
      </c>
      <c r="W202" s="133" t="str">
        <f t="shared" si="22"/>
        <v/>
      </c>
      <c r="X202" s="297" t="str">
        <f t="shared" si="23"/>
        <v/>
      </c>
      <c r="Y202" s="53"/>
      <c r="Z202" s="254"/>
      <c r="AA202" s="35"/>
      <c r="AB202" s="37"/>
      <c r="AC202" s="37"/>
      <c r="AD202" s="37"/>
      <c r="AE202" s="37"/>
      <c r="AF202" s="37"/>
      <c r="AG202" s="37"/>
      <c r="AH202" s="37"/>
      <c r="AI202" s="37"/>
      <c r="AK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</row>
    <row r="203" spans="1:225" ht="20.149999999999999" customHeight="1" thickBot="1" x14ac:dyDescent="0.4">
      <c r="A203" s="28">
        <v>200</v>
      </c>
      <c r="B203" s="1"/>
      <c r="C203" s="4"/>
      <c r="D203" s="161"/>
      <c r="E203" s="103"/>
      <c r="F203" s="104"/>
      <c r="G203" s="104"/>
      <c r="H203" s="106"/>
      <c r="I203" s="145" t="str">
        <f t="shared" si="18"/>
        <v/>
      </c>
      <c r="J203" s="105"/>
      <c r="K203" s="104"/>
      <c r="L203" s="148" t="str">
        <f t="shared" si="19"/>
        <v/>
      </c>
      <c r="M203" s="103"/>
      <c r="N203" s="105"/>
      <c r="O203" s="104"/>
      <c r="P203" s="148" t="str">
        <f t="shared" si="20"/>
        <v/>
      </c>
      <c r="Q203" s="149"/>
      <c r="R203" s="103"/>
      <c r="S203" s="104"/>
      <c r="T203" s="104"/>
      <c r="U203" s="106"/>
      <c r="V203" s="113" t="str">
        <f t="shared" si="21"/>
        <v/>
      </c>
      <c r="W203" s="133" t="str">
        <f t="shared" si="22"/>
        <v/>
      </c>
      <c r="X203" s="297" t="str">
        <f t="shared" si="23"/>
        <v/>
      </c>
      <c r="Y203" s="53"/>
      <c r="Z203" s="254"/>
      <c r="AA203" s="35"/>
      <c r="AB203" s="37"/>
      <c r="AC203" s="37"/>
      <c r="AD203" s="37"/>
      <c r="AE203" s="37"/>
      <c r="AF203" s="37"/>
      <c r="AG203" s="37"/>
      <c r="AH203" s="37"/>
      <c r="AI203" s="37"/>
      <c r="AK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</row>
    <row r="204" spans="1:225" ht="20.149999999999999" customHeight="1" thickBot="1" x14ac:dyDescent="0.4">
      <c r="A204" s="28">
        <v>201</v>
      </c>
      <c r="B204" s="1"/>
      <c r="C204" s="4"/>
      <c r="D204" s="161"/>
      <c r="E204" s="103"/>
      <c r="F204" s="104"/>
      <c r="G204" s="104"/>
      <c r="H204" s="106"/>
      <c r="I204" s="145" t="str">
        <f t="shared" ref="I204:I267" si="24">IF(E204+ F204+G204+H204&gt;0,E204+F204+G204+H204,"")</f>
        <v/>
      </c>
      <c r="J204" s="105"/>
      <c r="K204" s="104"/>
      <c r="L204" s="148" t="str">
        <f t="shared" ref="L204:L267" si="25">IF(J204+K204&gt;0,J204+K204,"")</f>
        <v/>
      </c>
      <c r="M204" s="103"/>
      <c r="N204" s="105"/>
      <c r="O204" s="104"/>
      <c r="P204" s="148" t="str">
        <f t="shared" ref="P204:P267" si="26">IF(M204+N204+O204&gt;0,M204+N204+O204,"")</f>
        <v/>
      </c>
      <c r="Q204" s="149"/>
      <c r="R204" s="103"/>
      <c r="S204" s="104"/>
      <c r="T204" s="104"/>
      <c r="U204" s="106"/>
      <c r="V204" s="113" t="str">
        <f t="shared" ref="V204:V267" si="27">IF(R204+S204+T204+U204&gt;0,R204+S204+T204+U204,"")</f>
        <v/>
      </c>
      <c r="W204" s="133" t="str">
        <f t="shared" ref="W204:W267" si="28">IF(SUM(E204:P204)+SUM(R204:V204)&gt;0,E204+F204+G204+H204+J204+K204+M204+N204+O204+R204+S204+T204+U204,"")</f>
        <v/>
      </c>
      <c r="X204" s="297" t="str">
        <f t="shared" ref="X204:X267" si="29">IF(W204&lt;&gt;"",VLOOKUP(W204,$Z$5:$AA$10,2),"")</f>
        <v/>
      </c>
      <c r="Y204" s="53"/>
      <c r="Z204" s="254"/>
      <c r="AA204" s="35"/>
      <c r="AB204" s="37"/>
      <c r="AC204" s="37"/>
      <c r="AD204" s="37"/>
      <c r="AE204" s="37"/>
      <c r="AF204" s="37"/>
      <c r="AG204" s="37"/>
      <c r="AH204" s="37"/>
      <c r="AI204" s="37"/>
      <c r="AK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</row>
    <row r="205" spans="1:225" ht="20.149999999999999" customHeight="1" thickBot="1" x14ac:dyDescent="0.4">
      <c r="A205" s="28">
        <v>202</v>
      </c>
      <c r="B205" s="1"/>
      <c r="C205" s="4"/>
      <c r="D205" s="161"/>
      <c r="E205" s="103"/>
      <c r="F205" s="104"/>
      <c r="G205" s="104"/>
      <c r="H205" s="106"/>
      <c r="I205" s="145" t="str">
        <f t="shared" si="24"/>
        <v/>
      </c>
      <c r="J205" s="105"/>
      <c r="K205" s="104"/>
      <c r="L205" s="148" t="str">
        <f t="shared" si="25"/>
        <v/>
      </c>
      <c r="M205" s="103"/>
      <c r="N205" s="105"/>
      <c r="O205" s="104"/>
      <c r="P205" s="148" t="str">
        <f t="shared" si="26"/>
        <v/>
      </c>
      <c r="Q205" s="149"/>
      <c r="R205" s="103"/>
      <c r="S205" s="104"/>
      <c r="T205" s="104"/>
      <c r="U205" s="106"/>
      <c r="V205" s="113" t="str">
        <f t="shared" si="27"/>
        <v/>
      </c>
      <c r="W205" s="133" t="str">
        <f t="shared" si="28"/>
        <v/>
      </c>
      <c r="X205" s="297" t="str">
        <f t="shared" si="29"/>
        <v/>
      </c>
      <c r="Y205" s="53"/>
      <c r="Z205" s="254"/>
      <c r="AA205" s="35"/>
      <c r="AB205" s="37"/>
      <c r="AC205" s="37"/>
      <c r="AD205" s="37"/>
      <c r="AE205" s="37"/>
      <c r="AF205" s="37"/>
      <c r="AG205" s="37"/>
      <c r="AH205" s="37"/>
      <c r="AI205" s="37"/>
      <c r="AK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</row>
    <row r="206" spans="1:225" ht="20.149999999999999" customHeight="1" thickBot="1" x14ac:dyDescent="0.4">
      <c r="A206" s="28">
        <v>203</v>
      </c>
      <c r="B206" s="1"/>
      <c r="C206" s="4"/>
      <c r="D206" s="161"/>
      <c r="E206" s="103"/>
      <c r="F206" s="104"/>
      <c r="G206" s="104"/>
      <c r="H206" s="106"/>
      <c r="I206" s="145" t="str">
        <f t="shared" si="24"/>
        <v/>
      </c>
      <c r="J206" s="105"/>
      <c r="K206" s="104"/>
      <c r="L206" s="148" t="str">
        <f t="shared" si="25"/>
        <v/>
      </c>
      <c r="M206" s="103"/>
      <c r="N206" s="105"/>
      <c r="O206" s="104"/>
      <c r="P206" s="148" t="str">
        <f t="shared" si="26"/>
        <v/>
      </c>
      <c r="Q206" s="149"/>
      <c r="R206" s="103"/>
      <c r="S206" s="104"/>
      <c r="T206" s="104"/>
      <c r="U206" s="106"/>
      <c r="V206" s="113" t="str">
        <f t="shared" si="27"/>
        <v/>
      </c>
      <c r="W206" s="133" t="str">
        <f t="shared" si="28"/>
        <v/>
      </c>
      <c r="X206" s="297" t="str">
        <f t="shared" si="29"/>
        <v/>
      </c>
      <c r="Y206" s="53"/>
      <c r="Z206" s="254"/>
      <c r="AA206" s="35"/>
      <c r="AB206" s="37"/>
      <c r="AC206" s="37"/>
      <c r="AD206" s="37"/>
      <c r="AE206" s="37"/>
      <c r="AF206" s="37"/>
      <c r="AG206" s="37"/>
      <c r="AH206" s="37"/>
      <c r="AI206" s="37"/>
      <c r="AK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</row>
    <row r="207" spans="1:225" ht="20.149999999999999" customHeight="1" thickBot="1" x14ac:dyDescent="0.4">
      <c r="A207" s="28">
        <v>204</v>
      </c>
      <c r="B207" s="1"/>
      <c r="C207" s="4"/>
      <c r="D207" s="161"/>
      <c r="E207" s="103"/>
      <c r="F207" s="104"/>
      <c r="G207" s="104"/>
      <c r="H207" s="106"/>
      <c r="I207" s="145" t="str">
        <f t="shared" si="24"/>
        <v/>
      </c>
      <c r="J207" s="105"/>
      <c r="K207" s="104"/>
      <c r="L207" s="148" t="str">
        <f t="shared" si="25"/>
        <v/>
      </c>
      <c r="M207" s="103"/>
      <c r="N207" s="105"/>
      <c r="O207" s="104"/>
      <c r="P207" s="148" t="str">
        <f t="shared" si="26"/>
        <v/>
      </c>
      <c r="Q207" s="149"/>
      <c r="R207" s="103"/>
      <c r="S207" s="104"/>
      <c r="T207" s="104"/>
      <c r="U207" s="106"/>
      <c r="V207" s="113" t="str">
        <f t="shared" si="27"/>
        <v/>
      </c>
      <c r="W207" s="133" t="str">
        <f t="shared" si="28"/>
        <v/>
      </c>
      <c r="X207" s="297" t="str">
        <f t="shared" si="29"/>
        <v/>
      </c>
      <c r="Y207" s="53"/>
      <c r="Z207" s="254"/>
      <c r="AA207" s="35"/>
      <c r="AB207" s="37"/>
      <c r="AC207" s="37"/>
      <c r="AD207" s="37"/>
      <c r="AE207" s="37"/>
      <c r="AF207" s="37"/>
      <c r="AG207" s="37"/>
      <c r="AH207" s="37"/>
      <c r="AI207" s="37"/>
      <c r="AK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</row>
    <row r="208" spans="1:225" ht="20.149999999999999" customHeight="1" thickBot="1" x14ac:dyDescent="0.4">
      <c r="A208" s="28">
        <v>205</v>
      </c>
      <c r="B208" s="1"/>
      <c r="C208" s="4"/>
      <c r="D208" s="161"/>
      <c r="E208" s="103"/>
      <c r="F208" s="104"/>
      <c r="G208" s="104"/>
      <c r="H208" s="106"/>
      <c r="I208" s="145" t="str">
        <f t="shared" si="24"/>
        <v/>
      </c>
      <c r="J208" s="105"/>
      <c r="K208" s="104"/>
      <c r="L208" s="148" t="str">
        <f t="shared" si="25"/>
        <v/>
      </c>
      <c r="M208" s="103"/>
      <c r="N208" s="105"/>
      <c r="O208" s="104"/>
      <c r="P208" s="148" t="str">
        <f t="shared" si="26"/>
        <v/>
      </c>
      <c r="Q208" s="149"/>
      <c r="R208" s="103"/>
      <c r="S208" s="104"/>
      <c r="T208" s="104"/>
      <c r="U208" s="106"/>
      <c r="V208" s="113" t="str">
        <f t="shared" si="27"/>
        <v/>
      </c>
      <c r="W208" s="133" t="str">
        <f t="shared" si="28"/>
        <v/>
      </c>
      <c r="X208" s="297" t="str">
        <f t="shared" si="29"/>
        <v/>
      </c>
      <c r="Y208" s="53"/>
      <c r="Z208" s="254"/>
      <c r="AA208" s="35"/>
      <c r="AB208" s="37"/>
      <c r="AC208" s="37"/>
      <c r="AD208" s="37"/>
      <c r="AE208" s="37"/>
      <c r="AF208" s="37"/>
      <c r="AG208" s="37"/>
      <c r="AH208" s="37"/>
      <c r="AI208" s="37"/>
      <c r="AK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</row>
    <row r="209" spans="1:225" ht="20.149999999999999" customHeight="1" thickBot="1" x14ac:dyDescent="0.4">
      <c r="A209" s="28">
        <v>206</v>
      </c>
      <c r="B209" s="1"/>
      <c r="C209" s="4"/>
      <c r="D209" s="161"/>
      <c r="E209" s="103"/>
      <c r="F209" s="104"/>
      <c r="G209" s="104"/>
      <c r="H209" s="106"/>
      <c r="I209" s="145" t="str">
        <f t="shared" si="24"/>
        <v/>
      </c>
      <c r="J209" s="105"/>
      <c r="K209" s="104"/>
      <c r="L209" s="148" t="str">
        <f t="shared" si="25"/>
        <v/>
      </c>
      <c r="M209" s="103"/>
      <c r="N209" s="105"/>
      <c r="O209" s="104"/>
      <c r="P209" s="148" t="str">
        <f t="shared" si="26"/>
        <v/>
      </c>
      <c r="Q209" s="149"/>
      <c r="R209" s="103"/>
      <c r="S209" s="104"/>
      <c r="T209" s="104"/>
      <c r="U209" s="106"/>
      <c r="V209" s="113" t="str">
        <f t="shared" si="27"/>
        <v/>
      </c>
      <c r="W209" s="133" t="str">
        <f t="shared" si="28"/>
        <v/>
      </c>
      <c r="X209" s="297" t="str">
        <f t="shared" si="29"/>
        <v/>
      </c>
      <c r="Y209" s="53"/>
      <c r="Z209" s="254"/>
      <c r="AA209" s="35"/>
      <c r="AB209" s="37"/>
      <c r="AC209" s="37"/>
      <c r="AD209" s="37"/>
      <c r="AE209" s="37"/>
      <c r="AF209" s="37"/>
      <c r="AG209" s="37"/>
      <c r="AH209" s="37"/>
      <c r="AI209" s="37"/>
      <c r="AK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</row>
    <row r="210" spans="1:225" ht="20.149999999999999" customHeight="1" thickBot="1" x14ac:dyDescent="0.4">
      <c r="A210" s="28">
        <v>207</v>
      </c>
      <c r="B210" s="1"/>
      <c r="C210" s="4"/>
      <c r="D210" s="161"/>
      <c r="E210" s="103"/>
      <c r="F210" s="104"/>
      <c r="G210" s="104"/>
      <c r="H210" s="106"/>
      <c r="I210" s="145" t="str">
        <f t="shared" si="24"/>
        <v/>
      </c>
      <c r="J210" s="105"/>
      <c r="K210" s="104"/>
      <c r="L210" s="148" t="str">
        <f t="shared" si="25"/>
        <v/>
      </c>
      <c r="M210" s="103"/>
      <c r="N210" s="105"/>
      <c r="O210" s="104"/>
      <c r="P210" s="148" t="str">
        <f t="shared" si="26"/>
        <v/>
      </c>
      <c r="Q210" s="149"/>
      <c r="R210" s="103"/>
      <c r="S210" s="104"/>
      <c r="T210" s="104"/>
      <c r="U210" s="106"/>
      <c r="V210" s="113" t="str">
        <f t="shared" si="27"/>
        <v/>
      </c>
      <c r="W210" s="133" t="str">
        <f t="shared" si="28"/>
        <v/>
      </c>
      <c r="X210" s="297" t="str">
        <f t="shared" si="29"/>
        <v/>
      </c>
      <c r="Y210" s="53"/>
      <c r="Z210" s="254"/>
      <c r="AA210" s="35"/>
      <c r="AB210" s="37"/>
      <c r="AC210" s="37"/>
      <c r="AD210" s="37"/>
      <c r="AE210" s="37"/>
      <c r="AF210" s="37"/>
      <c r="AG210" s="37"/>
      <c r="AH210" s="37"/>
      <c r="AI210" s="37"/>
      <c r="AK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</row>
    <row r="211" spans="1:225" ht="20.149999999999999" customHeight="1" thickBot="1" x14ac:dyDescent="0.4">
      <c r="A211" s="28">
        <v>208</v>
      </c>
      <c r="B211" s="1"/>
      <c r="C211" s="4"/>
      <c r="D211" s="161"/>
      <c r="E211" s="103"/>
      <c r="F211" s="104"/>
      <c r="G211" s="104"/>
      <c r="H211" s="106"/>
      <c r="I211" s="145" t="str">
        <f t="shared" si="24"/>
        <v/>
      </c>
      <c r="J211" s="105"/>
      <c r="K211" s="104"/>
      <c r="L211" s="148" t="str">
        <f t="shared" si="25"/>
        <v/>
      </c>
      <c r="M211" s="103"/>
      <c r="N211" s="105"/>
      <c r="O211" s="104"/>
      <c r="P211" s="148" t="str">
        <f t="shared" si="26"/>
        <v/>
      </c>
      <c r="Q211" s="149"/>
      <c r="R211" s="103"/>
      <c r="S211" s="104"/>
      <c r="T211" s="104"/>
      <c r="U211" s="106"/>
      <c r="V211" s="113" t="str">
        <f t="shared" si="27"/>
        <v/>
      </c>
      <c r="W211" s="133" t="str">
        <f t="shared" si="28"/>
        <v/>
      </c>
      <c r="X211" s="297" t="str">
        <f t="shared" si="29"/>
        <v/>
      </c>
      <c r="Y211" s="53"/>
      <c r="Z211" s="254"/>
      <c r="AA211" s="35"/>
      <c r="AB211" s="37"/>
      <c r="AC211" s="37"/>
      <c r="AD211" s="37"/>
      <c r="AE211" s="37"/>
      <c r="AF211" s="37"/>
      <c r="AG211" s="37"/>
      <c r="AH211" s="37"/>
      <c r="AI211" s="37"/>
      <c r="AK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</row>
    <row r="212" spans="1:225" ht="20.149999999999999" customHeight="1" thickBot="1" x14ac:dyDescent="0.4">
      <c r="A212" s="28">
        <v>209</v>
      </c>
      <c r="B212" s="1"/>
      <c r="C212" s="4"/>
      <c r="D212" s="161"/>
      <c r="E212" s="103"/>
      <c r="F212" s="104"/>
      <c r="G212" s="104"/>
      <c r="H212" s="106"/>
      <c r="I212" s="145" t="str">
        <f t="shared" si="24"/>
        <v/>
      </c>
      <c r="J212" s="105"/>
      <c r="K212" s="104"/>
      <c r="L212" s="148" t="str">
        <f t="shared" si="25"/>
        <v/>
      </c>
      <c r="M212" s="103"/>
      <c r="N212" s="105"/>
      <c r="O212" s="104"/>
      <c r="P212" s="148" t="str">
        <f t="shared" si="26"/>
        <v/>
      </c>
      <c r="Q212" s="149"/>
      <c r="R212" s="103"/>
      <c r="S212" s="104"/>
      <c r="T212" s="104"/>
      <c r="U212" s="106"/>
      <c r="V212" s="113" t="str">
        <f t="shared" si="27"/>
        <v/>
      </c>
      <c r="W212" s="133" t="str">
        <f t="shared" si="28"/>
        <v/>
      </c>
      <c r="X212" s="297" t="str">
        <f t="shared" si="29"/>
        <v/>
      </c>
      <c r="Y212" s="53"/>
      <c r="Z212" s="254"/>
      <c r="AA212" s="35"/>
      <c r="AB212" s="37"/>
      <c r="AC212" s="37"/>
      <c r="AD212" s="37"/>
      <c r="AE212" s="37"/>
      <c r="AF212" s="37"/>
      <c r="AG212" s="37"/>
      <c r="AH212" s="37"/>
      <c r="AI212" s="37"/>
      <c r="AK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</row>
    <row r="213" spans="1:225" ht="20.149999999999999" customHeight="1" thickBot="1" x14ac:dyDescent="0.4">
      <c r="A213" s="28">
        <v>210</v>
      </c>
      <c r="B213" s="1"/>
      <c r="C213" s="4"/>
      <c r="D213" s="161"/>
      <c r="E213" s="103"/>
      <c r="F213" s="104"/>
      <c r="G213" s="104"/>
      <c r="H213" s="106"/>
      <c r="I213" s="145" t="str">
        <f t="shared" si="24"/>
        <v/>
      </c>
      <c r="J213" s="105"/>
      <c r="K213" s="104"/>
      <c r="L213" s="148" t="str">
        <f t="shared" si="25"/>
        <v/>
      </c>
      <c r="M213" s="103"/>
      <c r="N213" s="105"/>
      <c r="O213" s="104"/>
      <c r="P213" s="148" t="str">
        <f t="shared" si="26"/>
        <v/>
      </c>
      <c r="Q213" s="149"/>
      <c r="R213" s="103"/>
      <c r="S213" s="104"/>
      <c r="T213" s="104"/>
      <c r="U213" s="106"/>
      <c r="V213" s="113" t="str">
        <f t="shared" si="27"/>
        <v/>
      </c>
      <c r="W213" s="133" t="str">
        <f t="shared" si="28"/>
        <v/>
      </c>
      <c r="X213" s="297" t="str">
        <f t="shared" si="29"/>
        <v/>
      </c>
      <c r="Y213" s="53"/>
      <c r="Z213" s="254"/>
      <c r="AA213" s="35"/>
      <c r="AB213" s="37"/>
      <c r="AC213" s="37"/>
      <c r="AD213" s="37"/>
      <c r="AE213" s="37"/>
      <c r="AF213" s="37"/>
      <c r="AG213" s="37"/>
      <c r="AH213" s="37"/>
      <c r="AI213" s="37"/>
      <c r="AK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</row>
    <row r="214" spans="1:225" ht="20.149999999999999" customHeight="1" thickBot="1" x14ac:dyDescent="0.4">
      <c r="A214" s="28">
        <v>211</v>
      </c>
      <c r="B214" s="1"/>
      <c r="C214" s="4"/>
      <c r="D214" s="161"/>
      <c r="E214" s="103"/>
      <c r="F214" s="104"/>
      <c r="G214" s="104"/>
      <c r="H214" s="106"/>
      <c r="I214" s="145" t="str">
        <f t="shared" si="24"/>
        <v/>
      </c>
      <c r="J214" s="105"/>
      <c r="K214" s="104"/>
      <c r="L214" s="148" t="str">
        <f t="shared" si="25"/>
        <v/>
      </c>
      <c r="M214" s="103"/>
      <c r="N214" s="105"/>
      <c r="O214" s="104"/>
      <c r="P214" s="148" t="str">
        <f t="shared" si="26"/>
        <v/>
      </c>
      <c r="Q214" s="149"/>
      <c r="R214" s="103"/>
      <c r="S214" s="104"/>
      <c r="T214" s="104"/>
      <c r="U214" s="106"/>
      <c r="V214" s="113" t="str">
        <f t="shared" si="27"/>
        <v/>
      </c>
      <c r="W214" s="133" t="str">
        <f t="shared" si="28"/>
        <v/>
      </c>
      <c r="X214" s="297" t="str">
        <f t="shared" si="29"/>
        <v/>
      </c>
      <c r="Y214" s="53"/>
      <c r="Z214" s="254"/>
      <c r="AA214" s="35"/>
      <c r="AB214" s="37"/>
      <c r="AC214" s="37"/>
      <c r="AD214" s="37"/>
      <c r="AE214" s="37"/>
      <c r="AF214" s="37"/>
      <c r="AG214" s="37"/>
      <c r="AH214" s="37"/>
      <c r="AI214" s="37"/>
      <c r="AK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</row>
    <row r="215" spans="1:225" ht="20.149999999999999" customHeight="1" thickBot="1" x14ac:dyDescent="0.4">
      <c r="A215" s="28">
        <v>212</v>
      </c>
      <c r="B215" s="1"/>
      <c r="C215" s="4"/>
      <c r="D215" s="161"/>
      <c r="E215" s="103"/>
      <c r="F215" s="104"/>
      <c r="G215" s="104"/>
      <c r="H215" s="106"/>
      <c r="I215" s="145" t="str">
        <f t="shared" si="24"/>
        <v/>
      </c>
      <c r="J215" s="105"/>
      <c r="K215" s="104"/>
      <c r="L215" s="148" t="str">
        <f t="shared" si="25"/>
        <v/>
      </c>
      <c r="M215" s="103"/>
      <c r="N215" s="105"/>
      <c r="O215" s="104"/>
      <c r="P215" s="148" t="str">
        <f t="shared" si="26"/>
        <v/>
      </c>
      <c r="Q215" s="149"/>
      <c r="R215" s="103"/>
      <c r="S215" s="104"/>
      <c r="T215" s="104"/>
      <c r="U215" s="106"/>
      <c r="V215" s="113" t="str">
        <f t="shared" si="27"/>
        <v/>
      </c>
      <c r="W215" s="133" t="str">
        <f t="shared" si="28"/>
        <v/>
      </c>
      <c r="X215" s="297" t="str">
        <f t="shared" si="29"/>
        <v/>
      </c>
      <c r="Y215" s="53"/>
      <c r="Z215" s="254"/>
      <c r="AA215" s="35"/>
      <c r="AB215" s="37"/>
      <c r="AC215" s="37"/>
      <c r="AD215" s="37"/>
      <c r="AE215" s="37"/>
      <c r="AF215" s="37"/>
      <c r="AG215" s="37"/>
      <c r="AH215" s="37"/>
      <c r="AI215" s="37"/>
      <c r="AK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</row>
    <row r="216" spans="1:225" ht="20.149999999999999" customHeight="1" thickBot="1" x14ac:dyDescent="0.4">
      <c r="A216" s="28">
        <v>213</v>
      </c>
      <c r="B216" s="1"/>
      <c r="C216" s="4"/>
      <c r="D216" s="161"/>
      <c r="E216" s="103"/>
      <c r="F216" s="104"/>
      <c r="G216" s="104"/>
      <c r="H216" s="106"/>
      <c r="I216" s="145" t="str">
        <f t="shared" si="24"/>
        <v/>
      </c>
      <c r="J216" s="105"/>
      <c r="K216" s="104"/>
      <c r="L216" s="148" t="str">
        <f t="shared" si="25"/>
        <v/>
      </c>
      <c r="M216" s="103"/>
      <c r="N216" s="105"/>
      <c r="O216" s="104"/>
      <c r="P216" s="148" t="str">
        <f t="shared" si="26"/>
        <v/>
      </c>
      <c r="Q216" s="149"/>
      <c r="R216" s="103"/>
      <c r="S216" s="104"/>
      <c r="T216" s="104"/>
      <c r="U216" s="106"/>
      <c r="V216" s="113" t="str">
        <f t="shared" si="27"/>
        <v/>
      </c>
      <c r="W216" s="133" t="str">
        <f t="shared" si="28"/>
        <v/>
      </c>
      <c r="X216" s="297" t="str">
        <f t="shared" si="29"/>
        <v/>
      </c>
      <c r="Y216" s="53"/>
      <c r="Z216" s="254"/>
      <c r="AA216" s="35"/>
      <c r="AB216" s="37"/>
      <c r="AC216" s="37"/>
      <c r="AD216" s="37"/>
      <c r="AE216" s="37"/>
      <c r="AF216" s="37"/>
      <c r="AG216" s="37"/>
      <c r="AH216" s="37"/>
      <c r="AI216" s="37"/>
      <c r="AK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</row>
    <row r="217" spans="1:225" ht="20.149999999999999" customHeight="1" thickBot="1" x14ac:dyDescent="0.4">
      <c r="A217" s="28">
        <v>214</v>
      </c>
      <c r="B217" s="1"/>
      <c r="C217" s="4"/>
      <c r="D217" s="161"/>
      <c r="E217" s="103"/>
      <c r="F217" s="104"/>
      <c r="G217" s="104"/>
      <c r="H217" s="106"/>
      <c r="I217" s="145" t="str">
        <f t="shared" si="24"/>
        <v/>
      </c>
      <c r="J217" s="105"/>
      <c r="K217" s="104"/>
      <c r="L217" s="148" t="str">
        <f t="shared" si="25"/>
        <v/>
      </c>
      <c r="M217" s="103"/>
      <c r="N217" s="105"/>
      <c r="O217" s="104"/>
      <c r="P217" s="148" t="str">
        <f t="shared" si="26"/>
        <v/>
      </c>
      <c r="Q217" s="149"/>
      <c r="R217" s="103"/>
      <c r="S217" s="104"/>
      <c r="T217" s="104"/>
      <c r="U217" s="106"/>
      <c r="V217" s="113" t="str">
        <f t="shared" si="27"/>
        <v/>
      </c>
      <c r="W217" s="133" t="str">
        <f t="shared" si="28"/>
        <v/>
      </c>
      <c r="X217" s="297" t="str">
        <f t="shared" si="29"/>
        <v/>
      </c>
      <c r="Y217" s="53"/>
      <c r="Z217" s="254"/>
      <c r="AA217" s="35"/>
      <c r="AB217" s="37"/>
      <c r="AC217" s="37"/>
      <c r="AD217" s="37"/>
      <c r="AE217" s="37"/>
      <c r="AF217" s="37"/>
      <c r="AG217" s="37"/>
      <c r="AH217" s="37"/>
      <c r="AI217" s="37"/>
      <c r="AK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</row>
    <row r="218" spans="1:225" ht="20.149999999999999" customHeight="1" thickBot="1" x14ac:dyDescent="0.4">
      <c r="A218" s="28">
        <v>215</v>
      </c>
      <c r="B218" s="1"/>
      <c r="C218" s="4"/>
      <c r="D218" s="161"/>
      <c r="E218" s="103"/>
      <c r="F218" s="104"/>
      <c r="G218" s="104"/>
      <c r="H218" s="106"/>
      <c r="I218" s="145" t="str">
        <f t="shared" si="24"/>
        <v/>
      </c>
      <c r="J218" s="105"/>
      <c r="K218" s="104"/>
      <c r="L218" s="148" t="str">
        <f t="shared" si="25"/>
        <v/>
      </c>
      <c r="M218" s="103"/>
      <c r="N218" s="105"/>
      <c r="O218" s="104"/>
      <c r="P218" s="148" t="str">
        <f t="shared" si="26"/>
        <v/>
      </c>
      <c r="Q218" s="149"/>
      <c r="R218" s="103"/>
      <c r="S218" s="104"/>
      <c r="T218" s="104"/>
      <c r="U218" s="106"/>
      <c r="V218" s="113" t="str">
        <f t="shared" si="27"/>
        <v/>
      </c>
      <c r="W218" s="133" t="str">
        <f t="shared" si="28"/>
        <v/>
      </c>
      <c r="X218" s="297" t="str">
        <f t="shared" si="29"/>
        <v/>
      </c>
      <c r="Y218" s="53"/>
      <c r="Z218" s="254"/>
      <c r="AA218" s="35"/>
      <c r="AB218" s="37"/>
      <c r="AC218" s="37"/>
      <c r="AD218" s="37"/>
      <c r="AE218" s="37"/>
      <c r="AF218" s="37"/>
      <c r="AG218" s="37"/>
      <c r="AH218" s="37"/>
      <c r="AI218" s="37"/>
      <c r="AK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</row>
    <row r="219" spans="1:225" ht="20.149999999999999" customHeight="1" thickBot="1" x14ac:dyDescent="0.4">
      <c r="A219" s="28">
        <v>216</v>
      </c>
      <c r="B219" s="1"/>
      <c r="C219" s="4"/>
      <c r="D219" s="161"/>
      <c r="E219" s="103"/>
      <c r="F219" s="104"/>
      <c r="G219" s="104"/>
      <c r="H219" s="106"/>
      <c r="I219" s="145" t="str">
        <f t="shared" si="24"/>
        <v/>
      </c>
      <c r="J219" s="105"/>
      <c r="K219" s="104"/>
      <c r="L219" s="148" t="str">
        <f t="shared" si="25"/>
        <v/>
      </c>
      <c r="M219" s="103"/>
      <c r="N219" s="105"/>
      <c r="O219" s="104"/>
      <c r="P219" s="148" t="str">
        <f t="shared" si="26"/>
        <v/>
      </c>
      <c r="Q219" s="149"/>
      <c r="R219" s="103"/>
      <c r="S219" s="104"/>
      <c r="T219" s="104"/>
      <c r="U219" s="106"/>
      <c r="V219" s="113" t="str">
        <f t="shared" si="27"/>
        <v/>
      </c>
      <c r="W219" s="133" t="str">
        <f t="shared" si="28"/>
        <v/>
      </c>
      <c r="X219" s="297" t="str">
        <f t="shared" si="29"/>
        <v/>
      </c>
      <c r="Y219" s="53"/>
      <c r="Z219" s="254"/>
      <c r="AA219" s="35"/>
      <c r="AB219" s="37"/>
      <c r="AC219" s="37"/>
      <c r="AD219" s="37"/>
      <c r="AE219" s="37"/>
      <c r="AF219" s="37"/>
      <c r="AG219" s="37"/>
      <c r="AH219" s="37"/>
      <c r="AI219" s="37"/>
      <c r="AK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</row>
    <row r="220" spans="1:225" ht="20.149999999999999" customHeight="1" thickBot="1" x14ac:dyDescent="0.4">
      <c r="A220" s="28">
        <v>217</v>
      </c>
      <c r="B220" s="1"/>
      <c r="C220" s="4"/>
      <c r="D220" s="161"/>
      <c r="E220" s="103"/>
      <c r="F220" s="104"/>
      <c r="G220" s="104"/>
      <c r="H220" s="106"/>
      <c r="I220" s="145" t="str">
        <f t="shared" si="24"/>
        <v/>
      </c>
      <c r="J220" s="105"/>
      <c r="K220" s="104"/>
      <c r="L220" s="148" t="str">
        <f t="shared" si="25"/>
        <v/>
      </c>
      <c r="M220" s="103"/>
      <c r="N220" s="105"/>
      <c r="O220" s="104"/>
      <c r="P220" s="148" t="str">
        <f t="shared" si="26"/>
        <v/>
      </c>
      <c r="Q220" s="149"/>
      <c r="R220" s="103"/>
      <c r="S220" s="104"/>
      <c r="T220" s="104"/>
      <c r="U220" s="106"/>
      <c r="V220" s="113" t="str">
        <f t="shared" si="27"/>
        <v/>
      </c>
      <c r="W220" s="133" t="str">
        <f t="shared" si="28"/>
        <v/>
      </c>
      <c r="X220" s="297" t="str">
        <f t="shared" si="29"/>
        <v/>
      </c>
      <c r="Y220" s="53"/>
      <c r="Z220" s="254"/>
      <c r="AA220" s="35"/>
      <c r="AB220" s="37"/>
      <c r="AC220" s="37"/>
      <c r="AD220" s="37"/>
      <c r="AE220" s="37"/>
      <c r="AF220" s="37"/>
      <c r="AG220" s="37"/>
      <c r="AH220" s="37"/>
      <c r="AI220" s="37"/>
      <c r="AK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</row>
    <row r="221" spans="1:225" ht="20.149999999999999" customHeight="1" thickBot="1" x14ac:dyDescent="0.4">
      <c r="A221" s="28">
        <v>218</v>
      </c>
      <c r="B221" s="1"/>
      <c r="C221" s="4"/>
      <c r="D221" s="161"/>
      <c r="E221" s="103"/>
      <c r="F221" s="104"/>
      <c r="G221" s="104"/>
      <c r="H221" s="106"/>
      <c r="I221" s="145" t="str">
        <f t="shared" si="24"/>
        <v/>
      </c>
      <c r="J221" s="105"/>
      <c r="K221" s="104"/>
      <c r="L221" s="148" t="str">
        <f t="shared" si="25"/>
        <v/>
      </c>
      <c r="M221" s="103"/>
      <c r="N221" s="105"/>
      <c r="O221" s="104"/>
      <c r="P221" s="148" t="str">
        <f t="shared" si="26"/>
        <v/>
      </c>
      <c r="Q221" s="149"/>
      <c r="R221" s="103"/>
      <c r="S221" s="104"/>
      <c r="T221" s="104"/>
      <c r="U221" s="106"/>
      <c r="V221" s="113" t="str">
        <f t="shared" si="27"/>
        <v/>
      </c>
      <c r="W221" s="133" t="str">
        <f t="shared" si="28"/>
        <v/>
      </c>
      <c r="X221" s="297" t="str">
        <f t="shared" si="29"/>
        <v/>
      </c>
      <c r="Y221" s="53"/>
      <c r="Z221" s="254"/>
      <c r="AA221" s="35"/>
      <c r="AB221" s="37"/>
      <c r="AC221" s="37"/>
      <c r="AD221" s="37"/>
      <c r="AE221" s="37"/>
      <c r="AF221" s="37"/>
      <c r="AG221" s="37"/>
      <c r="AH221" s="37"/>
      <c r="AI221" s="37"/>
      <c r="AK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</row>
    <row r="222" spans="1:225" ht="20.149999999999999" customHeight="1" thickBot="1" x14ac:dyDescent="0.4">
      <c r="A222" s="28">
        <v>219</v>
      </c>
      <c r="B222" s="1"/>
      <c r="C222" s="4"/>
      <c r="D222" s="161"/>
      <c r="E222" s="103"/>
      <c r="F222" s="104"/>
      <c r="G222" s="104"/>
      <c r="H222" s="106"/>
      <c r="I222" s="145" t="str">
        <f t="shared" si="24"/>
        <v/>
      </c>
      <c r="J222" s="105"/>
      <c r="K222" s="104"/>
      <c r="L222" s="148" t="str">
        <f t="shared" si="25"/>
        <v/>
      </c>
      <c r="M222" s="103"/>
      <c r="N222" s="105"/>
      <c r="O222" s="104"/>
      <c r="P222" s="148" t="str">
        <f t="shared" si="26"/>
        <v/>
      </c>
      <c r="Q222" s="149"/>
      <c r="R222" s="103"/>
      <c r="S222" s="104"/>
      <c r="T222" s="104"/>
      <c r="U222" s="106"/>
      <c r="V222" s="113" t="str">
        <f t="shared" si="27"/>
        <v/>
      </c>
      <c r="W222" s="133" t="str">
        <f t="shared" si="28"/>
        <v/>
      </c>
      <c r="X222" s="297" t="str">
        <f t="shared" si="29"/>
        <v/>
      </c>
      <c r="Y222" s="53"/>
      <c r="Z222" s="254"/>
      <c r="AA222" s="35"/>
      <c r="AB222" s="37"/>
      <c r="AC222" s="37"/>
      <c r="AD222" s="37"/>
      <c r="AE222" s="37"/>
      <c r="AF222" s="37"/>
      <c r="AG222" s="37"/>
      <c r="AH222" s="37"/>
      <c r="AI222" s="37"/>
      <c r="AK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</row>
    <row r="223" spans="1:225" ht="20.149999999999999" customHeight="1" thickBot="1" x14ac:dyDescent="0.4">
      <c r="A223" s="28">
        <v>220</v>
      </c>
      <c r="B223" s="1"/>
      <c r="C223" s="4"/>
      <c r="D223" s="161"/>
      <c r="E223" s="103"/>
      <c r="F223" s="104"/>
      <c r="G223" s="104"/>
      <c r="H223" s="106"/>
      <c r="I223" s="145" t="str">
        <f t="shared" si="24"/>
        <v/>
      </c>
      <c r="J223" s="105"/>
      <c r="K223" s="104"/>
      <c r="L223" s="148" t="str">
        <f t="shared" si="25"/>
        <v/>
      </c>
      <c r="M223" s="103"/>
      <c r="N223" s="105"/>
      <c r="O223" s="104"/>
      <c r="P223" s="148" t="str">
        <f t="shared" si="26"/>
        <v/>
      </c>
      <c r="Q223" s="149"/>
      <c r="R223" s="103"/>
      <c r="S223" s="104"/>
      <c r="T223" s="104"/>
      <c r="U223" s="106"/>
      <c r="V223" s="113" t="str">
        <f t="shared" si="27"/>
        <v/>
      </c>
      <c r="W223" s="133" t="str">
        <f t="shared" si="28"/>
        <v/>
      </c>
      <c r="X223" s="297" t="str">
        <f t="shared" si="29"/>
        <v/>
      </c>
      <c r="Y223" s="53"/>
      <c r="Z223" s="254"/>
      <c r="AA223" s="35"/>
      <c r="AB223" s="37"/>
      <c r="AC223" s="37"/>
      <c r="AD223" s="37"/>
      <c r="AE223" s="37"/>
      <c r="AF223" s="37"/>
      <c r="AG223" s="37"/>
      <c r="AH223" s="37"/>
      <c r="AI223" s="37"/>
      <c r="AK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</row>
    <row r="224" spans="1:225" ht="20.149999999999999" customHeight="1" thickBot="1" x14ac:dyDescent="0.4">
      <c r="A224" s="28">
        <v>221</v>
      </c>
      <c r="B224" s="1"/>
      <c r="C224" s="4"/>
      <c r="D224" s="161"/>
      <c r="E224" s="103"/>
      <c r="F224" s="104"/>
      <c r="G224" s="104"/>
      <c r="H224" s="106"/>
      <c r="I224" s="145" t="str">
        <f t="shared" si="24"/>
        <v/>
      </c>
      <c r="J224" s="105"/>
      <c r="K224" s="104"/>
      <c r="L224" s="148" t="str">
        <f t="shared" si="25"/>
        <v/>
      </c>
      <c r="M224" s="103"/>
      <c r="N224" s="105"/>
      <c r="O224" s="104"/>
      <c r="P224" s="148" t="str">
        <f t="shared" si="26"/>
        <v/>
      </c>
      <c r="Q224" s="149"/>
      <c r="R224" s="103"/>
      <c r="S224" s="104"/>
      <c r="T224" s="104"/>
      <c r="U224" s="106"/>
      <c r="V224" s="113" t="str">
        <f t="shared" si="27"/>
        <v/>
      </c>
      <c r="W224" s="133" t="str">
        <f t="shared" si="28"/>
        <v/>
      </c>
      <c r="X224" s="297" t="str">
        <f t="shared" si="29"/>
        <v/>
      </c>
      <c r="Y224" s="53"/>
      <c r="Z224" s="254"/>
      <c r="AA224" s="35"/>
      <c r="AB224" s="37"/>
      <c r="AC224" s="37"/>
      <c r="AD224" s="37"/>
      <c r="AE224" s="37"/>
      <c r="AF224" s="37"/>
      <c r="AG224" s="37"/>
      <c r="AH224" s="37"/>
      <c r="AI224" s="37"/>
      <c r="AK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</row>
    <row r="225" spans="1:225" ht="20.149999999999999" customHeight="1" thickBot="1" x14ac:dyDescent="0.4">
      <c r="A225" s="28">
        <v>222</v>
      </c>
      <c r="B225" s="1"/>
      <c r="C225" s="4"/>
      <c r="D225" s="161"/>
      <c r="E225" s="103"/>
      <c r="F225" s="104"/>
      <c r="G225" s="104"/>
      <c r="H225" s="106"/>
      <c r="I225" s="145" t="str">
        <f t="shared" si="24"/>
        <v/>
      </c>
      <c r="J225" s="105"/>
      <c r="K225" s="104"/>
      <c r="L225" s="148" t="str">
        <f t="shared" si="25"/>
        <v/>
      </c>
      <c r="M225" s="103"/>
      <c r="N225" s="105"/>
      <c r="O225" s="104"/>
      <c r="P225" s="148" t="str">
        <f t="shared" si="26"/>
        <v/>
      </c>
      <c r="Q225" s="149"/>
      <c r="R225" s="103"/>
      <c r="S225" s="104"/>
      <c r="T225" s="104"/>
      <c r="U225" s="106"/>
      <c r="V225" s="113" t="str">
        <f t="shared" si="27"/>
        <v/>
      </c>
      <c r="W225" s="133" t="str">
        <f t="shared" si="28"/>
        <v/>
      </c>
      <c r="X225" s="297" t="str">
        <f t="shared" si="29"/>
        <v/>
      </c>
      <c r="Y225" s="53"/>
      <c r="Z225" s="254"/>
      <c r="AA225" s="35"/>
      <c r="AB225" s="37"/>
      <c r="AC225" s="37"/>
      <c r="AD225" s="37"/>
      <c r="AE225" s="37"/>
      <c r="AF225" s="37"/>
      <c r="AG225" s="37"/>
      <c r="AH225" s="37"/>
      <c r="AI225" s="37"/>
      <c r="AK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</row>
    <row r="226" spans="1:225" ht="20.149999999999999" customHeight="1" thickBot="1" x14ac:dyDescent="0.4">
      <c r="A226" s="28">
        <v>223</v>
      </c>
      <c r="B226" s="1"/>
      <c r="C226" s="4"/>
      <c r="D226" s="161"/>
      <c r="E226" s="103"/>
      <c r="F226" s="104"/>
      <c r="G226" s="104"/>
      <c r="H226" s="106"/>
      <c r="I226" s="145" t="str">
        <f t="shared" si="24"/>
        <v/>
      </c>
      <c r="J226" s="105"/>
      <c r="K226" s="104"/>
      <c r="L226" s="148" t="str">
        <f t="shared" si="25"/>
        <v/>
      </c>
      <c r="M226" s="103"/>
      <c r="N226" s="105"/>
      <c r="O226" s="104"/>
      <c r="P226" s="148" t="str">
        <f t="shared" si="26"/>
        <v/>
      </c>
      <c r="Q226" s="149"/>
      <c r="R226" s="103"/>
      <c r="S226" s="104"/>
      <c r="T226" s="104"/>
      <c r="U226" s="106"/>
      <c r="V226" s="113" t="str">
        <f t="shared" si="27"/>
        <v/>
      </c>
      <c r="W226" s="133" t="str">
        <f t="shared" si="28"/>
        <v/>
      </c>
      <c r="X226" s="297" t="str">
        <f t="shared" si="29"/>
        <v/>
      </c>
      <c r="Y226" s="53"/>
      <c r="Z226" s="254"/>
      <c r="AA226" s="35"/>
      <c r="AB226" s="37"/>
      <c r="AC226" s="37"/>
      <c r="AD226" s="37"/>
      <c r="AE226" s="37"/>
      <c r="AF226" s="37"/>
      <c r="AG226" s="37"/>
      <c r="AH226" s="37"/>
      <c r="AI226" s="37"/>
      <c r="AK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</row>
    <row r="227" spans="1:225" ht="20.149999999999999" customHeight="1" thickBot="1" x14ac:dyDescent="0.4">
      <c r="A227" s="28">
        <v>224</v>
      </c>
      <c r="B227" s="1"/>
      <c r="C227" s="4"/>
      <c r="D227" s="161"/>
      <c r="E227" s="103"/>
      <c r="F227" s="104"/>
      <c r="G227" s="104"/>
      <c r="H227" s="106"/>
      <c r="I227" s="145" t="str">
        <f t="shared" si="24"/>
        <v/>
      </c>
      <c r="J227" s="105"/>
      <c r="K227" s="104"/>
      <c r="L227" s="148" t="str">
        <f t="shared" si="25"/>
        <v/>
      </c>
      <c r="M227" s="103"/>
      <c r="N227" s="105"/>
      <c r="O227" s="104"/>
      <c r="P227" s="148" t="str">
        <f t="shared" si="26"/>
        <v/>
      </c>
      <c r="Q227" s="149"/>
      <c r="R227" s="103"/>
      <c r="S227" s="104"/>
      <c r="T227" s="104"/>
      <c r="U227" s="106"/>
      <c r="V227" s="113" t="str">
        <f t="shared" si="27"/>
        <v/>
      </c>
      <c r="W227" s="133" t="str">
        <f t="shared" si="28"/>
        <v/>
      </c>
      <c r="X227" s="297" t="str">
        <f t="shared" si="29"/>
        <v/>
      </c>
      <c r="Y227" s="53"/>
      <c r="Z227" s="254"/>
      <c r="AA227" s="35"/>
      <c r="AB227" s="37"/>
      <c r="AC227" s="37"/>
      <c r="AD227" s="37"/>
      <c r="AE227" s="37"/>
      <c r="AF227" s="37"/>
      <c r="AG227" s="37"/>
      <c r="AH227" s="37"/>
      <c r="AI227" s="37"/>
      <c r="AK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</row>
    <row r="228" spans="1:225" ht="20.149999999999999" customHeight="1" thickBot="1" x14ac:dyDescent="0.4">
      <c r="A228" s="28">
        <v>225</v>
      </c>
      <c r="B228" s="1"/>
      <c r="C228" s="4"/>
      <c r="D228" s="161"/>
      <c r="E228" s="103"/>
      <c r="F228" s="104"/>
      <c r="G228" s="104"/>
      <c r="H228" s="106"/>
      <c r="I228" s="145" t="str">
        <f t="shared" si="24"/>
        <v/>
      </c>
      <c r="J228" s="105"/>
      <c r="K228" s="104"/>
      <c r="L228" s="148" t="str">
        <f t="shared" si="25"/>
        <v/>
      </c>
      <c r="M228" s="103"/>
      <c r="N228" s="105"/>
      <c r="O228" s="104"/>
      <c r="P228" s="148" t="str">
        <f t="shared" si="26"/>
        <v/>
      </c>
      <c r="Q228" s="149"/>
      <c r="R228" s="103"/>
      <c r="S228" s="104"/>
      <c r="T228" s="104"/>
      <c r="U228" s="106"/>
      <c r="V228" s="113" t="str">
        <f t="shared" si="27"/>
        <v/>
      </c>
      <c r="W228" s="133" t="str">
        <f t="shared" si="28"/>
        <v/>
      </c>
      <c r="X228" s="297" t="str">
        <f t="shared" si="29"/>
        <v/>
      </c>
      <c r="Y228" s="53"/>
      <c r="Z228" s="254"/>
      <c r="AA228" s="35"/>
      <c r="AB228" s="37"/>
      <c r="AC228" s="37"/>
      <c r="AD228" s="37"/>
      <c r="AE228" s="37"/>
      <c r="AF228" s="37"/>
      <c r="AG228" s="37"/>
      <c r="AH228" s="37"/>
      <c r="AI228" s="37"/>
      <c r="AK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</row>
    <row r="229" spans="1:225" ht="20.149999999999999" customHeight="1" thickBot="1" x14ac:dyDescent="0.4">
      <c r="A229" s="28">
        <v>226</v>
      </c>
      <c r="B229" s="1"/>
      <c r="C229" s="4"/>
      <c r="D229" s="161"/>
      <c r="E229" s="103"/>
      <c r="F229" s="104"/>
      <c r="G229" s="104"/>
      <c r="H229" s="106"/>
      <c r="I229" s="145" t="str">
        <f t="shared" si="24"/>
        <v/>
      </c>
      <c r="J229" s="105"/>
      <c r="K229" s="104"/>
      <c r="L229" s="148" t="str">
        <f t="shared" si="25"/>
        <v/>
      </c>
      <c r="M229" s="103"/>
      <c r="N229" s="105"/>
      <c r="O229" s="104"/>
      <c r="P229" s="148" t="str">
        <f t="shared" si="26"/>
        <v/>
      </c>
      <c r="Q229" s="149"/>
      <c r="R229" s="103"/>
      <c r="S229" s="104"/>
      <c r="T229" s="104"/>
      <c r="U229" s="106"/>
      <c r="V229" s="113" t="str">
        <f t="shared" si="27"/>
        <v/>
      </c>
      <c r="W229" s="133" t="str">
        <f t="shared" si="28"/>
        <v/>
      </c>
      <c r="X229" s="297" t="str">
        <f t="shared" si="29"/>
        <v/>
      </c>
      <c r="Y229" s="53"/>
      <c r="Z229" s="254"/>
      <c r="AA229" s="35"/>
      <c r="AB229" s="37"/>
      <c r="AC229" s="37"/>
      <c r="AD229" s="37"/>
      <c r="AE229" s="37"/>
      <c r="AF229" s="37"/>
      <c r="AG229" s="37"/>
      <c r="AH229" s="37"/>
      <c r="AI229" s="37"/>
      <c r="AK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</row>
    <row r="230" spans="1:225" ht="20.149999999999999" customHeight="1" thickBot="1" x14ac:dyDescent="0.4">
      <c r="A230" s="28">
        <v>227</v>
      </c>
      <c r="B230" s="1"/>
      <c r="C230" s="4"/>
      <c r="D230" s="161"/>
      <c r="E230" s="103"/>
      <c r="F230" s="104"/>
      <c r="G230" s="104"/>
      <c r="H230" s="106"/>
      <c r="I230" s="145" t="str">
        <f t="shared" si="24"/>
        <v/>
      </c>
      <c r="J230" s="105"/>
      <c r="K230" s="104"/>
      <c r="L230" s="148" t="str">
        <f t="shared" si="25"/>
        <v/>
      </c>
      <c r="M230" s="103"/>
      <c r="N230" s="105"/>
      <c r="O230" s="104"/>
      <c r="P230" s="148" t="str">
        <f t="shared" si="26"/>
        <v/>
      </c>
      <c r="Q230" s="149"/>
      <c r="R230" s="103"/>
      <c r="S230" s="104"/>
      <c r="T230" s="104"/>
      <c r="U230" s="106"/>
      <c r="V230" s="113" t="str">
        <f t="shared" si="27"/>
        <v/>
      </c>
      <c r="W230" s="133" t="str">
        <f t="shared" si="28"/>
        <v/>
      </c>
      <c r="X230" s="297" t="str">
        <f t="shared" si="29"/>
        <v/>
      </c>
      <c r="Y230" s="53"/>
      <c r="Z230" s="254"/>
      <c r="AA230" s="35"/>
      <c r="AB230" s="37"/>
      <c r="AC230" s="37"/>
      <c r="AD230" s="37"/>
      <c r="AE230" s="37"/>
      <c r="AF230" s="37"/>
      <c r="AG230" s="37"/>
      <c r="AH230" s="37"/>
      <c r="AI230" s="37"/>
      <c r="AK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</row>
    <row r="231" spans="1:225" ht="20.149999999999999" customHeight="1" thickBot="1" x14ac:dyDescent="0.4">
      <c r="A231" s="28">
        <v>228</v>
      </c>
      <c r="B231" s="1"/>
      <c r="C231" s="4"/>
      <c r="D231" s="161"/>
      <c r="E231" s="103"/>
      <c r="F231" s="104"/>
      <c r="G231" s="104"/>
      <c r="H231" s="106"/>
      <c r="I231" s="145" t="str">
        <f t="shared" si="24"/>
        <v/>
      </c>
      <c r="J231" s="105"/>
      <c r="K231" s="104"/>
      <c r="L231" s="148" t="str">
        <f t="shared" si="25"/>
        <v/>
      </c>
      <c r="M231" s="103"/>
      <c r="N231" s="105"/>
      <c r="O231" s="104"/>
      <c r="P231" s="148" t="str">
        <f t="shared" si="26"/>
        <v/>
      </c>
      <c r="Q231" s="149"/>
      <c r="R231" s="103"/>
      <c r="S231" s="104"/>
      <c r="T231" s="104"/>
      <c r="U231" s="106"/>
      <c r="V231" s="113" t="str">
        <f t="shared" si="27"/>
        <v/>
      </c>
      <c r="W231" s="133" t="str">
        <f t="shared" si="28"/>
        <v/>
      </c>
      <c r="X231" s="297" t="str">
        <f t="shared" si="29"/>
        <v/>
      </c>
      <c r="Y231" s="53"/>
      <c r="Z231" s="254"/>
      <c r="AA231" s="35"/>
      <c r="AB231" s="37"/>
      <c r="AC231" s="37"/>
      <c r="AD231" s="37"/>
      <c r="AE231" s="37"/>
      <c r="AF231" s="37"/>
      <c r="AG231" s="37"/>
      <c r="AH231" s="37"/>
      <c r="AI231" s="37"/>
      <c r="AK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</row>
    <row r="232" spans="1:225" ht="20.149999999999999" customHeight="1" thickBot="1" x14ac:dyDescent="0.4">
      <c r="A232" s="28">
        <v>229</v>
      </c>
      <c r="B232" s="1"/>
      <c r="C232" s="4"/>
      <c r="D232" s="161"/>
      <c r="E232" s="103"/>
      <c r="F232" s="104"/>
      <c r="G232" s="104"/>
      <c r="H232" s="106"/>
      <c r="I232" s="145" t="str">
        <f t="shared" si="24"/>
        <v/>
      </c>
      <c r="J232" s="105"/>
      <c r="K232" s="104"/>
      <c r="L232" s="148" t="str">
        <f t="shared" si="25"/>
        <v/>
      </c>
      <c r="M232" s="103"/>
      <c r="N232" s="105"/>
      <c r="O232" s="104"/>
      <c r="P232" s="148" t="str">
        <f t="shared" si="26"/>
        <v/>
      </c>
      <c r="Q232" s="149"/>
      <c r="R232" s="103"/>
      <c r="S232" s="104"/>
      <c r="T232" s="104"/>
      <c r="U232" s="106"/>
      <c r="V232" s="113" t="str">
        <f t="shared" si="27"/>
        <v/>
      </c>
      <c r="W232" s="133" t="str">
        <f t="shared" si="28"/>
        <v/>
      </c>
      <c r="X232" s="297" t="str">
        <f t="shared" si="29"/>
        <v/>
      </c>
      <c r="Y232" s="53"/>
      <c r="Z232" s="254"/>
      <c r="AA232" s="35"/>
      <c r="AB232" s="37"/>
      <c r="AC232" s="37"/>
      <c r="AD232" s="37"/>
      <c r="AE232" s="37"/>
      <c r="AF232" s="37"/>
      <c r="AG232" s="37"/>
      <c r="AH232" s="37"/>
      <c r="AI232" s="37"/>
      <c r="AK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</row>
    <row r="233" spans="1:225" ht="20.149999999999999" customHeight="1" thickBot="1" x14ac:dyDescent="0.4">
      <c r="A233" s="28">
        <v>230</v>
      </c>
      <c r="B233" s="1"/>
      <c r="C233" s="4"/>
      <c r="D233" s="161"/>
      <c r="E233" s="103"/>
      <c r="F233" s="104"/>
      <c r="G233" s="104"/>
      <c r="H233" s="106"/>
      <c r="I233" s="145" t="str">
        <f t="shared" si="24"/>
        <v/>
      </c>
      <c r="J233" s="105"/>
      <c r="K233" s="104"/>
      <c r="L233" s="148" t="str">
        <f t="shared" si="25"/>
        <v/>
      </c>
      <c r="M233" s="103"/>
      <c r="N233" s="105"/>
      <c r="O233" s="104"/>
      <c r="P233" s="148" t="str">
        <f t="shared" si="26"/>
        <v/>
      </c>
      <c r="Q233" s="149"/>
      <c r="R233" s="103"/>
      <c r="S233" s="104"/>
      <c r="T233" s="104"/>
      <c r="U233" s="106"/>
      <c r="V233" s="113" t="str">
        <f t="shared" si="27"/>
        <v/>
      </c>
      <c r="W233" s="133" t="str">
        <f t="shared" si="28"/>
        <v/>
      </c>
      <c r="X233" s="297" t="str">
        <f t="shared" si="29"/>
        <v/>
      </c>
      <c r="Y233" s="53"/>
      <c r="Z233" s="254"/>
      <c r="AA233" s="35"/>
      <c r="AB233" s="37"/>
      <c r="AC233" s="37"/>
      <c r="AD233" s="37"/>
      <c r="AE233" s="37"/>
      <c r="AF233" s="37"/>
      <c r="AG233" s="37"/>
      <c r="AH233" s="37"/>
      <c r="AI233" s="37"/>
      <c r="AK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</row>
    <row r="234" spans="1:225" ht="20.149999999999999" customHeight="1" thickBot="1" x14ac:dyDescent="0.4">
      <c r="A234" s="28">
        <v>231</v>
      </c>
      <c r="B234" s="1"/>
      <c r="C234" s="4"/>
      <c r="D234" s="161"/>
      <c r="E234" s="103"/>
      <c r="F234" s="104"/>
      <c r="G234" s="104"/>
      <c r="H234" s="106"/>
      <c r="I234" s="145" t="str">
        <f t="shared" si="24"/>
        <v/>
      </c>
      <c r="J234" s="105"/>
      <c r="K234" s="104"/>
      <c r="L234" s="148" t="str">
        <f t="shared" si="25"/>
        <v/>
      </c>
      <c r="M234" s="103"/>
      <c r="N234" s="105"/>
      <c r="O234" s="104"/>
      <c r="P234" s="148" t="str">
        <f t="shared" si="26"/>
        <v/>
      </c>
      <c r="Q234" s="149"/>
      <c r="R234" s="103"/>
      <c r="S234" s="104"/>
      <c r="T234" s="104"/>
      <c r="U234" s="106"/>
      <c r="V234" s="113" t="str">
        <f t="shared" si="27"/>
        <v/>
      </c>
      <c r="W234" s="133" t="str">
        <f t="shared" si="28"/>
        <v/>
      </c>
      <c r="X234" s="297" t="str">
        <f t="shared" si="29"/>
        <v/>
      </c>
      <c r="Y234" s="53"/>
      <c r="Z234" s="254"/>
      <c r="AA234" s="35"/>
      <c r="AB234" s="37"/>
      <c r="AC234" s="37"/>
      <c r="AD234" s="37"/>
      <c r="AE234" s="37"/>
      <c r="AF234" s="37"/>
      <c r="AG234" s="37"/>
      <c r="AH234" s="37"/>
      <c r="AI234" s="37"/>
      <c r="AK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</row>
    <row r="235" spans="1:225" ht="20.149999999999999" customHeight="1" thickBot="1" x14ac:dyDescent="0.4">
      <c r="A235" s="28">
        <v>232</v>
      </c>
      <c r="B235" s="1"/>
      <c r="C235" s="4"/>
      <c r="D235" s="161"/>
      <c r="E235" s="103"/>
      <c r="F235" s="104"/>
      <c r="G235" s="104"/>
      <c r="H235" s="106"/>
      <c r="I235" s="145" t="str">
        <f t="shared" si="24"/>
        <v/>
      </c>
      <c r="J235" s="105"/>
      <c r="K235" s="104"/>
      <c r="L235" s="148" t="str">
        <f t="shared" si="25"/>
        <v/>
      </c>
      <c r="M235" s="103"/>
      <c r="N235" s="105"/>
      <c r="O235" s="104"/>
      <c r="P235" s="148" t="str">
        <f t="shared" si="26"/>
        <v/>
      </c>
      <c r="Q235" s="149"/>
      <c r="R235" s="103"/>
      <c r="S235" s="104"/>
      <c r="T235" s="104"/>
      <c r="U235" s="106"/>
      <c r="V235" s="113" t="str">
        <f t="shared" si="27"/>
        <v/>
      </c>
      <c r="W235" s="133" t="str">
        <f t="shared" si="28"/>
        <v/>
      </c>
      <c r="X235" s="297" t="str">
        <f t="shared" si="29"/>
        <v/>
      </c>
      <c r="Y235" s="53"/>
      <c r="Z235" s="254"/>
      <c r="AA235" s="35"/>
      <c r="AB235" s="37"/>
      <c r="AC235" s="37"/>
      <c r="AD235" s="37"/>
      <c r="AE235" s="37"/>
      <c r="AF235" s="37"/>
      <c r="AG235" s="37"/>
      <c r="AH235" s="37"/>
      <c r="AI235" s="37"/>
      <c r="AK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</row>
    <row r="236" spans="1:225" ht="20.149999999999999" customHeight="1" thickBot="1" x14ac:dyDescent="0.4">
      <c r="A236" s="28">
        <v>233</v>
      </c>
      <c r="B236" s="1"/>
      <c r="C236" s="4"/>
      <c r="D236" s="161"/>
      <c r="E236" s="103"/>
      <c r="F236" s="104"/>
      <c r="G236" s="104"/>
      <c r="H236" s="106"/>
      <c r="I236" s="145" t="str">
        <f t="shared" si="24"/>
        <v/>
      </c>
      <c r="J236" s="105"/>
      <c r="K236" s="104"/>
      <c r="L236" s="148" t="str">
        <f t="shared" si="25"/>
        <v/>
      </c>
      <c r="M236" s="103"/>
      <c r="N236" s="105"/>
      <c r="O236" s="104"/>
      <c r="P236" s="148" t="str">
        <f t="shared" si="26"/>
        <v/>
      </c>
      <c r="Q236" s="149"/>
      <c r="R236" s="103"/>
      <c r="S236" s="104"/>
      <c r="T236" s="104"/>
      <c r="U236" s="106"/>
      <c r="V236" s="113" t="str">
        <f t="shared" si="27"/>
        <v/>
      </c>
      <c r="W236" s="133" t="str">
        <f t="shared" si="28"/>
        <v/>
      </c>
      <c r="X236" s="297" t="str">
        <f t="shared" si="29"/>
        <v/>
      </c>
      <c r="Y236" s="53"/>
      <c r="Z236" s="254"/>
      <c r="AA236" s="35"/>
      <c r="AB236" s="37"/>
      <c r="AC236" s="37"/>
      <c r="AD236" s="37"/>
      <c r="AE236" s="37"/>
      <c r="AF236" s="37"/>
      <c r="AG236" s="37"/>
      <c r="AH236" s="37"/>
      <c r="AI236" s="37"/>
      <c r="AK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</row>
    <row r="237" spans="1:225" ht="20.149999999999999" customHeight="1" thickBot="1" x14ac:dyDescent="0.4">
      <c r="A237" s="28">
        <v>234</v>
      </c>
      <c r="B237" s="1"/>
      <c r="C237" s="4"/>
      <c r="D237" s="161"/>
      <c r="E237" s="103"/>
      <c r="F237" s="104"/>
      <c r="G237" s="104"/>
      <c r="H237" s="106"/>
      <c r="I237" s="145" t="str">
        <f t="shared" si="24"/>
        <v/>
      </c>
      <c r="J237" s="105"/>
      <c r="K237" s="104"/>
      <c r="L237" s="148" t="str">
        <f t="shared" si="25"/>
        <v/>
      </c>
      <c r="M237" s="103"/>
      <c r="N237" s="105"/>
      <c r="O237" s="104"/>
      <c r="P237" s="148" t="str">
        <f t="shared" si="26"/>
        <v/>
      </c>
      <c r="Q237" s="149"/>
      <c r="R237" s="103"/>
      <c r="S237" s="104"/>
      <c r="T237" s="104"/>
      <c r="U237" s="106"/>
      <c r="V237" s="113" t="str">
        <f t="shared" si="27"/>
        <v/>
      </c>
      <c r="W237" s="133" t="str">
        <f t="shared" si="28"/>
        <v/>
      </c>
      <c r="X237" s="297" t="str">
        <f t="shared" si="29"/>
        <v/>
      </c>
      <c r="Y237" s="53"/>
      <c r="Z237" s="254"/>
      <c r="AA237" s="35"/>
      <c r="AB237" s="37"/>
      <c r="AC237" s="37"/>
      <c r="AD237" s="37"/>
      <c r="AE237" s="37"/>
      <c r="AF237" s="37"/>
      <c r="AG237" s="37"/>
      <c r="AH237" s="37"/>
      <c r="AI237" s="37"/>
      <c r="AK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</row>
    <row r="238" spans="1:225" ht="20.149999999999999" customHeight="1" thickBot="1" x14ac:dyDescent="0.4">
      <c r="A238" s="28">
        <v>235</v>
      </c>
      <c r="B238" s="1"/>
      <c r="C238" s="4"/>
      <c r="D238" s="161"/>
      <c r="E238" s="103"/>
      <c r="F238" s="104"/>
      <c r="G238" s="104"/>
      <c r="H238" s="106"/>
      <c r="I238" s="145" t="str">
        <f t="shared" si="24"/>
        <v/>
      </c>
      <c r="J238" s="105"/>
      <c r="K238" s="104"/>
      <c r="L238" s="148" t="str">
        <f t="shared" si="25"/>
        <v/>
      </c>
      <c r="M238" s="103"/>
      <c r="N238" s="105"/>
      <c r="O238" s="104"/>
      <c r="P238" s="148" t="str">
        <f t="shared" si="26"/>
        <v/>
      </c>
      <c r="Q238" s="149"/>
      <c r="R238" s="103"/>
      <c r="S238" s="104"/>
      <c r="T238" s="104"/>
      <c r="U238" s="106"/>
      <c r="V238" s="113" t="str">
        <f t="shared" si="27"/>
        <v/>
      </c>
      <c r="W238" s="133" t="str">
        <f t="shared" si="28"/>
        <v/>
      </c>
      <c r="X238" s="297" t="str">
        <f t="shared" si="29"/>
        <v/>
      </c>
      <c r="Y238" s="53"/>
      <c r="Z238" s="254"/>
      <c r="AA238" s="35"/>
      <c r="AB238" s="37"/>
      <c r="AC238" s="37"/>
      <c r="AD238" s="37"/>
      <c r="AE238" s="37"/>
      <c r="AF238" s="37"/>
      <c r="AG238" s="37"/>
      <c r="AH238" s="37"/>
      <c r="AI238" s="37"/>
      <c r="AK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</row>
    <row r="239" spans="1:225" ht="20.149999999999999" customHeight="1" thickBot="1" x14ac:dyDescent="0.4">
      <c r="A239" s="28">
        <v>236</v>
      </c>
      <c r="B239" s="1"/>
      <c r="C239" s="4"/>
      <c r="D239" s="161"/>
      <c r="E239" s="103"/>
      <c r="F239" s="104"/>
      <c r="G239" s="104"/>
      <c r="H239" s="106"/>
      <c r="I239" s="145" t="str">
        <f t="shared" si="24"/>
        <v/>
      </c>
      <c r="J239" s="105"/>
      <c r="K239" s="104"/>
      <c r="L239" s="148" t="str">
        <f t="shared" si="25"/>
        <v/>
      </c>
      <c r="M239" s="103"/>
      <c r="N239" s="105"/>
      <c r="O239" s="104"/>
      <c r="P239" s="148" t="str">
        <f t="shared" si="26"/>
        <v/>
      </c>
      <c r="Q239" s="149"/>
      <c r="R239" s="103"/>
      <c r="S239" s="104"/>
      <c r="T239" s="104"/>
      <c r="U239" s="106"/>
      <c r="V239" s="113" t="str">
        <f t="shared" si="27"/>
        <v/>
      </c>
      <c r="W239" s="133" t="str">
        <f t="shared" si="28"/>
        <v/>
      </c>
      <c r="X239" s="297" t="str">
        <f t="shared" si="29"/>
        <v/>
      </c>
      <c r="Y239" s="53"/>
      <c r="Z239" s="254"/>
      <c r="AA239" s="35"/>
      <c r="AB239" s="37"/>
      <c r="AC239" s="37"/>
      <c r="AD239" s="37"/>
      <c r="AE239" s="37"/>
      <c r="AF239" s="37"/>
      <c r="AG239" s="37"/>
      <c r="AH239" s="37"/>
      <c r="AI239" s="37"/>
      <c r="AK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</row>
    <row r="240" spans="1:225" ht="20.149999999999999" customHeight="1" thickBot="1" x14ac:dyDescent="0.4">
      <c r="A240" s="28">
        <v>237</v>
      </c>
      <c r="B240" s="1"/>
      <c r="C240" s="4"/>
      <c r="D240" s="161"/>
      <c r="E240" s="103"/>
      <c r="F240" s="104"/>
      <c r="G240" s="104"/>
      <c r="H240" s="106"/>
      <c r="I240" s="145" t="str">
        <f t="shared" si="24"/>
        <v/>
      </c>
      <c r="J240" s="105"/>
      <c r="K240" s="104"/>
      <c r="L240" s="148" t="str">
        <f t="shared" si="25"/>
        <v/>
      </c>
      <c r="M240" s="103"/>
      <c r="N240" s="105"/>
      <c r="O240" s="104"/>
      <c r="P240" s="148" t="str">
        <f t="shared" si="26"/>
        <v/>
      </c>
      <c r="Q240" s="149"/>
      <c r="R240" s="103"/>
      <c r="S240" s="104"/>
      <c r="T240" s="104"/>
      <c r="U240" s="106"/>
      <c r="V240" s="113" t="str">
        <f t="shared" si="27"/>
        <v/>
      </c>
      <c r="W240" s="133" t="str">
        <f t="shared" si="28"/>
        <v/>
      </c>
      <c r="X240" s="297" t="str">
        <f t="shared" si="29"/>
        <v/>
      </c>
      <c r="Y240" s="53"/>
      <c r="Z240" s="254"/>
      <c r="AA240" s="35"/>
      <c r="AB240" s="37"/>
      <c r="AC240" s="37"/>
      <c r="AD240" s="37"/>
      <c r="AE240" s="37"/>
      <c r="AF240" s="37"/>
      <c r="AG240" s="37"/>
      <c r="AH240" s="37"/>
      <c r="AI240" s="37"/>
      <c r="AK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</row>
    <row r="241" spans="1:225" ht="20.149999999999999" customHeight="1" thickBot="1" x14ac:dyDescent="0.4">
      <c r="A241" s="28">
        <v>238</v>
      </c>
      <c r="B241" s="1"/>
      <c r="C241" s="4"/>
      <c r="D241" s="161"/>
      <c r="E241" s="103"/>
      <c r="F241" s="104"/>
      <c r="G241" s="104"/>
      <c r="H241" s="106"/>
      <c r="I241" s="145" t="str">
        <f t="shared" si="24"/>
        <v/>
      </c>
      <c r="J241" s="105"/>
      <c r="K241" s="104"/>
      <c r="L241" s="148" t="str">
        <f t="shared" si="25"/>
        <v/>
      </c>
      <c r="M241" s="103"/>
      <c r="N241" s="105"/>
      <c r="O241" s="104"/>
      <c r="P241" s="148" t="str">
        <f t="shared" si="26"/>
        <v/>
      </c>
      <c r="Q241" s="149"/>
      <c r="R241" s="103"/>
      <c r="S241" s="104"/>
      <c r="T241" s="104"/>
      <c r="U241" s="106"/>
      <c r="V241" s="113" t="str">
        <f t="shared" si="27"/>
        <v/>
      </c>
      <c r="W241" s="133" t="str">
        <f t="shared" si="28"/>
        <v/>
      </c>
      <c r="X241" s="297" t="str">
        <f t="shared" si="29"/>
        <v/>
      </c>
      <c r="Y241" s="53"/>
      <c r="Z241" s="254"/>
      <c r="AA241" s="35"/>
      <c r="AB241" s="37"/>
      <c r="AC241" s="37"/>
      <c r="AD241" s="37"/>
      <c r="AE241" s="37"/>
      <c r="AF241" s="37"/>
      <c r="AG241" s="37"/>
      <c r="AH241" s="37"/>
      <c r="AI241" s="37"/>
      <c r="AK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</row>
    <row r="242" spans="1:225" ht="20.149999999999999" customHeight="1" thickBot="1" x14ac:dyDescent="0.4">
      <c r="A242" s="28">
        <v>239</v>
      </c>
      <c r="B242" s="1"/>
      <c r="C242" s="4"/>
      <c r="D242" s="161"/>
      <c r="E242" s="103"/>
      <c r="F242" s="104"/>
      <c r="G242" s="104"/>
      <c r="H242" s="106"/>
      <c r="I242" s="145" t="str">
        <f t="shared" si="24"/>
        <v/>
      </c>
      <c r="J242" s="105"/>
      <c r="K242" s="104"/>
      <c r="L242" s="148" t="str">
        <f t="shared" si="25"/>
        <v/>
      </c>
      <c r="M242" s="103"/>
      <c r="N242" s="105"/>
      <c r="O242" s="104"/>
      <c r="P242" s="148" t="str">
        <f t="shared" si="26"/>
        <v/>
      </c>
      <c r="Q242" s="149"/>
      <c r="R242" s="103"/>
      <c r="S242" s="104"/>
      <c r="T242" s="104"/>
      <c r="U242" s="106"/>
      <c r="V242" s="113" t="str">
        <f t="shared" si="27"/>
        <v/>
      </c>
      <c r="W242" s="133" t="str">
        <f t="shared" si="28"/>
        <v/>
      </c>
      <c r="X242" s="297" t="str">
        <f t="shared" si="29"/>
        <v/>
      </c>
      <c r="Y242" s="53"/>
      <c r="Z242" s="254"/>
      <c r="AA242" s="35"/>
      <c r="AB242" s="37"/>
      <c r="AC242" s="37"/>
      <c r="AD242" s="37"/>
      <c r="AE242" s="37"/>
      <c r="AF242" s="37"/>
      <c r="AG242" s="37"/>
      <c r="AH242" s="37"/>
      <c r="AI242" s="37"/>
      <c r="AK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</row>
    <row r="243" spans="1:225" ht="20.149999999999999" customHeight="1" thickBot="1" x14ac:dyDescent="0.4">
      <c r="A243" s="28">
        <v>240</v>
      </c>
      <c r="B243" s="1"/>
      <c r="C243" s="4"/>
      <c r="D243" s="161"/>
      <c r="E243" s="103"/>
      <c r="F243" s="104"/>
      <c r="G243" s="104"/>
      <c r="H243" s="106"/>
      <c r="I243" s="145" t="str">
        <f t="shared" si="24"/>
        <v/>
      </c>
      <c r="J243" s="105"/>
      <c r="K243" s="104"/>
      <c r="L243" s="148" t="str">
        <f t="shared" si="25"/>
        <v/>
      </c>
      <c r="M243" s="103"/>
      <c r="N243" s="105"/>
      <c r="O243" s="104"/>
      <c r="P243" s="148" t="str">
        <f t="shared" si="26"/>
        <v/>
      </c>
      <c r="Q243" s="149"/>
      <c r="R243" s="103"/>
      <c r="S243" s="104"/>
      <c r="T243" s="104"/>
      <c r="U243" s="106"/>
      <c r="V243" s="113" t="str">
        <f t="shared" si="27"/>
        <v/>
      </c>
      <c r="W243" s="133" t="str">
        <f t="shared" si="28"/>
        <v/>
      </c>
      <c r="X243" s="297" t="str">
        <f t="shared" si="29"/>
        <v/>
      </c>
      <c r="Y243" s="53"/>
      <c r="Z243" s="254"/>
      <c r="AA243" s="35"/>
      <c r="AB243" s="37"/>
      <c r="AC243" s="37"/>
      <c r="AD243" s="37"/>
      <c r="AE243" s="37"/>
      <c r="AF243" s="37"/>
      <c r="AG243" s="37"/>
      <c r="AH243" s="37"/>
      <c r="AI243" s="37"/>
      <c r="AK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</row>
    <row r="244" spans="1:225" ht="20.149999999999999" customHeight="1" thickBot="1" x14ac:dyDescent="0.4">
      <c r="A244" s="28">
        <v>241</v>
      </c>
      <c r="B244" s="1"/>
      <c r="C244" s="4"/>
      <c r="D244" s="161"/>
      <c r="E244" s="103"/>
      <c r="F244" s="104"/>
      <c r="G244" s="104"/>
      <c r="H244" s="106"/>
      <c r="I244" s="145" t="str">
        <f t="shared" si="24"/>
        <v/>
      </c>
      <c r="J244" s="105"/>
      <c r="K244" s="104"/>
      <c r="L244" s="148" t="str">
        <f t="shared" si="25"/>
        <v/>
      </c>
      <c r="M244" s="103"/>
      <c r="N244" s="105"/>
      <c r="O244" s="104"/>
      <c r="P244" s="148" t="str">
        <f t="shared" si="26"/>
        <v/>
      </c>
      <c r="Q244" s="149"/>
      <c r="R244" s="103"/>
      <c r="S244" s="104"/>
      <c r="T244" s="104"/>
      <c r="U244" s="106"/>
      <c r="V244" s="113" t="str">
        <f t="shared" si="27"/>
        <v/>
      </c>
      <c r="W244" s="133" t="str">
        <f t="shared" si="28"/>
        <v/>
      </c>
      <c r="X244" s="297" t="str">
        <f t="shared" si="29"/>
        <v/>
      </c>
      <c r="Y244" s="53"/>
      <c r="Z244" s="254"/>
      <c r="AA244" s="35"/>
      <c r="AB244" s="37"/>
      <c r="AC244" s="37"/>
      <c r="AD244" s="37"/>
      <c r="AE244" s="37"/>
      <c r="AF244" s="37"/>
      <c r="AG244" s="37"/>
      <c r="AH244" s="37"/>
      <c r="AI244" s="37"/>
      <c r="AK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</row>
    <row r="245" spans="1:225" ht="20.149999999999999" customHeight="1" thickBot="1" x14ac:dyDescent="0.4">
      <c r="A245" s="28">
        <v>242</v>
      </c>
      <c r="B245" s="1"/>
      <c r="C245" s="4"/>
      <c r="D245" s="161"/>
      <c r="E245" s="103"/>
      <c r="F245" s="104"/>
      <c r="G245" s="104"/>
      <c r="H245" s="106"/>
      <c r="I245" s="145" t="str">
        <f t="shared" si="24"/>
        <v/>
      </c>
      <c r="J245" s="105"/>
      <c r="K245" s="104"/>
      <c r="L245" s="148" t="str">
        <f t="shared" si="25"/>
        <v/>
      </c>
      <c r="M245" s="103"/>
      <c r="N245" s="105"/>
      <c r="O245" s="104"/>
      <c r="P245" s="148" t="str">
        <f t="shared" si="26"/>
        <v/>
      </c>
      <c r="Q245" s="149"/>
      <c r="R245" s="103"/>
      <c r="S245" s="104"/>
      <c r="T245" s="104"/>
      <c r="U245" s="106"/>
      <c r="V245" s="113" t="str">
        <f t="shared" si="27"/>
        <v/>
      </c>
      <c r="W245" s="133" t="str">
        <f t="shared" si="28"/>
        <v/>
      </c>
      <c r="X245" s="297" t="str">
        <f t="shared" si="29"/>
        <v/>
      </c>
      <c r="Y245" s="53"/>
      <c r="Z245" s="254"/>
      <c r="AA245" s="35"/>
      <c r="AB245" s="37"/>
      <c r="AC245" s="37"/>
      <c r="AD245" s="37"/>
      <c r="AE245" s="37"/>
      <c r="AF245" s="37"/>
      <c r="AG245" s="37"/>
      <c r="AH245" s="37"/>
      <c r="AI245" s="37"/>
      <c r="AK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</row>
    <row r="246" spans="1:225" ht="20.149999999999999" customHeight="1" thickBot="1" x14ac:dyDescent="0.4">
      <c r="A246" s="28">
        <v>243</v>
      </c>
      <c r="B246" s="1"/>
      <c r="C246" s="4"/>
      <c r="D246" s="161"/>
      <c r="E246" s="103"/>
      <c r="F246" s="104"/>
      <c r="G246" s="104"/>
      <c r="H246" s="106"/>
      <c r="I246" s="145" t="str">
        <f t="shared" si="24"/>
        <v/>
      </c>
      <c r="J246" s="105"/>
      <c r="K246" s="104"/>
      <c r="L246" s="148" t="str">
        <f t="shared" si="25"/>
        <v/>
      </c>
      <c r="M246" s="103"/>
      <c r="N246" s="105"/>
      <c r="O246" s="104"/>
      <c r="P246" s="148" t="str">
        <f t="shared" si="26"/>
        <v/>
      </c>
      <c r="Q246" s="149"/>
      <c r="R246" s="103"/>
      <c r="S246" s="104"/>
      <c r="T246" s="104"/>
      <c r="U246" s="106"/>
      <c r="V246" s="113" t="str">
        <f t="shared" si="27"/>
        <v/>
      </c>
      <c r="W246" s="133" t="str">
        <f t="shared" si="28"/>
        <v/>
      </c>
      <c r="X246" s="297" t="str">
        <f t="shared" si="29"/>
        <v/>
      </c>
      <c r="Y246" s="53"/>
      <c r="Z246" s="254"/>
      <c r="AA246" s="35"/>
      <c r="AB246" s="37"/>
      <c r="AC246" s="37"/>
      <c r="AD246" s="37"/>
      <c r="AE246" s="37"/>
      <c r="AF246" s="37"/>
      <c r="AG246" s="37"/>
      <c r="AH246" s="37"/>
      <c r="AI246" s="37"/>
      <c r="AK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</row>
    <row r="247" spans="1:225" ht="20.149999999999999" customHeight="1" thickBot="1" x14ac:dyDescent="0.4">
      <c r="A247" s="28">
        <v>244</v>
      </c>
      <c r="B247" s="1"/>
      <c r="C247" s="4"/>
      <c r="D247" s="161"/>
      <c r="E247" s="103"/>
      <c r="F247" s="104"/>
      <c r="G247" s="104"/>
      <c r="H247" s="106"/>
      <c r="I247" s="145" t="str">
        <f t="shared" si="24"/>
        <v/>
      </c>
      <c r="J247" s="105"/>
      <c r="K247" s="104"/>
      <c r="L247" s="148" t="str">
        <f t="shared" si="25"/>
        <v/>
      </c>
      <c r="M247" s="103"/>
      <c r="N247" s="105"/>
      <c r="O247" s="104"/>
      <c r="P247" s="148" t="str">
        <f t="shared" si="26"/>
        <v/>
      </c>
      <c r="Q247" s="149"/>
      <c r="R247" s="103"/>
      <c r="S247" s="104"/>
      <c r="T247" s="104"/>
      <c r="U247" s="106"/>
      <c r="V247" s="113" t="str">
        <f t="shared" si="27"/>
        <v/>
      </c>
      <c r="W247" s="133" t="str">
        <f t="shared" si="28"/>
        <v/>
      </c>
      <c r="X247" s="297" t="str">
        <f t="shared" si="29"/>
        <v/>
      </c>
      <c r="Y247" s="53"/>
      <c r="Z247" s="254"/>
      <c r="AA247" s="35"/>
      <c r="AB247" s="37"/>
      <c r="AC247" s="37"/>
      <c r="AD247" s="37"/>
      <c r="AE247" s="37"/>
      <c r="AF247" s="37"/>
      <c r="AG247" s="37"/>
      <c r="AH247" s="37"/>
      <c r="AI247" s="37"/>
      <c r="AK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</row>
    <row r="248" spans="1:225" ht="20.149999999999999" customHeight="1" thickBot="1" x14ac:dyDescent="0.4">
      <c r="A248" s="28">
        <v>245</v>
      </c>
      <c r="B248" s="1"/>
      <c r="C248" s="4"/>
      <c r="D248" s="161"/>
      <c r="E248" s="103"/>
      <c r="F248" s="104"/>
      <c r="G248" s="104"/>
      <c r="H248" s="106"/>
      <c r="I248" s="145" t="str">
        <f t="shared" si="24"/>
        <v/>
      </c>
      <c r="J248" s="105"/>
      <c r="K248" s="104"/>
      <c r="L248" s="148" t="str">
        <f t="shared" si="25"/>
        <v/>
      </c>
      <c r="M248" s="103"/>
      <c r="N248" s="105"/>
      <c r="O248" s="104"/>
      <c r="P248" s="148" t="str">
        <f t="shared" si="26"/>
        <v/>
      </c>
      <c r="Q248" s="149"/>
      <c r="R248" s="103"/>
      <c r="S248" s="104"/>
      <c r="T248" s="104"/>
      <c r="U248" s="106"/>
      <c r="V248" s="113" t="str">
        <f t="shared" si="27"/>
        <v/>
      </c>
      <c r="W248" s="133" t="str">
        <f t="shared" si="28"/>
        <v/>
      </c>
      <c r="X248" s="297" t="str">
        <f t="shared" si="29"/>
        <v/>
      </c>
      <c r="Y248" s="53"/>
      <c r="Z248" s="254"/>
      <c r="AA248" s="35"/>
      <c r="AB248" s="37"/>
      <c r="AC248" s="37"/>
      <c r="AD248" s="37"/>
      <c r="AE248" s="37"/>
      <c r="AF248" s="37"/>
      <c r="AG248" s="37"/>
      <c r="AH248" s="37"/>
      <c r="AI248" s="37"/>
      <c r="AK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</row>
    <row r="249" spans="1:225" ht="20.149999999999999" customHeight="1" thickBot="1" x14ac:dyDescent="0.4">
      <c r="A249" s="28">
        <v>246</v>
      </c>
      <c r="B249" s="1"/>
      <c r="C249" s="4"/>
      <c r="D249" s="161"/>
      <c r="E249" s="103"/>
      <c r="F249" s="104"/>
      <c r="G249" s="104"/>
      <c r="H249" s="106"/>
      <c r="I249" s="145" t="str">
        <f t="shared" si="24"/>
        <v/>
      </c>
      <c r="J249" s="105"/>
      <c r="K249" s="104"/>
      <c r="L249" s="148" t="str">
        <f t="shared" si="25"/>
        <v/>
      </c>
      <c r="M249" s="103"/>
      <c r="N249" s="105"/>
      <c r="O249" s="104"/>
      <c r="P249" s="148" t="str">
        <f t="shared" si="26"/>
        <v/>
      </c>
      <c r="Q249" s="149"/>
      <c r="R249" s="103"/>
      <c r="S249" s="104"/>
      <c r="T249" s="104"/>
      <c r="U249" s="106"/>
      <c r="V249" s="113" t="str">
        <f t="shared" si="27"/>
        <v/>
      </c>
      <c r="W249" s="133" t="str">
        <f t="shared" si="28"/>
        <v/>
      </c>
      <c r="X249" s="297" t="str">
        <f t="shared" si="29"/>
        <v/>
      </c>
      <c r="Y249" s="53"/>
      <c r="Z249" s="254"/>
      <c r="AA249" s="35"/>
      <c r="AB249" s="37"/>
      <c r="AC249" s="37"/>
      <c r="AD249" s="37"/>
      <c r="AE249" s="37"/>
      <c r="AF249" s="37"/>
      <c r="AG249" s="37"/>
      <c r="AH249" s="37"/>
      <c r="AI249" s="37"/>
      <c r="AK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</row>
    <row r="250" spans="1:225" ht="20.149999999999999" customHeight="1" thickBot="1" x14ac:dyDescent="0.4">
      <c r="A250" s="28">
        <v>247</v>
      </c>
      <c r="B250" s="1"/>
      <c r="C250" s="4"/>
      <c r="D250" s="161"/>
      <c r="E250" s="103"/>
      <c r="F250" s="104"/>
      <c r="G250" s="104"/>
      <c r="H250" s="106"/>
      <c r="I250" s="145" t="str">
        <f t="shared" si="24"/>
        <v/>
      </c>
      <c r="J250" s="105"/>
      <c r="K250" s="104"/>
      <c r="L250" s="148" t="str">
        <f t="shared" si="25"/>
        <v/>
      </c>
      <c r="M250" s="103"/>
      <c r="N250" s="105"/>
      <c r="O250" s="104"/>
      <c r="P250" s="148" t="str">
        <f t="shared" si="26"/>
        <v/>
      </c>
      <c r="Q250" s="149"/>
      <c r="R250" s="103"/>
      <c r="S250" s="104"/>
      <c r="T250" s="104"/>
      <c r="U250" s="106"/>
      <c r="V250" s="113" t="str">
        <f t="shared" si="27"/>
        <v/>
      </c>
      <c r="W250" s="133" t="str">
        <f t="shared" si="28"/>
        <v/>
      </c>
      <c r="X250" s="297" t="str">
        <f t="shared" si="29"/>
        <v/>
      </c>
      <c r="Y250" s="53"/>
      <c r="Z250" s="254"/>
      <c r="AA250" s="35"/>
      <c r="AB250" s="37"/>
      <c r="AC250" s="37"/>
      <c r="AD250" s="37"/>
      <c r="AE250" s="37"/>
      <c r="AF250" s="37"/>
      <c r="AG250" s="37"/>
      <c r="AH250" s="37"/>
      <c r="AI250" s="37"/>
      <c r="AK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</row>
    <row r="251" spans="1:225" ht="20.149999999999999" customHeight="1" thickBot="1" x14ac:dyDescent="0.4">
      <c r="A251" s="28">
        <v>248</v>
      </c>
      <c r="B251" s="1"/>
      <c r="C251" s="4"/>
      <c r="D251" s="161"/>
      <c r="E251" s="103"/>
      <c r="F251" s="104"/>
      <c r="G251" s="104"/>
      <c r="H251" s="106"/>
      <c r="I251" s="145" t="str">
        <f t="shared" si="24"/>
        <v/>
      </c>
      <c r="J251" s="105"/>
      <c r="K251" s="104"/>
      <c r="L251" s="148" t="str">
        <f t="shared" si="25"/>
        <v/>
      </c>
      <c r="M251" s="103"/>
      <c r="N251" s="105"/>
      <c r="O251" s="104"/>
      <c r="P251" s="148" t="str">
        <f t="shared" si="26"/>
        <v/>
      </c>
      <c r="Q251" s="149"/>
      <c r="R251" s="103"/>
      <c r="S251" s="104"/>
      <c r="T251" s="104"/>
      <c r="U251" s="106"/>
      <c r="V251" s="113" t="str">
        <f t="shared" si="27"/>
        <v/>
      </c>
      <c r="W251" s="133" t="str">
        <f t="shared" si="28"/>
        <v/>
      </c>
      <c r="X251" s="297" t="str">
        <f t="shared" si="29"/>
        <v/>
      </c>
      <c r="Y251" s="53"/>
      <c r="Z251" s="254"/>
      <c r="AA251" s="35"/>
      <c r="AB251" s="37"/>
      <c r="AC251" s="37"/>
      <c r="AD251" s="37"/>
      <c r="AE251" s="37"/>
      <c r="AF251" s="37"/>
      <c r="AG251" s="37"/>
      <c r="AH251" s="37"/>
      <c r="AI251" s="37"/>
      <c r="AK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</row>
    <row r="252" spans="1:225" ht="20.149999999999999" customHeight="1" thickBot="1" x14ac:dyDescent="0.4">
      <c r="A252" s="28">
        <v>249</v>
      </c>
      <c r="B252" s="1"/>
      <c r="C252" s="4"/>
      <c r="D252" s="161"/>
      <c r="E252" s="103"/>
      <c r="F252" s="104"/>
      <c r="G252" s="104"/>
      <c r="H252" s="106"/>
      <c r="I252" s="145" t="str">
        <f t="shared" si="24"/>
        <v/>
      </c>
      <c r="J252" s="105"/>
      <c r="K252" s="104"/>
      <c r="L252" s="148" t="str">
        <f t="shared" si="25"/>
        <v/>
      </c>
      <c r="M252" s="103"/>
      <c r="N252" s="105"/>
      <c r="O252" s="104"/>
      <c r="P252" s="148" t="str">
        <f t="shared" si="26"/>
        <v/>
      </c>
      <c r="Q252" s="149"/>
      <c r="R252" s="103"/>
      <c r="S252" s="104"/>
      <c r="T252" s="104"/>
      <c r="U252" s="106"/>
      <c r="V252" s="113" t="str">
        <f t="shared" si="27"/>
        <v/>
      </c>
      <c r="W252" s="133" t="str">
        <f t="shared" si="28"/>
        <v/>
      </c>
      <c r="X252" s="297" t="str">
        <f t="shared" si="29"/>
        <v/>
      </c>
      <c r="Y252" s="53"/>
      <c r="Z252" s="254"/>
      <c r="AA252" s="35"/>
      <c r="AB252" s="37"/>
      <c r="AC252" s="37"/>
      <c r="AD252" s="37"/>
      <c r="AE252" s="37"/>
      <c r="AF252" s="37"/>
      <c r="AG252" s="37"/>
      <c r="AH252" s="37"/>
      <c r="AI252" s="37"/>
      <c r="AK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</row>
    <row r="253" spans="1:225" ht="20.149999999999999" customHeight="1" thickBot="1" x14ac:dyDescent="0.4">
      <c r="A253" s="28">
        <v>250</v>
      </c>
      <c r="B253" s="1"/>
      <c r="C253" s="4"/>
      <c r="D253" s="161"/>
      <c r="E253" s="103"/>
      <c r="F253" s="104"/>
      <c r="G253" s="104"/>
      <c r="H253" s="106"/>
      <c r="I253" s="145" t="str">
        <f t="shared" si="24"/>
        <v/>
      </c>
      <c r="J253" s="105"/>
      <c r="K253" s="104"/>
      <c r="L253" s="148" t="str">
        <f t="shared" si="25"/>
        <v/>
      </c>
      <c r="M253" s="103"/>
      <c r="N253" s="105"/>
      <c r="O253" s="104"/>
      <c r="P253" s="148" t="str">
        <f t="shared" si="26"/>
        <v/>
      </c>
      <c r="Q253" s="149"/>
      <c r="R253" s="103"/>
      <c r="S253" s="104"/>
      <c r="T253" s="104"/>
      <c r="U253" s="106"/>
      <c r="V253" s="113" t="str">
        <f t="shared" si="27"/>
        <v/>
      </c>
      <c r="W253" s="133" t="str">
        <f t="shared" si="28"/>
        <v/>
      </c>
      <c r="X253" s="297" t="str">
        <f t="shared" si="29"/>
        <v/>
      </c>
      <c r="Y253" s="53"/>
      <c r="Z253" s="254"/>
      <c r="AA253" s="35"/>
      <c r="AB253" s="37"/>
      <c r="AC253" s="37"/>
      <c r="AD253" s="37"/>
      <c r="AE253" s="37"/>
      <c r="AF253" s="37"/>
      <c r="AG253" s="37"/>
      <c r="AH253" s="37"/>
      <c r="AI253" s="37"/>
      <c r="AK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</row>
    <row r="254" spans="1:225" ht="20.149999999999999" customHeight="1" thickBot="1" x14ac:dyDescent="0.4">
      <c r="A254" s="28">
        <v>251</v>
      </c>
      <c r="B254" s="1"/>
      <c r="C254" s="4"/>
      <c r="D254" s="161"/>
      <c r="E254" s="103"/>
      <c r="F254" s="104"/>
      <c r="G254" s="104"/>
      <c r="H254" s="106"/>
      <c r="I254" s="145" t="str">
        <f t="shared" si="24"/>
        <v/>
      </c>
      <c r="J254" s="105"/>
      <c r="K254" s="104"/>
      <c r="L254" s="148" t="str">
        <f t="shared" si="25"/>
        <v/>
      </c>
      <c r="M254" s="103"/>
      <c r="N254" s="105"/>
      <c r="O254" s="104"/>
      <c r="P254" s="148" t="str">
        <f t="shared" si="26"/>
        <v/>
      </c>
      <c r="Q254" s="149"/>
      <c r="R254" s="103"/>
      <c r="S254" s="104"/>
      <c r="T254" s="104"/>
      <c r="U254" s="106"/>
      <c r="V254" s="113" t="str">
        <f t="shared" si="27"/>
        <v/>
      </c>
      <c r="W254" s="133" t="str">
        <f t="shared" si="28"/>
        <v/>
      </c>
      <c r="X254" s="297" t="str">
        <f t="shared" si="29"/>
        <v/>
      </c>
      <c r="Y254" s="53"/>
      <c r="Z254" s="254"/>
      <c r="AA254" s="35"/>
      <c r="AB254" s="37"/>
      <c r="AC254" s="37"/>
      <c r="AD254" s="37"/>
      <c r="AE254" s="37"/>
      <c r="AF254" s="37"/>
      <c r="AG254" s="37"/>
      <c r="AH254" s="37"/>
      <c r="AI254" s="37"/>
      <c r="AK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</row>
    <row r="255" spans="1:225" ht="20.149999999999999" customHeight="1" thickBot="1" x14ac:dyDescent="0.4">
      <c r="A255" s="28">
        <v>252</v>
      </c>
      <c r="B255" s="1"/>
      <c r="C255" s="4"/>
      <c r="D255" s="161"/>
      <c r="E255" s="103"/>
      <c r="F255" s="104"/>
      <c r="G255" s="104"/>
      <c r="H255" s="106"/>
      <c r="I255" s="145" t="str">
        <f t="shared" si="24"/>
        <v/>
      </c>
      <c r="J255" s="105"/>
      <c r="K255" s="104"/>
      <c r="L255" s="148" t="str">
        <f t="shared" si="25"/>
        <v/>
      </c>
      <c r="M255" s="103"/>
      <c r="N255" s="105"/>
      <c r="O255" s="104"/>
      <c r="P255" s="148" t="str">
        <f t="shared" si="26"/>
        <v/>
      </c>
      <c r="Q255" s="149"/>
      <c r="R255" s="103"/>
      <c r="S255" s="104"/>
      <c r="T255" s="104"/>
      <c r="U255" s="106"/>
      <c r="V255" s="113" t="str">
        <f t="shared" si="27"/>
        <v/>
      </c>
      <c r="W255" s="133" t="str">
        <f t="shared" si="28"/>
        <v/>
      </c>
      <c r="X255" s="297" t="str">
        <f t="shared" si="29"/>
        <v/>
      </c>
      <c r="Y255" s="53"/>
      <c r="Z255" s="254"/>
      <c r="AA255" s="35"/>
      <c r="AB255" s="37"/>
      <c r="AC255" s="37"/>
      <c r="AD255" s="37"/>
      <c r="AE255" s="37"/>
      <c r="AF255" s="37"/>
      <c r="AG255" s="37"/>
      <c r="AH255" s="37"/>
      <c r="AI255" s="37"/>
      <c r="AK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</row>
    <row r="256" spans="1:225" ht="20.149999999999999" customHeight="1" thickBot="1" x14ac:dyDescent="0.4">
      <c r="A256" s="28">
        <v>253</v>
      </c>
      <c r="B256" s="1"/>
      <c r="C256" s="4"/>
      <c r="D256" s="161"/>
      <c r="E256" s="103"/>
      <c r="F256" s="104"/>
      <c r="G256" s="104"/>
      <c r="H256" s="106"/>
      <c r="I256" s="145" t="str">
        <f t="shared" si="24"/>
        <v/>
      </c>
      <c r="J256" s="105"/>
      <c r="K256" s="104"/>
      <c r="L256" s="148" t="str">
        <f t="shared" si="25"/>
        <v/>
      </c>
      <c r="M256" s="103"/>
      <c r="N256" s="105"/>
      <c r="O256" s="104"/>
      <c r="P256" s="148" t="str">
        <f t="shared" si="26"/>
        <v/>
      </c>
      <c r="Q256" s="149"/>
      <c r="R256" s="103"/>
      <c r="S256" s="104"/>
      <c r="T256" s="104"/>
      <c r="U256" s="106"/>
      <c r="V256" s="113" t="str">
        <f t="shared" si="27"/>
        <v/>
      </c>
      <c r="W256" s="133" t="str">
        <f t="shared" si="28"/>
        <v/>
      </c>
      <c r="X256" s="297" t="str">
        <f t="shared" si="29"/>
        <v/>
      </c>
      <c r="Y256" s="53"/>
      <c r="Z256" s="254"/>
      <c r="AA256" s="35"/>
      <c r="AB256" s="37"/>
      <c r="AC256" s="37"/>
      <c r="AD256" s="37"/>
      <c r="AE256" s="37"/>
      <c r="AF256" s="37"/>
      <c r="AG256" s="37"/>
      <c r="AH256" s="37"/>
      <c r="AI256" s="37"/>
      <c r="AK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</row>
    <row r="257" spans="1:225" ht="20.149999999999999" customHeight="1" thickBot="1" x14ac:dyDescent="0.4">
      <c r="A257" s="28">
        <v>254</v>
      </c>
      <c r="B257" s="1"/>
      <c r="C257" s="4"/>
      <c r="D257" s="161"/>
      <c r="E257" s="103"/>
      <c r="F257" s="104"/>
      <c r="G257" s="104"/>
      <c r="H257" s="106"/>
      <c r="I257" s="145" t="str">
        <f t="shared" si="24"/>
        <v/>
      </c>
      <c r="J257" s="105"/>
      <c r="K257" s="104"/>
      <c r="L257" s="148" t="str">
        <f t="shared" si="25"/>
        <v/>
      </c>
      <c r="M257" s="103"/>
      <c r="N257" s="105"/>
      <c r="O257" s="104"/>
      <c r="P257" s="148" t="str">
        <f t="shared" si="26"/>
        <v/>
      </c>
      <c r="Q257" s="149"/>
      <c r="R257" s="103"/>
      <c r="S257" s="104"/>
      <c r="T257" s="104"/>
      <c r="U257" s="106"/>
      <c r="V257" s="113" t="str">
        <f t="shared" si="27"/>
        <v/>
      </c>
      <c r="W257" s="133" t="str">
        <f t="shared" si="28"/>
        <v/>
      </c>
      <c r="X257" s="297" t="str">
        <f t="shared" si="29"/>
        <v/>
      </c>
      <c r="Y257" s="53"/>
      <c r="Z257" s="254"/>
      <c r="AA257" s="35"/>
      <c r="AB257" s="37"/>
      <c r="AC257" s="37"/>
      <c r="AD257" s="37"/>
      <c r="AE257" s="37"/>
      <c r="AF257" s="37"/>
      <c r="AG257" s="37"/>
      <c r="AH257" s="37"/>
      <c r="AI257" s="37"/>
      <c r="AK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</row>
    <row r="258" spans="1:225" ht="20.149999999999999" customHeight="1" thickBot="1" x14ac:dyDescent="0.4">
      <c r="A258" s="28">
        <v>255</v>
      </c>
      <c r="B258" s="1"/>
      <c r="C258" s="4"/>
      <c r="D258" s="161"/>
      <c r="E258" s="103"/>
      <c r="F258" s="104"/>
      <c r="G258" s="104"/>
      <c r="H258" s="106"/>
      <c r="I258" s="145" t="str">
        <f t="shared" si="24"/>
        <v/>
      </c>
      <c r="J258" s="105"/>
      <c r="K258" s="104"/>
      <c r="L258" s="148" t="str">
        <f t="shared" si="25"/>
        <v/>
      </c>
      <c r="M258" s="103"/>
      <c r="N258" s="105"/>
      <c r="O258" s="104"/>
      <c r="P258" s="148" t="str">
        <f t="shared" si="26"/>
        <v/>
      </c>
      <c r="Q258" s="149"/>
      <c r="R258" s="103"/>
      <c r="S258" s="104"/>
      <c r="T258" s="104"/>
      <c r="U258" s="106"/>
      <c r="V258" s="113" t="str">
        <f t="shared" si="27"/>
        <v/>
      </c>
      <c r="W258" s="133" t="str">
        <f t="shared" si="28"/>
        <v/>
      </c>
      <c r="X258" s="297" t="str">
        <f t="shared" si="29"/>
        <v/>
      </c>
      <c r="Y258" s="53"/>
      <c r="Z258" s="254"/>
      <c r="AA258" s="35"/>
      <c r="AB258" s="37"/>
      <c r="AC258" s="37"/>
      <c r="AD258" s="37"/>
      <c r="AE258" s="37"/>
      <c r="AF258" s="37"/>
      <c r="AG258" s="37"/>
      <c r="AH258" s="37"/>
      <c r="AI258" s="37"/>
      <c r="AK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</row>
    <row r="259" spans="1:225" ht="20.149999999999999" customHeight="1" thickBot="1" x14ac:dyDescent="0.4">
      <c r="A259" s="28">
        <v>256</v>
      </c>
      <c r="B259" s="1"/>
      <c r="C259" s="4"/>
      <c r="D259" s="161"/>
      <c r="E259" s="103"/>
      <c r="F259" s="104"/>
      <c r="G259" s="104"/>
      <c r="H259" s="106"/>
      <c r="I259" s="145" t="str">
        <f t="shared" si="24"/>
        <v/>
      </c>
      <c r="J259" s="105"/>
      <c r="K259" s="104"/>
      <c r="L259" s="148" t="str">
        <f t="shared" si="25"/>
        <v/>
      </c>
      <c r="M259" s="103"/>
      <c r="N259" s="105"/>
      <c r="O259" s="104"/>
      <c r="P259" s="148" t="str">
        <f t="shared" si="26"/>
        <v/>
      </c>
      <c r="Q259" s="149"/>
      <c r="R259" s="103"/>
      <c r="S259" s="104"/>
      <c r="T259" s="104"/>
      <c r="U259" s="106"/>
      <c r="V259" s="113" t="str">
        <f t="shared" si="27"/>
        <v/>
      </c>
      <c r="W259" s="133" t="str">
        <f t="shared" si="28"/>
        <v/>
      </c>
      <c r="X259" s="297" t="str">
        <f t="shared" si="29"/>
        <v/>
      </c>
      <c r="Y259" s="53"/>
      <c r="Z259" s="254"/>
      <c r="AA259" s="35"/>
      <c r="AB259" s="37"/>
      <c r="AC259" s="37"/>
      <c r="AD259" s="37"/>
      <c r="AE259" s="37"/>
      <c r="AF259" s="37"/>
      <c r="AG259" s="37"/>
      <c r="AH259" s="37"/>
      <c r="AI259" s="37"/>
      <c r="AK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</row>
    <row r="260" spans="1:225" ht="20.149999999999999" customHeight="1" thickBot="1" x14ac:dyDescent="0.4">
      <c r="A260" s="28">
        <v>257</v>
      </c>
      <c r="B260" s="1"/>
      <c r="C260" s="4"/>
      <c r="D260" s="161"/>
      <c r="E260" s="103"/>
      <c r="F260" s="104"/>
      <c r="G260" s="104"/>
      <c r="H260" s="106"/>
      <c r="I260" s="145" t="str">
        <f t="shared" si="24"/>
        <v/>
      </c>
      <c r="J260" s="105"/>
      <c r="K260" s="104"/>
      <c r="L260" s="148" t="str">
        <f t="shared" si="25"/>
        <v/>
      </c>
      <c r="M260" s="103"/>
      <c r="N260" s="105"/>
      <c r="O260" s="104"/>
      <c r="P260" s="148" t="str">
        <f t="shared" si="26"/>
        <v/>
      </c>
      <c r="Q260" s="149"/>
      <c r="R260" s="103"/>
      <c r="S260" s="104"/>
      <c r="T260" s="104"/>
      <c r="U260" s="106"/>
      <c r="V260" s="113" t="str">
        <f t="shared" si="27"/>
        <v/>
      </c>
      <c r="W260" s="133" t="str">
        <f t="shared" si="28"/>
        <v/>
      </c>
      <c r="X260" s="297" t="str">
        <f t="shared" si="29"/>
        <v/>
      </c>
      <c r="Y260" s="53"/>
      <c r="Z260" s="254"/>
      <c r="AA260" s="35"/>
      <c r="AB260" s="37"/>
      <c r="AC260" s="37"/>
      <c r="AD260" s="37"/>
      <c r="AE260" s="37"/>
      <c r="AF260" s="37"/>
      <c r="AG260" s="37"/>
      <c r="AH260" s="37"/>
      <c r="AI260" s="37"/>
      <c r="AK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</row>
    <row r="261" spans="1:225" ht="20.149999999999999" customHeight="1" thickBot="1" x14ac:dyDescent="0.4">
      <c r="A261" s="28">
        <v>258</v>
      </c>
      <c r="B261" s="1"/>
      <c r="C261" s="4"/>
      <c r="D261" s="161"/>
      <c r="E261" s="103"/>
      <c r="F261" s="104"/>
      <c r="G261" s="104"/>
      <c r="H261" s="106"/>
      <c r="I261" s="145" t="str">
        <f t="shared" si="24"/>
        <v/>
      </c>
      <c r="J261" s="105"/>
      <c r="K261" s="104"/>
      <c r="L261" s="148" t="str">
        <f t="shared" si="25"/>
        <v/>
      </c>
      <c r="M261" s="103"/>
      <c r="N261" s="105"/>
      <c r="O261" s="104"/>
      <c r="P261" s="148" t="str">
        <f t="shared" si="26"/>
        <v/>
      </c>
      <c r="Q261" s="149"/>
      <c r="R261" s="103"/>
      <c r="S261" s="104"/>
      <c r="T261" s="104"/>
      <c r="U261" s="106"/>
      <c r="V261" s="113" t="str">
        <f t="shared" si="27"/>
        <v/>
      </c>
      <c r="W261" s="133" t="str">
        <f t="shared" si="28"/>
        <v/>
      </c>
      <c r="X261" s="297" t="str">
        <f t="shared" si="29"/>
        <v/>
      </c>
      <c r="Y261" s="53"/>
      <c r="Z261" s="254"/>
      <c r="AA261" s="35"/>
      <c r="AB261" s="37"/>
      <c r="AC261" s="37"/>
      <c r="AD261" s="37"/>
      <c r="AE261" s="37"/>
      <c r="AF261" s="37"/>
      <c r="AG261" s="37"/>
      <c r="AH261" s="37"/>
      <c r="AI261" s="37"/>
      <c r="AK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</row>
    <row r="262" spans="1:225" ht="20.149999999999999" customHeight="1" thickBot="1" x14ac:dyDescent="0.4">
      <c r="A262" s="28">
        <v>259</v>
      </c>
      <c r="B262" s="1"/>
      <c r="C262" s="4"/>
      <c r="D262" s="161"/>
      <c r="E262" s="103"/>
      <c r="F262" s="104"/>
      <c r="G262" s="104"/>
      <c r="H262" s="106"/>
      <c r="I262" s="145" t="str">
        <f t="shared" si="24"/>
        <v/>
      </c>
      <c r="J262" s="105"/>
      <c r="K262" s="104"/>
      <c r="L262" s="148" t="str">
        <f t="shared" si="25"/>
        <v/>
      </c>
      <c r="M262" s="103"/>
      <c r="N262" s="105"/>
      <c r="O262" s="104"/>
      <c r="P262" s="148" t="str">
        <f t="shared" si="26"/>
        <v/>
      </c>
      <c r="Q262" s="149"/>
      <c r="R262" s="103"/>
      <c r="S262" s="104"/>
      <c r="T262" s="104"/>
      <c r="U262" s="106"/>
      <c r="V262" s="113" t="str">
        <f t="shared" si="27"/>
        <v/>
      </c>
      <c r="W262" s="133" t="str">
        <f t="shared" si="28"/>
        <v/>
      </c>
      <c r="X262" s="297" t="str">
        <f t="shared" si="29"/>
        <v/>
      </c>
      <c r="Y262" s="53"/>
      <c r="Z262" s="254"/>
      <c r="AA262" s="35"/>
      <c r="AB262" s="37"/>
      <c r="AC262" s="37"/>
      <c r="AD262" s="37"/>
      <c r="AE262" s="37"/>
      <c r="AF262" s="37"/>
      <c r="AG262" s="37"/>
      <c r="AH262" s="37"/>
      <c r="AI262" s="37"/>
      <c r="AK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</row>
    <row r="263" spans="1:225" ht="20.149999999999999" customHeight="1" thickBot="1" x14ac:dyDescent="0.4">
      <c r="A263" s="28">
        <v>260</v>
      </c>
      <c r="B263" s="1"/>
      <c r="C263" s="4"/>
      <c r="D263" s="161"/>
      <c r="E263" s="103"/>
      <c r="F263" s="104"/>
      <c r="G263" s="104"/>
      <c r="H263" s="106"/>
      <c r="I263" s="145" t="str">
        <f t="shared" si="24"/>
        <v/>
      </c>
      <c r="J263" s="105"/>
      <c r="K263" s="104"/>
      <c r="L263" s="148" t="str">
        <f t="shared" si="25"/>
        <v/>
      </c>
      <c r="M263" s="103"/>
      <c r="N263" s="105"/>
      <c r="O263" s="104"/>
      <c r="P263" s="148" t="str">
        <f t="shared" si="26"/>
        <v/>
      </c>
      <c r="Q263" s="149"/>
      <c r="R263" s="103"/>
      <c r="S263" s="104"/>
      <c r="T263" s="104"/>
      <c r="U263" s="106"/>
      <c r="V263" s="113" t="str">
        <f t="shared" si="27"/>
        <v/>
      </c>
      <c r="W263" s="133" t="str">
        <f t="shared" si="28"/>
        <v/>
      </c>
      <c r="X263" s="297" t="str">
        <f t="shared" si="29"/>
        <v/>
      </c>
      <c r="Y263" s="53"/>
      <c r="Z263" s="254"/>
      <c r="AA263" s="35"/>
      <c r="AB263" s="37"/>
      <c r="AC263" s="37"/>
      <c r="AD263" s="37"/>
      <c r="AE263" s="37"/>
      <c r="AF263" s="37"/>
      <c r="AG263" s="37"/>
      <c r="AH263" s="37"/>
      <c r="AI263" s="37"/>
      <c r="AK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</row>
    <row r="264" spans="1:225" ht="20.149999999999999" customHeight="1" thickBot="1" x14ac:dyDescent="0.4">
      <c r="A264" s="28">
        <v>261</v>
      </c>
      <c r="B264" s="1"/>
      <c r="C264" s="4"/>
      <c r="D264" s="161"/>
      <c r="E264" s="103"/>
      <c r="F264" s="104"/>
      <c r="G264" s="104"/>
      <c r="H264" s="106"/>
      <c r="I264" s="145" t="str">
        <f t="shared" si="24"/>
        <v/>
      </c>
      <c r="J264" s="105"/>
      <c r="K264" s="104"/>
      <c r="L264" s="148" t="str">
        <f t="shared" si="25"/>
        <v/>
      </c>
      <c r="M264" s="103"/>
      <c r="N264" s="105"/>
      <c r="O264" s="104"/>
      <c r="P264" s="148" t="str">
        <f t="shared" si="26"/>
        <v/>
      </c>
      <c r="Q264" s="149"/>
      <c r="R264" s="103"/>
      <c r="S264" s="104"/>
      <c r="T264" s="104"/>
      <c r="U264" s="106"/>
      <c r="V264" s="113" t="str">
        <f t="shared" si="27"/>
        <v/>
      </c>
      <c r="W264" s="133" t="str">
        <f t="shared" si="28"/>
        <v/>
      </c>
      <c r="X264" s="297" t="str">
        <f t="shared" si="29"/>
        <v/>
      </c>
      <c r="Y264" s="53"/>
      <c r="Z264" s="254"/>
      <c r="AA264" s="35"/>
      <c r="AB264" s="37"/>
      <c r="AC264" s="37"/>
      <c r="AD264" s="37"/>
      <c r="AE264" s="37"/>
      <c r="AF264" s="37"/>
      <c r="AG264" s="37"/>
      <c r="AH264" s="37"/>
      <c r="AI264" s="37"/>
      <c r="AK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</row>
    <row r="265" spans="1:225" ht="20.149999999999999" customHeight="1" thickBot="1" x14ac:dyDescent="0.4">
      <c r="A265" s="28">
        <v>262</v>
      </c>
      <c r="B265" s="1"/>
      <c r="C265" s="4"/>
      <c r="D265" s="161"/>
      <c r="E265" s="103"/>
      <c r="F265" s="104"/>
      <c r="G265" s="104"/>
      <c r="H265" s="106"/>
      <c r="I265" s="145" t="str">
        <f t="shared" si="24"/>
        <v/>
      </c>
      <c r="J265" s="105"/>
      <c r="K265" s="104"/>
      <c r="L265" s="148" t="str">
        <f t="shared" si="25"/>
        <v/>
      </c>
      <c r="M265" s="103"/>
      <c r="N265" s="105"/>
      <c r="O265" s="104"/>
      <c r="P265" s="148" t="str">
        <f t="shared" si="26"/>
        <v/>
      </c>
      <c r="Q265" s="149"/>
      <c r="R265" s="103"/>
      <c r="S265" s="104"/>
      <c r="T265" s="104"/>
      <c r="U265" s="106"/>
      <c r="V265" s="113" t="str">
        <f t="shared" si="27"/>
        <v/>
      </c>
      <c r="W265" s="133" t="str">
        <f t="shared" si="28"/>
        <v/>
      </c>
      <c r="X265" s="297" t="str">
        <f t="shared" si="29"/>
        <v/>
      </c>
      <c r="Y265" s="53"/>
      <c r="Z265" s="254"/>
      <c r="AA265" s="35"/>
      <c r="AB265" s="37"/>
      <c r="AC265" s="37"/>
      <c r="AD265" s="37"/>
      <c r="AE265" s="37"/>
      <c r="AF265" s="37"/>
      <c r="AG265" s="37"/>
      <c r="AH265" s="37"/>
      <c r="AI265" s="37"/>
      <c r="AK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</row>
    <row r="266" spans="1:225" ht="20.149999999999999" customHeight="1" thickBot="1" x14ac:dyDescent="0.4">
      <c r="A266" s="28">
        <v>263</v>
      </c>
      <c r="B266" s="1"/>
      <c r="C266" s="4"/>
      <c r="D266" s="161"/>
      <c r="E266" s="103"/>
      <c r="F266" s="104"/>
      <c r="G266" s="104"/>
      <c r="H266" s="106"/>
      <c r="I266" s="145" t="str">
        <f t="shared" si="24"/>
        <v/>
      </c>
      <c r="J266" s="105"/>
      <c r="K266" s="104"/>
      <c r="L266" s="148" t="str">
        <f t="shared" si="25"/>
        <v/>
      </c>
      <c r="M266" s="103"/>
      <c r="N266" s="105"/>
      <c r="O266" s="104"/>
      <c r="P266" s="148" t="str">
        <f t="shared" si="26"/>
        <v/>
      </c>
      <c r="Q266" s="149"/>
      <c r="R266" s="103"/>
      <c r="S266" s="104"/>
      <c r="T266" s="104"/>
      <c r="U266" s="106"/>
      <c r="V266" s="113" t="str">
        <f t="shared" si="27"/>
        <v/>
      </c>
      <c r="W266" s="133" t="str">
        <f t="shared" si="28"/>
        <v/>
      </c>
      <c r="X266" s="297" t="str">
        <f t="shared" si="29"/>
        <v/>
      </c>
      <c r="Y266" s="53"/>
      <c r="Z266" s="254"/>
      <c r="AA266" s="35"/>
      <c r="AB266" s="37"/>
      <c r="AC266" s="37"/>
      <c r="AD266" s="37"/>
      <c r="AE266" s="37"/>
      <c r="AF266" s="37"/>
      <c r="AG266" s="37"/>
      <c r="AH266" s="37"/>
      <c r="AI266" s="37"/>
      <c r="AK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</row>
    <row r="267" spans="1:225" ht="20.149999999999999" customHeight="1" thickBot="1" x14ac:dyDescent="0.4">
      <c r="A267" s="28">
        <v>264</v>
      </c>
      <c r="B267" s="1"/>
      <c r="C267" s="4"/>
      <c r="D267" s="161"/>
      <c r="E267" s="103"/>
      <c r="F267" s="104"/>
      <c r="G267" s="104"/>
      <c r="H267" s="106"/>
      <c r="I267" s="145" t="str">
        <f t="shared" si="24"/>
        <v/>
      </c>
      <c r="J267" s="105"/>
      <c r="K267" s="104"/>
      <c r="L267" s="148" t="str">
        <f t="shared" si="25"/>
        <v/>
      </c>
      <c r="M267" s="103"/>
      <c r="N267" s="105"/>
      <c r="O267" s="104"/>
      <c r="P267" s="148" t="str">
        <f t="shared" si="26"/>
        <v/>
      </c>
      <c r="Q267" s="149"/>
      <c r="R267" s="103"/>
      <c r="S267" s="104"/>
      <c r="T267" s="104"/>
      <c r="U267" s="106"/>
      <c r="V267" s="113" t="str">
        <f t="shared" si="27"/>
        <v/>
      </c>
      <c r="W267" s="133" t="str">
        <f t="shared" si="28"/>
        <v/>
      </c>
      <c r="X267" s="297" t="str">
        <f t="shared" si="29"/>
        <v/>
      </c>
      <c r="Y267" s="53"/>
      <c r="Z267" s="254"/>
      <c r="AA267" s="35"/>
      <c r="AB267" s="37"/>
      <c r="AC267" s="37"/>
      <c r="AD267" s="37"/>
      <c r="AE267" s="37"/>
      <c r="AF267" s="37"/>
      <c r="AG267" s="37"/>
      <c r="AH267" s="37"/>
      <c r="AI267" s="37"/>
      <c r="AK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</row>
    <row r="268" spans="1:225" ht="20.149999999999999" customHeight="1" thickBot="1" x14ac:dyDescent="0.4">
      <c r="A268" s="28">
        <v>265</v>
      </c>
      <c r="B268" s="1"/>
      <c r="C268" s="4"/>
      <c r="D268" s="161"/>
      <c r="E268" s="103"/>
      <c r="F268" s="104"/>
      <c r="G268" s="104"/>
      <c r="H268" s="106"/>
      <c r="I268" s="145" t="str">
        <f t="shared" ref="I268:I302" si="30">IF(E268+ F268+G268+H268&gt;0,E268+F268+G268+H268,"")</f>
        <v/>
      </c>
      <c r="J268" s="105"/>
      <c r="K268" s="104"/>
      <c r="L268" s="148" t="str">
        <f t="shared" ref="L268:L302" si="31">IF(J268+K268&gt;0,J268+K268,"")</f>
        <v/>
      </c>
      <c r="M268" s="103"/>
      <c r="N268" s="105"/>
      <c r="O268" s="104"/>
      <c r="P268" s="148" t="str">
        <f t="shared" ref="P268:P302" si="32">IF(M268+N268+O268&gt;0,M268+N268+O268,"")</f>
        <v/>
      </c>
      <c r="Q268" s="149"/>
      <c r="R268" s="103"/>
      <c r="S268" s="104"/>
      <c r="T268" s="104"/>
      <c r="U268" s="106"/>
      <c r="V268" s="113" t="str">
        <f t="shared" ref="V268:V302" si="33">IF(R268+S268+T268+U268&gt;0,R268+S268+T268+U268,"")</f>
        <v/>
      </c>
      <c r="W268" s="133" t="str">
        <f t="shared" ref="W268:W302" si="34">IF(SUM(E268:P268)+SUM(R268:V268)&gt;0,E268+F268+G268+H268+J268+K268+M268+N268+O268+R268+S268+T268+U268,"")</f>
        <v/>
      </c>
      <c r="X268" s="297" t="str">
        <f t="shared" ref="X268:X302" si="35">IF(W268&lt;&gt;"",VLOOKUP(W268,$Z$5:$AA$10,2),"")</f>
        <v/>
      </c>
      <c r="Y268" s="53"/>
      <c r="Z268" s="254"/>
      <c r="AA268" s="35"/>
      <c r="AB268" s="37"/>
      <c r="AC268" s="37"/>
      <c r="AD268" s="37"/>
      <c r="AE268" s="37"/>
      <c r="AF268" s="37"/>
      <c r="AG268" s="37"/>
      <c r="AH268" s="37"/>
      <c r="AI268" s="37"/>
      <c r="AK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</row>
    <row r="269" spans="1:225" ht="20.149999999999999" customHeight="1" thickBot="1" x14ac:dyDescent="0.4">
      <c r="A269" s="28">
        <v>266</v>
      </c>
      <c r="B269" s="1"/>
      <c r="C269" s="4"/>
      <c r="D269" s="161"/>
      <c r="E269" s="103"/>
      <c r="F269" s="104"/>
      <c r="G269" s="104"/>
      <c r="H269" s="106"/>
      <c r="I269" s="145" t="str">
        <f t="shared" si="30"/>
        <v/>
      </c>
      <c r="J269" s="105"/>
      <c r="K269" s="104"/>
      <c r="L269" s="148" t="str">
        <f t="shared" si="31"/>
        <v/>
      </c>
      <c r="M269" s="103"/>
      <c r="N269" s="105"/>
      <c r="O269" s="104"/>
      <c r="P269" s="148" t="str">
        <f t="shared" si="32"/>
        <v/>
      </c>
      <c r="Q269" s="149"/>
      <c r="R269" s="103"/>
      <c r="S269" s="104"/>
      <c r="T269" s="104"/>
      <c r="U269" s="106"/>
      <c r="V269" s="113" t="str">
        <f t="shared" si="33"/>
        <v/>
      </c>
      <c r="W269" s="133" t="str">
        <f t="shared" si="34"/>
        <v/>
      </c>
      <c r="X269" s="297" t="str">
        <f t="shared" si="35"/>
        <v/>
      </c>
      <c r="Y269" s="53"/>
      <c r="Z269" s="254"/>
      <c r="AA269" s="35"/>
      <c r="AB269" s="37"/>
      <c r="AC269" s="37"/>
      <c r="AD269" s="37"/>
      <c r="AE269" s="37"/>
      <c r="AF269" s="37"/>
      <c r="AG269" s="37"/>
      <c r="AH269" s="37"/>
      <c r="AI269" s="37"/>
      <c r="AK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</row>
    <row r="270" spans="1:225" ht="20.149999999999999" customHeight="1" thickBot="1" x14ac:dyDescent="0.4">
      <c r="A270" s="28">
        <v>267</v>
      </c>
      <c r="B270" s="1"/>
      <c r="C270" s="4"/>
      <c r="D270" s="161"/>
      <c r="E270" s="103"/>
      <c r="F270" s="104"/>
      <c r="G270" s="104"/>
      <c r="H270" s="106"/>
      <c r="I270" s="145" t="str">
        <f t="shared" si="30"/>
        <v/>
      </c>
      <c r="J270" s="105"/>
      <c r="K270" s="104"/>
      <c r="L270" s="148" t="str">
        <f t="shared" si="31"/>
        <v/>
      </c>
      <c r="M270" s="103"/>
      <c r="N270" s="105"/>
      <c r="O270" s="104"/>
      <c r="P270" s="148" t="str">
        <f t="shared" si="32"/>
        <v/>
      </c>
      <c r="Q270" s="149"/>
      <c r="R270" s="103"/>
      <c r="S270" s="104"/>
      <c r="T270" s="104"/>
      <c r="U270" s="106"/>
      <c r="V270" s="113" t="str">
        <f t="shared" si="33"/>
        <v/>
      </c>
      <c r="W270" s="133" t="str">
        <f t="shared" si="34"/>
        <v/>
      </c>
      <c r="X270" s="297" t="str">
        <f t="shared" si="35"/>
        <v/>
      </c>
      <c r="Y270" s="53"/>
      <c r="Z270" s="254"/>
      <c r="AA270" s="35"/>
      <c r="AB270" s="37"/>
      <c r="AC270" s="37"/>
      <c r="AD270" s="37"/>
      <c r="AE270" s="37"/>
      <c r="AF270" s="37"/>
      <c r="AG270" s="37"/>
      <c r="AH270" s="37"/>
      <c r="AI270" s="37"/>
      <c r="AK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</row>
    <row r="271" spans="1:225" ht="20.149999999999999" customHeight="1" thickBot="1" x14ac:dyDescent="0.4">
      <c r="A271" s="28">
        <v>268</v>
      </c>
      <c r="B271" s="1"/>
      <c r="C271" s="4"/>
      <c r="D271" s="161"/>
      <c r="E271" s="103"/>
      <c r="F271" s="104"/>
      <c r="G271" s="104"/>
      <c r="H271" s="106"/>
      <c r="I271" s="145" t="str">
        <f t="shared" si="30"/>
        <v/>
      </c>
      <c r="J271" s="105"/>
      <c r="K271" s="104"/>
      <c r="L271" s="148" t="str">
        <f t="shared" si="31"/>
        <v/>
      </c>
      <c r="M271" s="103"/>
      <c r="N271" s="105"/>
      <c r="O271" s="104"/>
      <c r="P271" s="148" t="str">
        <f t="shared" si="32"/>
        <v/>
      </c>
      <c r="Q271" s="149"/>
      <c r="R271" s="103"/>
      <c r="S271" s="104"/>
      <c r="T271" s="104"/>
      <c r="U271" s="106"/>
      <c r="V271" s="113" t="str">
        <f t="shared" si="33"/>
        <v/>
      </c>
      <c r="W271" s="133" t="str">
        <f t="shared" si="34"/>
        <v/>
      </c>
      <c r="X271" s="297" t="str">
        <f t="shared" si="35"/>
        <v/>
      </c>
      <c r="Y271" s="53"/>
      <c r="Z271" s="254"/>
      <c r="AA271" s="35"/>
      <c r="AB271" s="37"/>
      <c r="AC271" s="37"/>
      <c r="AD271" s="37"/>
      <c r="AE271" s="37"/>
      <c r="AF271" s="37"/>
      <c r="AG271" s="37"/>
      <c r="AH271" s="37"/>
      <c r="AI271" s="37"/>
      <c r="AK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</row>
    <row r="272" spans="1:225" ht="20.149999999999999" customHeight="1" thickBot="1" x14ac:dyDescent="0.4">
      <c r="A272" s="28">
        <v>269</v>
      </c>
      <c r="B272" s="1"/>
      <c r="C272" s="4"/>
      <c r="D272" s="161"/>
      <c r="E272" s="103"/>
      <c r="F272" s="104"/>
      <c r="G272" s="104"/>
      <c r="H272" s="106"/>
      <c r="I272" s="145" t="str">
        <f t="shared" si="30"/>
        <v/>
      </c>
      <c r="J272" s="105"/>
      <c r="K272" s="104"/>
      <c r="L272" s="148" t="str">
        <f t="shared" si="31"/>
        <v/>
      </c>
      <c r="M272" s="103"/>
      <c r="N272" s="105"/>
      <c r="O272" s="104"/>
      <c r="P272" s="148" t="str">
        <f t="shared" si="32"/>
        <v/>
      </c>
      <c r="Q272" s="149"/>
      <c r="R272" s="103"/>
      <c r="S272" s="104"/>
      <c r="T272" s="104"/>
      <c r="U272" s="106"/>
      <c r="V272" s="113" t="str">
        <f t="shared" si="33"/>
        <v/>
      </c>
      <c r="W272" s="133" t="str">
        <f t="shared" si="34"/>
        <v/>
      </c>
      <c r="X272" s="297" t="str">
        <f t="shared" si="35"/>
        <v/>
      </c>
      <c r="Y272" s="53"/>
      <c r="Z272" s="254"/>
      <c r="AA272" s="35"/>
      <c r="AB272" s="37"/>
      <c r="AC272" s="37"/>
      <c r="AD272" s="37"/>
      <c r="AE272" s="37"/>
      <c r="AF272" s="37"/>
      <c r="AG272" s="37"/>
      <c r="AH272" s="37"/>
      <c r="AI272" s="37"/>
      <c r="AK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</row>
    <row r="273" spans="1:225" ht="20.149999999999999" customHeight="1" thickBot="1" x14ac:dyDescent="0.4">
      <c r="A273" s="28">
        <v>270</v>
      </c>
      <c r="B273" s="1"/>
      <c r="C273" s="4"/>
      <c r="D273" s="161"/>
      <c r="E273" s="103"/>
      <c r="F273" s="104"/>
      <c r="G273" s="104"/>
      <c r="H273" s="106"/>
      <c r="I273" s="145" t="str">
        <f t="shared" si="30"/>
        <v/>
      </c>
      <c r="J273" s="105"/>
      <c r="K273" s="104"/>
      <c r="L273" s="148" t="str">
        <f t="shared" si="31"/>
        <v/>
      </c>
      <c r="M273" s="103"/>
      <c r="N273" s="105"/>
      <c r="O273" s="104"/>
      <c r="P273" s="148" t="str">
        <f t="shared" si="32"/>
        <v/>
      </c>
      <c r="Q273" s="149"/>
      <c r="R273" s="103"/>
      <c r="S273" s="104"/>
      <c r="T273" s="104"/>
      <c r="U273" s="106"/>
      <c r="V273" s="113" t="str">
        <f t="shared" si="33"/>
        <v/>
      </c>
      <c r="W273" s="133" t="str">
        <f t="shared" si="34"/>
        <v/>
      </c>
      <c r="X273" s="297" t="str">
        <f t="shared" si="35"/>
        <v/>
      </c>
      <c r="Y273" s="53"/>
      <c r="Z273" s="254"/>
      <c r="AA273" s="35"/>
      <c r="AB273" s="37"/>
      <c r="AC273" s="37"/>
      <c r="AD273" s="37"/>
      <c r="AE273" s="37"/>
      <c r="AF273" s="37"/>
      <c r="AG273" s="37"/>
      <c r="AH273" s="37"/>
      <c r="AI273" s="37"/>
      <c r="AK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</row>
    <row r="274" spans="1:225" ht="20.149999999999999" customHeight="1" thickBot="1" x14ac:dyDescent="0.4">
      <c r="A274" s="28">
        <v>271</v>
      </c>
      <c r="B274" s="1"/>
      <c r="C274" s="4"/>
      <c r="D274" s="161"/>
      <c r="E274" s="103"/>
      <c r="F274" s="104"/>
      <c r="G274" s="104"/>
      <c r="H274" s="106"/>
      <c r="I274" s="145" t="str">
        <f t="shared" si="30"/>
        <v/>
      </c>
      <c r="J274" s="105"/>
      <c r="K274" s="104"/>
      <c r="L274" s="148" t="str">
        <f t="shared" si="31"/>
        <v/>
      </c>
      <c r="M274" s="103"/>
      <c r="N274" s="105"/>
      <c r="O274" s="104"/>
      <c r="P274" s="148" t="str">
        <f t="shared" si="32"/>
        <v/>
      </c>
      <c r="Q274" s="149"/>
      <c r="R274" s="103"/>
      <c r="S274" s="104"/>
      <c r="T274" s="104"/>
      <c r="U274" s="106"/>
      <c r="V274" s="113" t="str">
        <f t="shared" si="33"/>
        <v/>
      </c>
      <c r="W274" s="133" t="str">
        <f t="shared" si="34"/>
        <v/>
      </c>
      <c r="X274" s="297" t="str">
        <f t="shared" si="35"/>
        <v/>
      </c>
      <c r="Y274" s="53"/>
      <c r="Z274" s="254"/>
      <c r="AA274" s="35"/>
      <c r="AB274" s="37"/>
      <c r="AC274" s="37"/>
      <c r="AD274" s="37"/>
      <c r="AE274" s="37"/>
      <c r="AF274" s="37"/>
      <c r="AG274" s="37"/>
      <c r="AH274" s="37"/>
      <c r="AI274" s="37"/>
      <c r="AK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</row>
    <row r="275" spans="1:225" ht="20.149999999999999" customHeight="1" thickBot="1" x14ac:dyDescent="0.4">
      <c r="A275" s="28">
        <v>272</v>
      </c>
      <c r="B275" s="1"/>
      <c r="C275" s="4"/>
      <c r="D275" s="161"/>
      <c r="E275" s="103"/>
      <c r="F275" s="104"/>
      <c r="G275" s="104"/>
      <c r="H275" s="106"/>
      <c r="I275" s="145" t="str">
        <f t="shared" si="30"/>
        <v/>
      </c>
      <c r="J275" s="105"/>
      <c r="K275" s="104"/>
      <c r="L275" s="148" t="str">
        <f t="shared" si="31"/>
        <v/>
      </c>
      <c r="M275" s="103"/>
      <c r="N275" s="105"/>
      <c r="O275" s="104"/>
      <c r="P275" s="148" t="str">
        <f t="shared" si="32"/>
        <v/>
      </c>
      <c r="Q275" s="149"/>
      <c r="R275" s="103"/>
      <c r="S275" s="104"/>
      <c r="T275" s="104"/>
      <c r="U275" s="106"/>
      <c r="V275" s="113" t="str">
        <f t="shared" si="33"/>
        <v/>
      </c>
      <c r="W275" s="133" t="str">
        <f t="shared" si="34"/>
        <v/>
      </c>
      <c r="X275" s="297" t="str">
        <f t="shared" si="35"/>
        <v/>
      </c>
      <c r="Y275" s="53"/>
      <c r="Z275" s="254"/>
      <c r="AA275" s="35"/>
      <c r="AB275" s="37"/>
      <c r="AC275" s="37"/>
      <c r="AD275" s="37"/>
      <c r="AE275" s="37"/>
      <c r="AF275" s="37"/>
      <c r="AG275" s="37"/>
      <c r="AH275" s="37"/>
      <c r="AI275" s="37"/>
      <c r="AK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</row>
    <row r="276" spans="1:225" ht="20.149999999999999" customHeight="1" thickBot="1" x14ac:dyDescent="0.4">
      <c r="A276" s="28">
        <v>273</v>
      </c>
      <c r="B276" s="1"/>
      <c r="C276" s="4"/>
      <c r="D276" s="161"/>
      <c r="E276" s="103"/>
      <c r="F276" s="104"/>
      <c r="G276" s="104"/>
      <c r="H276" s="106"/>
      <c r="I276" s="145" t="str">
        <f t="shared" si="30"/>
        <v/>
      </c>
      <c r="J276" s="105"/>
      <c r="K276" s="104"/>
      <c r="L276" s="148" t="str">
        <f t="shared" si="31"/>
        <v/>
      </c>
      <c r="M276" s="103"/>
      <c r="N276" s="105"/>
      <c r="O276" s="104"/>
      <c r="P276" s="148" t="str">
        <f t="shared" si="32"/>
        <v/>
      </c>
      <c r="Q276" s="149"/>
      <c r="R276" s="103"/>
      <c r="S276" s="104"/>
      <c r="T276" s="104"/>
      <c r="U276" s="106"/>
      <c r="V276" s="113" t="str">
        <f t="shared" si="33"/>
        <v/>
      </c>
      <c r="W276" s="133" t="str">
        <f t="shared" si="34"/>
        <v/>
      </c>
      <c r="X276" s="297" t="str">
        <f t="shared" si="35"/>
        <v/>
      </c>
      <c r="Y276" s="53"/>
      <c r="Z276" s="254"/>
      <c r="AA276" s="35"/>
      <c r="AB276" s="37"/>
      <c r="AC276" s="37"/>
      <c r="AD276" s="37"/>
      <c r="AE276" s="37"/>
      <c r="AF276" s="37"/>
      <c r="AG276" s="37"/>
      <c r="AH276" s="37"/>
      <c r="AI276" s="37"/>
      <c r="AK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</row>
    <row r="277" spans="1:225" ht="20.149999999999999" customHeight="1" thickBot="1" x14ac:dyDescent="0.4">
      <c r="A277" s="28">
        <v>274</v>
      </c>
      <c r="B277" s="1"/>
      <c r="C277" s="4"/>
      <c r="D277" s="161"/>
      <c r="E277" s="103"/>
      <c r="F277" s="104"/>
      <c r="G277" s="104"/>
      <c r="H277" s="106"/>
      <c r="I277" s="145" t="str">
        <f t="shared" si="30"/>
        <v/>
      </c>
      <c r="J277" s="105"/>
      <c r="K277" s="104"/>
      <c r="L277" s="148" t="str">
        <f t="shared" si="31"/>
        <v/>
      </c>
      <c r="M277" s="103"/>
      <c r="N277" s="105"/>
      <c r="O277" s="104"/>
      <c r="P277" s="148" t="str">
        <f t="shared" si="32"/>
        <v/>
      </c>
      <c r="Q277" s="149"/>
      <c r="R277" s="103"/>
      <c r="S277" s="104"/>
      <c r="T277" s="104"/>
      <c r="U277" s="106"/>
      <c r="V277" s="113" t="str">
        <f t="shared" si="33"/>
        <v/>
      </c>
      <c r="W277" s="133" t="str">
        <f t="shared" si="34"/>
        <v/>
      </c>
      <c r="X277" s="297" t="str">
        <f t="shared" si="35"/>
        <v/>
      </c>
      <c r="Y277" s="53"/>
      <c r="Z277" s="254"/>
      <c r="AA277" s="35"/>
      <c r="AB277" s="37"/>
      <c r="AC277" s="37"/>
      <c r="AD277" s="37"/>
      <c r="AE277" s="37"/>
      <c r="AF277" s="37"/>
      <c r="AG277" s="37"/>
      <c r="AH277" s="37"/>
      <c r="AI277" s="37"/>
      <c r="AK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</row>
    <row r="278" spans="1:225" ht="20.149999999999999" customHeight="1" thickBot="1" x14ac:dyDescent="0.4">
      <c r="A278" s="28">
        <v>275</v>
      </c>
      <c r="B278" s="1"/>
      <c r="C278" s="4"/>
      <c r="D278" s="161"/>
      <c r="E278" s="103"/>
      <c r="F278" s="104"/>
      <c r="G278" s="104"/>
      <c r="H278" s="106"/>
      <c r="I278" s="145" t="str">
        <f t="shared" si="30"/>
        <v/>
      </c>
      <c r="J278" s="105"/>
      <c r="K278" s="104"/>
      <c r="L278" s="148" t="str">
        <f t="shared" si="31"/>
        <v/>
      </c>
      <c r="M278" s="103"/>
      <c r="N278" s="105"/>
      <c r="O278" s="104"/>
      <c r="P278" s="148" t="str">
        <f t="shared" si="32"/>
        <v/>
      </c>
      <c r="Q278" s="149"/>
      <c r="R278" s="103"/>
      <c r="S278" s="104"/>
      <c r="T278" s="104"/>
      <c r="U278" s="106"/>
      <c r="V278" s="113" t="str">
        <f t="shared" si="33"/>
        <v/>
      </c>
      <c r="W278" s="133" t="str">
        <f t="shared" si="34"/>
        <v/>
      </c>
      <c r="X278" s="297" t="str">
        <f t="shared" si="35"/>
        <v/>
      </c>
      <c r="Y278" s="53"/>
      <c r="Z278" s="254"/>
      <c r="AA278" s="35"/>
      <c r="AB278" s="37"/>
      <c r="AC278" s="37"/>
      <c r="AD278" s="37"/>
      <c r="AE278" s="37"/>
      <c r="AF278" s="37"/>
      <c r="AG278" s="37"/>
      <c r="AH278" s="37"/>
      <c r="AI278" s="37"/>
      <c r="AK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</row>
    <row r="279" spans="1:225" ht="20.149999999999999" customHeight="1" thickBot="1" x14ac:dyDescent="0.4">
      <c r="A279" s="28">
        <v>276</v>
      </c>
      <c r="B279" s="1"/>
      <c r="C279" s="4"/>
      <c r="D279" s="161"/>
      <c r="E279" s="103"/>
      <c r="F279" s="104"/>
      <c r="G279" s="104"/>
      <c r="H279" s="106"/>
      <c r="I279" s="145" t="str">
        <f t="shared" si="30"/>
        <v/>
      </c>
      <c r="J279" s="105"/>
      <c r="K279" s="104"/>
      <c r="L279" s="148" t="str">
        <f t="shared" si="31"/>
        <v/>
      </c>
      <c r="M279" s="103"/>
      <c r="N279" s="105"/>
      <c r="O279" s="104"/>
      <c r="P279" s="148" t="str">
        <f t="shared" si="32"/>
        <v/>
      </c>
      <c r="Q279" s="149"/>
      <c r="R279" s="103"/>
      <c r="S279" s="104"/>
      <c r="T279" s="104"/>
      <c r="U279" s="106"/>
      <c r="V279" s="113" t="str">
        <f t="shared" si="33"/>
        <v/>
      </c>
      <c r="W279" s="133" t="str">
        <f t="shared" si="34"/>
        <v/>
      </c>
      <c r="X279" s="297" t="str">
        <f t="shared" si="35"/>
        <v/>
      </c>
      <c r="Y279" s="53"/>
      <c r="Z279" s="254"/>
      <c r="AA279" s="35"/>
      <c r="AB279" s="37"/>
      <c r="AC279" s="37"/>
      <c r="AD279" s="37"/>
      <c r="AE279" s="37"/>
      <c r="AF279" s="37"/>
      <c r="AG279" s="37"/>
      <c r="AH279" s="37"/>
      <c r="AI279" s="37"/>
      <c r="AK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</row>
    <row r="280" spans="1:225" ht="20.149999999999999" customHeight="1" thickBot="1" x14ac:dyDescent="0.4">
      <c r="A280" s="28">
        <v>277</v>
      </c>
      <c r="B280" s="1"/>
      <c r="C280" s="4"/>
      <c r="D280" s="161"/>
      <c r="E280" s="103"/>
      <c r="F280" s="104"/>
      <c r="G280" s="104"/>
      <c r="H280" s="106"/>
      <c r="I280" s="145" t="str">
        <f t="shared" si="30"/>
        <v/>
      </c>
      <c r="J280" s="105"/>
      <c r="K280" s="104"/>
      <c r="L280" s="148" t="str">
        <f t="shared" si="31"/>
        <v/>
      </c>
      <c r="M280" s="103"/>
      <c r="N280" s="105"/>
      <c r="O280" s="104"/>
      <c r="P280" s="148" t="str">
        <f t="shared" si="32"/>
        <v/>
      </c>
      <c r="Q280" s="149"/>
      <c r="R280" s="103"/>
      <c r="S280" s="104"/>
      <c r="T280" s="104"/>
      <c r="U280" s="106"/>
      <c r="V280" s="113" t="str">
        <f t="shared" si="33"/>
        <v/>
      </c>
      <c r="W280" s="133" t="str">
        <f t="shared" si="34"/>
        <v/>
      </c>
      <c r="X280" s="297" t="str">
        <f t="shared" si="35"/>
        <v/>
      </c>
      <c r="Y280" s="53"/>
      <c r="Z280" s="254"/>
      <c r="AA280" s="35"/>
      <c r="AB280" s="37"/>
      <c r="AC280" s="37"/>
      <c r="AD280" s="37"/>
      <c r="AE280" s="37"/>
      <c r="AF280" s="37"/>
      <c r="AG280" s="37"/>
      <c r="AH280" s="37"/>
      <c r="AI280" s="37"/>
      <c r="AK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</row>
    <row r="281" spans="1:225" ht="20.149999999999999" customHeight="1" thickBot="1" x14ac:dyDescent="0.4">
      <c r="A281" s="28">
        <v>278</v>
      </c>
      <c r="B281" s="1"/>
      <c r="C281" s="4"/>
      <c r="D281" s="161"/>
      <c r="E281" s="103"/>
      <c r="F281" s="104"/>
      <c r="G281" s="104"/>
      <c r="H281" s="106"/>
      <c r="I281" s="145" t="str">
        <f t="shared" si="30"/>
        <v/>
      </c>
      <c r="J281" s="105"/>
      <c r="K281" s="104"/>
      <c r="L281" s="148" t="str">
        <f t="shared" si="31"/>
        <v/>
      </c>
      <c r="M281" s="103"/>
      <c r="N281" s="105"/>
      <c r="O281" s="104"/>
      <c r="P281" s="148" t="str">
        <f t="shared" si="32"/>
        <v/>
      </c>
      <c r="Q281" s="149"/>
      <c r="R281" s="103"/>
      <c r="S281" s="104"/>
      <c r="T281" s="104"/>
      <c r="U281" s="106"/>
      <c r="V281" s="113" t="str">
        <f t="shared" si="33"/>
        <v/>
      </c>
      <c r="W281" s="133" t="str">
        <f t="shared" si="34"/>
        <v/>
      </c>
      <c r="X281" s="297" t="str">
        <f t="shared" si="35"/>
        <v/>
      </c>
      <c r="Y281" s="53"/>
      <c r="Z281" s="254"/>
      <c r="AA281" s="35"/>
      <c r="AB281" s="37"/>
      <c r="AC281" s="37"/>
      <c r="AD281" s="37"/>
      <c r="AE281" s="37"/>
      <c r="AF281" s="37"/>
      <c r="AG281" s="37"/>
      <c r="AH281" s="37"/>
      <c r="AI281" s="37"/>
      <c r="AK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</row>
    <row r="282" spans="1:225" ht="20.149999999999999" customHeight="1" thickBot="1" x14ac:dyDescent="0.4">
      <c r="A282" s="28">
        <v>279</v>
      </c>
      <c r="B282" s="1"/>
      <c r="C282" s="4"/>
      <c r="D282" s="161"/>
      <c r="E282" s="103"/>
      <c r="F282" s="104"/>
      <c r="G282" s="104"/>
      <c r="H282" s="106"/>
      <c r="I282" s="145" t="str">
        <f t="shared" si="30"/>
        <v/>
      </c>
      <c r="J282" s="105"/>
      <c r="K282" s="104"/>
      <c r="L282" s="148" t="str">
        <f t="shared" si="31"/>
        <v/>
      </c>
      <c r="M282" s="103"/>
      <c r="N282" s="105"/>
      <c r="O282" s="104"/>
      <c r="P282" s="148" t="str">
        <f t="shared" si="32"/>
        <v/>
      </c>
      <c r="Q282" s="149"/>
      <c r="R282" s="103"/>
      <c r="S282" s="104"/>
      <c r="T282" s="104"/>
      <c r="U282" s="106"/>
      <c r="V282" s="113" t="str">
        <f t="shared" si="33"/>
        <v/>
      </c>
      <c r="W282" s="133" t="str">
        <f t="shared" si="34"/>
        <v/>
      </c>
      <c r="X282" s="297" t="str">
        <f t="shared" si="35"/>
        <v/>
      </c>
      <c r="Y282" s="53"/>
      <c r="Z282" s="254"/>
      <c r="AA282" s="35"/>
      <c r="AB282" s="37"/>
      <c r="AC282" s="37"/>
      <c r="AD282" s="37"/>
      <c r="AE282" s="37"/>
      <c r="AF282" s="37"/>
      <c r="AG282" s="37"/>
      <c r="AH282" s="37"/>
      <c r="AI282" s="37"/>
      <c r="AK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</row>
    <row r="283" spans="1:225" ht="20.149999999999999" customHeight="1" thickBot="1" x14ac:dyDescent="0.4">
      <c r="A283" s="28">
        <v>280</v>
      </c>
      <c r="B283" s="1"/>
      <c r="C283" s="4"/>
      <c r="D283" s="161"/>
      <c r="E283" s="103"/>
      <c r="F283" s="104"/>
      <c r="G283" s="104"/>
      <c r="H283" s="106"/>
      <c r="I283" s="145" t="str">
        <f t="shared" si="30"/>
        <v/>
      </c>
      <c r="J283" s="105"/>
      <c r="K283" s="104"/>
      <c r="L283" s="148" t="str">
        <f t="shared" si="31"/>
        <v/>
      </c>
      <c r="M283" s="103"/>
      <c r="N283" s="105"/>
      <c r="O283" s="104"/>
      <c r="P283" s="148" t="str">
        <f t="shared" si="32"/>
        <v/>
      </c>
      <c r="Q283" s="149"/>
      <c r="R283" s="103"/>
      <c r="S283" s="104"/>
      <c r="T283" s="104"/>
      <c r="U283" s="106"/>
      <c r="V283" s="113" t="str">
        <f t="shared" si="33"/>
        <v/>
      </c>
      <c r="W283" s="133" t="str">
        <f t="shared" si="34"/>
        <v/>
      </c>
      <c r="X283" s="297" t="str">
        <f t="shared" si="35"/>
        <v/>
      </c>
      <c r="Y283" s="53"/>
      <c r="Z283" s="254"/>
      <c r="AA283" s="35"/>
      <c r="AB283" s="37"/>
      <c r="AC283" s="37"/>
      <c r="AD283" s="37"/>
      <c r="AE283" s="37"/>
      <c r="AF283" s="37"/>
      <c r="AG283" s="37"/>
      <c r="AH283" s="37"/>
      <c r="AI283" s="37"/>
      <c r="AK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</row>
    <row r="284" spans="1:225" ht="20.149999999999999" customHeight="1" thickBot="1" x14ac:dyDescent="0.4">
      <c r="A284" s="28">
        <v>281</v>
      </c>
      <c r="B284" s="1"/>
      <c r="C284" s="4"/>
      <c r="D284" s="161"/>
      <c r="E284" s="103"/>
      <c r="F284" s="104"/>
      <c r="G284" s="104"/>
      <c r="H284" s="106"/>
      <c r="I284" s="145" t="str">
        <f t="shared" si="30"/>
        <v/>
      </c>
      <c r="J284" s="105"/>
      <c r="K284" s="104"/>
      <c r="L284" s="148" t="str">
        <f t="shared" si="31"/>
        <v/>
      </c>
      <c r="M284" s="103"/>
      <c r="N284" s="105"/>
      <c r="O284" s="104"/>
      <c r="P284" s="148" t="str">
        <f t="shared" si="32"/>
        <v/>
      </c>
      <c r="Q284" s="149"/>
      <c r="R284" s="103"/>
      <c r="S284" s="104"/>
      <c r="T284" s="104"/>
      <c r="U284" s="106"/>
      <c r="V284" s="113" t="str">
        <f t="shared" si="33"/>
        <v/>
      </c>
      <c r="W284" s="133" t="str">
        <f t="shared" si="34"/>
        <v/>
      </c>
      <c r="X284" s="297" t="str">
        <f t="shared" si="35"/>
        <v/>
      </c>
      <c r="Y284" s="53"/>
      <c r="Z284" s="254"/>
      <c r="AA284" s="35"/>
      <c r="AB284" s="37"/>
      <c r="AC284" s="37"/>
      <c r="AD284" s="37"/>
      <c r="AE284" s="37"/>
      <c r="AF284" s="37"/>
      <c r="AG284" s="37"/>
      <c r="AH284" s="37"/>
      <c r="AI284" s="37"/>
      <c r="AK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</row>
    <row r="285" spans="1:225" ht="20.149999999999999" customHeight="1" thickBot="1" x14ac:dyDescent="0.4">
      <c r="A285" s="28">
        <v>282</v>
      </c>
      <c r="B285" s="1"/>
      <c r="C285" s="4"/>
      <c r="D285" s="161"/>
      <c r="E285" s="103"/>
      <c r="F285" s="104"/>
      <c r="G285" s="104"/>
      <c r="H285" s="106"/>
      <c r="I285" s="145" t="str">
        <f t="shared" si="30"/>
        <v/>
      </c>
      <c r="J285" s="105"/>
      <c r="K285" s="104"/>
      <c r="L285" s="148" t="str">
        <f t="shared" si="31"/>
        <v/>
      </c>
      <c r="M285" s="103"/>
      <c r="N285" s="105"/>
      <c r="O285" s="104"/>
      <c r="P285" s="148" t="str">
        <f t="shared" si="32"/>
        <v/>
      </c>
      <c r="Q285" s="149"/>
      <c r="R285" s="103"/>
      <c r="S285" s="104"/>
      <c r="T285" s="104"/>
      <c r="U285" s="106"/>
      <c r="V285" s="113" t="str">
        <f t="shared" si="33"/>
        <v/>
      </c>
      <c r="W285" s="133" t="str">
        <f t="shared" si="34"/>
        <v/>
      </c>
      <c r="X285" s="297" t="str">
        <f t="shared" si="35"/>
        <v/>
      </c>
      <c r="Y285" s="53"/>
      <c r="Z285" s="254"/>
      <c r="AA285" s="35"/>
      <c r="AB285" s="37"/>
      <c r="AC285" s="37"/>
      <c r="AD285" s="37"/>
      <c r="AE285" s="37"/>
      <c r="AF285" s="37"/>
      <c r="AG285" s="37"/>
      <c r="AH285" s="37"/>
      <c r="AI285" s="37"/>
      <c r="AK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</row>
    <row r="286" spans="1:225" ht="20.149999999999999" customHeight="1" thickBot="1" x14ac:dyDescent="0.4">
      <c r="A286" s="28">
        <v>283</v>
      </c>
      <c r="B286" s="1"/>
      <c r="C286" s="4"/>
      <c r="D286" s="161"/>
      <c r="E286" s="103"/>
      <c r="F286" s="104"/>
      <c r="G286" s="104"/>
      <c r="H286" s="106"/>
      <c r="I286" s="145" t="str">
        <f t="shared" si="30"/>
        <v/>
      </c>
      <c r="J286" s="105"/>
      <c r="K286" s="104"/>
      <c r="L286" s="148" t="str">
        <f t="shared" si="31"/>
        <v/>
      </c>
      <c r="M286" s="103"/>
      <c r="N286" s="105"/>
      <c r="O286" s="104"/>
      <c r="P286" s="148" t="str">
        <f t="shared" si="32"/>
        <v/>
      </c>
      <c r="Q286" s="149"/>
      <c r="R286" s="103"/>
      <c r="S286" s="104"/>
      <c r="T286" s="104"/>
      <c r="U286" s="106"/>
      <c r="V286" s="113" t="str">
        <f t="shared" si="33"/>
        <v/>
      </c>
      <c r="W286" s="133" t="str">
        <f t="shared" si="34"/>
        <v/>
      </c>
      <c r="X286" s="297" t="str">
        <f t="shared" si="35"/>
        <v/>
      </c>
      <c r="Y286" s="53"/>
      <c r="Z286" s="254"/>
      <c r="AA286" s="35"/>
      <c r="AB286" s="37"/>
      <c r="AC286" s="37"/>
      <c r="AD286" s="37"/>
      <c r="AE286" s="37"/>
      <c r="AF286" s="37"/>
      <c r="AG286" s="37"/>
      <c r="AH286" s="37"/>
      <c r="AI286" s="37"/>
      <c r="AK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</row>
    <row r="287" spans="1:225" ht="20.149999999999999" customHeight="1" thickBot="1" x14ac:dyDescent="0.4">
      <c r="A287" s="28">
        <v>284</v>
      </c>
      <c r="B287" s="1"/>
      <c r="C287" s="4"/>
      <c r="D287" s="161"/>
      <c r="E287" s="103"/>
      <c r="F287" s="104"/>
      <c r="G287" s="104"/>
      <c r="H287" s="106"/>
      <c r="I287" s="145" t="str">
        <f t="shared" si="30"/>
        <v/>
      </c>
      <c r="J287" s="105"/>
      <c r="K287" s="104"/>
      <c r="L287" s="148" t="str">
        <f t="shared" si="31"/>
        <v/>
      </c>
      <c r="M287" s="103"/>
      <c r="N287" s="105"/>
      <c r="O287" s="104"/>
      <c r="P287" s="148" t="str">
        <f t="shared" si="32"/>
        <v/>
      </c>
      <c r="Q287" s="149"/>
      <c r="R287" s="103"/>
      <c r="S287" s="104"/>
      <c r="T287" s="104"/>
      <c r="U287" s="106"/>
      <c r="V287" s="113" t="str">
        <f t="shared" si="33"/>
        <v/>
      </c>
      <c r="W287" s="133" t="str">
        <f t="shared" si="34"/>
        <v/>
      </c>
      <c r="X287" s="297" t="str">
        <f t="shared" si="35"/>
        <v/>
      </c>
      <c r="Y287" s="53"/>
      <c r="Z287" s="254"/>
      <c r="AA287" s="35"/>
      <c r="AB287" s="37"/>
      <c r="AC287" s="37"/>
      <c r="AD287" s="37"/>
      <c r="AE287" s="37"/>
      <c r="AF287" s="37"/>
      <c r="AG287" s="37"/>
      <c r="AH287" s="37"/>
      <c r="AI287" s="37"/>
      <c r="AK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</row>
    <row r="288" spans="1:225" ht="20.149999999999999" customHeight="1" thickBot="1" x14ac:dyDescent="0.4">
      <c r="A288" s="28">
        <v>285</v>
      </c>
      <c r="B288" s="1"/>
      <c r="C288" s="4"/>
      <c r="D288" s="161"/>
      <c r="E288" s="103"/>
      <c r="F288" s="104"/>
      <c r="G288" s="104"/>
      <c r="H288" s="106"/>
      <c r="I288" s="145" t="str">
        <f t="shared" si="30"/>
        <v/>
      </c>
      <c r="J288" s="105"/>
      <c r="K288" s="104"/>
      <c r="L288" s="148" t="str">
        <f t="shared" si="31"/>
        <v/>
      </c>
      <c r="M288" s="103"/>
      <c r="N288" s="105"/>
      <c r="O288" s="104"/>
      <c r="P288" s="148" t="str">
        <f t="shared" si="32"/>
        <v/>
      </c>
      <c r="Q288" s="149"/>
      <c r="R288" s="103"/>
      <c r="S288" s="104"/>
      <c r="T288" s="104"/>
      <c r="U288" s="106"/>
      <c r="V288" s="113" t="str">
        <f t="shared" si="33"/>
        <v/>
      </c>
      <c r="W288" s="133" t="str">
        <f t="shared" si="34"/>
        <v/>
      </c>
      <c r="X288" s="297" t="str">
        <f t="shared" si="35"/>
        <v/>
      </c>
      <c r="Y288" s="53"/>
      <c r="Z288" s="254"/>
      <c r="AA288" s="35"/>
      <c r="AB288" s="37"/>
      <c r="AC288" s="37"/>
      <c r="AD288" s="37"/>
      <c r="AE288" s="37"/>
      <c r="AF288" s="37"/>
      <c r="AG288" s="37"/>
      <c r="AH288" s="37"/>
      <c r="AI288" s="37"/>
      <c r="AK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</row>
    <row r="289" spans="1:225" ht="20.149999999999999" customHeight="1" thickBot="1" x14ac:dyDescent="0.4">
      <c r="A289" s="28">
        <v>286</v>
      </c>
      <c r="B289" s="1"/>
      <c r="C289" s="4"/>
      <c r="D289" s="161"/>
      <c r="E289" s="103"/>
      <c r="F289" s="104"/>
      <c r="G289" s="104"/>
      <c r="H289" s="106"/>
      <c r="I289" s="145" t="str">
        <f t="shared" si="30"/>
        <v/>
      </c>
      <c r="J289" s="105"/>
      <c r="K289" s="104"/>
      <c r="L289" s="148" t="str">
        <f t="shared" si="31"/>
        <v/>
      </c>
      <c r="M289" s="103"/>
      <c r="N289" s="105"/>
      <c r="O289" s="104"/>
      <c r="P289" s="148" t="str">
        <f t="shared" si="32"/>
        <v/>
      </c>
      <c r="Q289" s="149"/>
      <c r="R289" s="103"/>
      <c r="S289" s="104"/>
      <c r="T289" s="104"/>
      <c r="U289" s="106"/>
      <c r="V289" s="113" t="str">
        <f t="shared" si="33"/>
        <v/>
      </c>
      <c r="W289" s="133" t="str">
        <f t="shared" si="34"/>
        <v/>
      </c>
      <c r="X289" s="297" t="str">
        <f t="shared" si="35"/>
        <v/>
      </c>
      <c r="Y289" s="53"/>
      <c r="Z289" s="254"/>
      <c r="AA289" s="35"/>
      <c r="AB289" s="37"/>
      <c r="AC289" s="37"/>
      <c r="AD289" s="37"/>
      <c r="AE289" s="37"/>
      <c r="AF289" s="37"/>
      <c r="AG289" s="37"/>
      <c r="AH289" s="37"/>
      <c r="AI289" s="37"/>
      <c r="AK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</row>
    <row r="290" spans="1:225" ht="20.149999999999999" customHeight="1" thickBot="1" x14ac:dyDescent="0.4">
      <c r="A290" s="28">
        <v>287</v>
      </c>
      <c r="B290" s="1"/>
      <c r="C290" s="4"/>
      <c r="D290" s="161"/>
      <c r="E290" s="103"/>
      <c r="F290" s="104"/>
      <c r="G290" s="104"/>
      <c r="H290" s="106"/>
      <c r="I290" s="145" t="str">
        <f t="shared" si="30"/>
        <v/>
      </c>
      <c r="J290" s="105"/>
      <c r="K290" s="104"/>
      <c r="L290" s="148" t="str">
        <f t="shared" si="31"/>
        <v/>
      </c>
      <c r="M290" s="103"/>
      <c r="N290" s="105"/>
      <c r="O290" s="104"/>
      <c r="P290" s="148" t="str">
        <f t="shared" si="32"/>
        <v/>
      </c>
      <c r="Q290" s="149"/>
      <c r="R290" s="103"/>
      <c r="S290" s="104"/>
      <c r="T290" s="104"/>
      <c r="U290" s="106"/>
      <c r="V290" s="113" t="str">
        <f t="shared" si="33"/>
        <v/>
      </c>
      <c r="W290" s="133" t="str">
        <f t="shared" si="34"/>
        <v/>
      </c>
      <c r="X290" s="297" t="str">
        <f t="shared" si="35"/>
        <v/>
      </c>
      <c r="Y290" s="53"/>
      <c r="Z290" s="254"/>
      <c r="AA290" s="35"/>
      <c r="AB290" s="37"/>
      <c r="AC290" s="37"/>
      <c r="AD290" s="37"/>
      <c r="AE290" s="37"/>
      <c r="AF290" s="37"/>
      <c r="AG290" s="37"/>
      <c r="AH290" s="37"/>
      <c r="AI290" s="37"/>
      <c r="AK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</row>
    <row r="291" spans="1:225" ht="20.149999999999999" customHeight="1" thickBot="1" x14ac:dyDescent="0.4">
      <c r="A291" s="28">
        <v>288</v>
      </c>
      <c r="B291" s="1"/>
      <c r="C291" s="4"/>
      <c r="D291" s="161"/>
      <c r="E291" s="103"/>
      <c r="F291" s="104"/>
      <c r="G291" s="104"/>
      <c r="H291" s="106"/>
      <c r="I291" s="145" t="str">
        <f t="shared" si="30"/>
        <v/>
      </c>
      <c r="J291" s="105"/>
      <c r="K291" s="104"/>
      <c r="L291" s="148" t="str">
        <f t="shared" si="31"/>
        <v/>
      </c>
      <c r="M291" s="103"/>
      <c r="N291" s="105"/>
      <c r="O291" s="104"/>
      <c r="P291" s="148" t="str">
        <f t="shared" si="32"/>
        <v/>
      </c>
      <c r="Q291" s="149"/>
      <c r="R291" s="103"/>
      <c r="S291" s="104"/>
      <c r="T291" s="104"/>
      <c r="U291" s="106"/>
      <c r="V291" s="113" t="str">
        <f t="shared" si="33"/>
        <v/>
      </c>
      <c r="W291" s="133" t="str">
        <f t="shared" si="34"/>
        <v/>
      </c>
      <c r="X291" s="297" t="str">
        <f t="shared" si="35"/>
        <v/>
      </c>
      <c r="Y291" s="53"/>
      <c r="Z291" s="254"/>
      <c r="AA291" s="35"/>
      <c r="AB291" s="37"/>
      <c r="AC291" s="37"/>
      <c r="AD291" s="37"/>
      <c r="AE291" s="37"/>
      <c r="AF291" s="37"/>
      <c r="AG291" s="37"/>
      <c r="AH291" s="37"/>
      <c r="AI291" s="37"/>
      <c r="AK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</row>
    <row r="292" spans="1:225" ht="20.149999999999999" customHeight="1" thickBot="1" x14ac:dyDescent="0.4">
      <c r="A292" s="28">
        <v>289</v>
      </c>
      <c r="B292" s="1"/>
      <c r="C292" s="4"/>
      <c r="D292" s="161"/>
      <c r="E292" s="103"/>
      <c r="F292" s="104"/>
      <c r="G292" s="104"/>
      <c r="H292" s="106"/>
      <c r="I292" s="145" t="str">
        <f t="shared" si="30"/>
        <v/>
      </c>
      <c r="J292" s="105"/>
      <c r="K292" s="104"/>
      <c r="L292" s="148" t="str">
        <f t="shared" si="31"/>
        <v/>
      </c>
      <c r="M292" s="103"/>
      <c r="N292" s="105"/>
      <c r="O292" s="104"/>
      <c r="P292" s="148" t="str">
        <f t="shared" si="32"/>
        <v/>
      </c>
      <c r="Q292" s="149"/>
      <c r="R292" s="103"/>
      <c r="S292" s="104"/>
      <c r="T292" s="104"/>
      <c r="U292" s="106"/>
      <c r="V292" s="113" t="str">
        <f t="shared" si="33"/>
        <v/>
      </c>
      <c r="W292" s="133" t="str">
        <f t="shared" si="34"/>
        <v/>
      </c>
      <c r="X292" s="297" t="str">
        <f t="shared" si="35"/>
        <v/>
      </c>
      <c r="Y292" s="53"/>
      <c r="Z292" s="254"/>
      <c r="AA292" s="35"/>
      <c r="AB292" s="37"/>
      <c r="AC292" s="37"/>
      <c r="AD292" s="37"/>
      <c r="AE292" s="37"/>
      <c r="AF292" s="37"/>
      <c r="AG292" s="37"/>
      <c r="AH292" s="37"/>
      <c r="AI292" s="37"/>
      <c r="AK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</row>
    <row r="293" spans="1:225" ht="20.149999999999999" customHeight="1" thickBot="1" x14ac:dyDescent="0.4">
      <c r="A293" s="28">
        <v>290</v>
      </c>
      <c r="B293" s="1"/>
      <c r="C293" s="4"/>
      <c r="D293" s="161"/>
      <c r="E293" s="103"/>
      <c r="F293" s="104"/>
      <c r="G293" s="104"/>
      <c r="H293" s="106"/>
      <c r="I293" s="145" t="str">
        <f t="shared" si="30"/>
        <v/>
      </c>
      <c r="J293" s="105"/>
      <c r="K293" s="104"/>
      <c r="L293" s="148" t="str">
        <f t="shared" si="31"/>
        <v/>
      </c>
      <c r="M293" s="103"/>
      <c r="N293" s="105"/>
      <c r="O293" s="104"/>
      <c r="P293" s="148" t="str">
        <f t="shared" si="32"/>
        <v/>
      </c>
      <c r="Q293" s="149"/>
      <c r="R293" s="103"/>
      <c r="S293" s="104"/>
      <c r="T293" s="104"/>
      <c r="U293" s="106"/>
      <c r="V293" s="113" t="str">
        <f t="shared" si="33"/>
        <v/>
      </c>
      <c r="W293" s="133" t="str">
        <f t="shared" si="34"/>
        <v/>
      </c>
      <c r="X293" s="297" t="str">
        <f t="shared" si="35"/>
        <v/>
      </c>
      <c r="Y293" s="53"/>
      <c r="Z293" s="254"/>
      <c r="AA293" s="35"/>
      <c r="AB293" s="37"/>
      <c r="AC293" s="37"/>
      <c r="AD293" s="37"/>
      <c r="AE293" s="37"/>
      <c r="AF293" s="37"/>
      <c r="AG293" s="37"/>
      <c r="AH293" s="37"/>
      <c r="AI293" s="37"/>
      <c r="AK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</row>
    <row r="294" spans="1:225" ht="20.149999999999999" customHeight="1" thickBot="1" x14ac:dyDescent="0.4">
      <c r="A294" s="28">
        <v>291</v>
      </c>
      <c r="B294" s="1"/>
      <c r="C294" s="4"/>
      <c r="D294" s="161"/>
      <c r="E294" s="103"/>
      <c r="F294" s="104"/>
      <c r="G294" s="104"/>
      <c r="H294" s="106"/>
      <c r="I294" s="145" t="str">
        <f t="shared" si="30"/>
        <v/>
      </c>
      <c r="J294" s="105"/>
      <c r="K294" s="104"/>
      <c r="L294" s="148" t="str">
        <f t="shared" si="31"/>
        <v/>
      </c>
      <c r="M294" s="103"/>
      <c r="N294" s="105"/>
      <c r="O294" s="104"/>
      <c r="P294" s="148" t="str">
        <f t="shared" si="32"/>
        <v/>
      </c>
      <c r="Q294" s="149"/>
      <c r="R294" s="103"/>
      <c r="S294" s="104"/>
      <c r="T294" s="104"/>
      <c r="U294" s="106"/>
      <c r="V294" s="113" t="str">
        <f t="shared" si="33"/>
        <v/>
      </c>
      <c r="W294" s="133" t="str">
        <f t="shared" si="34"/>
        <v/>
      </c>
      <c r="X294" s="297" t="str">
        <f t="shared" si="35"/>
        <v/>
      </c>
      <c r="Y294" s="53"/>
      <c r="Z294" s="254"/>
      <c r="AA294" s="35"/>
      <c r="AB294" s="37"/>
      <c r="AC294" s="37"/>
      <c r="AD294" s="37"/>
      <c r="AE294" s="37"/>
      <c r="AF294" s="37"/>
      <c r="AG294" s="37"/>
      <c r="AH294" s="37"/>
      <c r="AI294" s="37"/>
      <c r="AK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</row>
    <row r="295" spans="1:225" ht="20.149999999999999" customHeight="1" thickBot="1" x14ac:dyDescent="0.4">
      <c r="A295" s="28">
        <v>292</v>
      </c>
      <c r="B295" s="1"/>
      <c r="C295" s="4"/>
      <c r="D295" s="161"/>
      <c r="E295" s="103"/>
      <c r="F295" s="104"/>
      <c r="G295" s="104"/>
      <c r="H295" s="106"/>
      <c r="I295" s="145" t="str">
        <f t="shared" si="30"/>
        <v/>
      </c>
      <c r="J295" s="105"/>
      <c r="K295" s="104"/>
      <c r="L295" s="148" t="str">
        <f t="shared" si="31"/>
        <v/>
      </c>
      <c r="M295" s="103"/>
      <c r="N295" s="105"/>
      <c r="O295" s="104"/>
      <c r="P295" s="148" t="str">
        <f t="shared" si="32"/>
        <v/>
      </c>
      <c r="Q295" s="149"/>
      <c r="R295" s="103"/>
      <c r="S295" s="104"/>
      <c r="T295" s="104"/>
      <c r="U295" s="106"/>
      <c r="V295" s="113" t="str">
        <f t="shared" si="33"/>
        <v/>
      </c>
      <c r="W295" s="133" t="str">
        <f t="shared" si="34"/>
        <v/>
      </c>
      <c r="X295" s="297" t="str">
        <f t="shared" si="35"/>
        <v/>
      </c>
      <c r="Y295" s="53"/>
      <c r="Z295" s="254"/>
      <c r="AA295" s="35"/>
      <c r="AB295" s="37"/>
      <c r="AC295" s="37"/>
      <c r="AD295" s="37"/>
      <c r="AE295" s="37"/>
      <c r="AF295" s="37"/>
      <c r="AG295" s="37"/>
      <c r="AH295" s="37"/>
      <c r="AI295" s="37"/>
      <c r="AK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</row>
    <row r="296" spans="1:225" ht="20.149999999999999" customHeight="1" thickBot="1" x14ac:dyDescent="0.4">
      <c r="A296" s="28">
        <v>293</v>
      </c>
      <c r="B296" s="1"/>
      <c r="C296" s="4"/>
      <c r="D296" s="161"/>
      <c r="E296" s="103"/>
      <c r="F296" s="104"/>
      <c r="G296" s="104"/>
      <c r="H296" s="106"/>
      <c r="I296" s="145" t="str">
        <f t="shared" si="30"/>
        <v/>
      </c>
      <c r="J296" s="105"/>
      <c r="K296" s="104"/>
      <c r="L296" s="148" t="str">
        <f t="shared" si="31"/>
        <v/>
      </c>
      <c r="M296" s="103"/>
      <c r="N296" s="105"/>
      <c r="O296" s="104"/>
      <c r="P296" s="148" t="str">
        <f t="shared" si="32"/>
        <v/>
      </c>
      <c r="Q296" s="149"/>
      <c r="R296" s="103"/>
      <c r="S296" s="104"/>
      <c r="T296" s="104"/>
      <c r="U296" s="106"/>
      <c r="V296" s="113" t="str">
        <f t="shared" si="33"/>
        <v/>
      </c>
      <c r="W296" s="133" t="str">
        <f t="shared" si="34"/>
        <v/>
      </c>
      <c r="X296" s="297" t="str">
        <f t="shared" si="35"/>
        <v/>
      </c>
      <c r="Y296" s="53"/>
      <c r="Z296" s="254"/>
      <c r="AA296" s="35"/>
      <c r="AB296" s="37"/>
      <c r="AC296" s="37"/>
      <c r="AD296" s="37"/>
      <c r="AE296" s="37"/>
      <c r="AF296" s="37"/>
      <c r="AG296" s="37"/>
      <c r="AH296" s="37"/>
      <c r="AI296" s="37"/>
      <c r="AK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</row>
    <row r="297" spans="1:225" ht="20.149999999999999" customHeight="1" thickBot="1" x14ac:dyDescent="0.4">
      <c r="A297" s="28">
        <v>294</v>
      </c>
      <c r="B297" s="1"/>
      <c r="C297" s="4"/>
      <c r="D297" s="161"/>
      <c r="E297" s="103"/>
      <c r="F297" s="104"/>
      <c r="G297" s="104"/>
      <c r="H297" s="106"/>
      <c r="I297" s="145" t="str">
        <f t="shared" si="30"/>
        <v/>
      </c>
      <c r="J297" s="105"/>
      <c r="K297" s="104"/>
      <c r="L297" s="148" t="str">
        <f t="shared" si="31"/>
        <v/>
      </c>
      <c r="M297" s="103"/>
      <c r="N297" s="105"/>
      <c r="O297" s="104"/>
      <c r="P297" s="148" t="str">
        <f t="shared" si="32"/>
        <v/>
      </c>
      <c r="Q297" s="149"/>
      <c r="R297" s="103"/>
      <c r="S297" s="104"/>
      <c r="T297" s="104"/>
      <c r="U297" s="106"/>
      <c r="V297" s="113" t="str">
        <f t="shared" si="33"/>
        <v/>
      </c>
      <c r="W297" s="133" t="str">
        <f t="shared" si="34"/>
        <v/>
      </c>
      <c r="X297" s="297" t="str">
        <f t="shared" si="35"/>
        <v/>
      </c>
      <c r="Y297" s="53"/>
      <c r="Z297" s="254"/>
      <c r="AA297" s="35"/>
      <c r="AB297" s="37"/>
      <c r="AC297" s="37"/>
      <c r="AD297" s="37"/>
      <c r="AE297" s="37"/>
      <c r="AF297" s="37"/>
      <c r="AG297" s="37"/>
      <c r="AH297" s="37"/>
      <c r="AI297" s="37"/>
      <c r="AK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</row>
    <row r="298" spans="1:225" ht="20.149999999999999" customHeight="1" thickBot="1" x14ac:dyDescent="0.4">
      <c r="A298" s="28">
        <v>295</v>
      </c>
      <c r="B298" s="1"/>
      <c r="C298" s="4"/>
      <c r="D298" s="161"/>
      <c r="E298" s="103"/>
      <c r="F298" s="104"/>
      <c r="G298" s="104"/>
      <c r="H298" s="106"/>
      <c r="I298" s="145" t="str">
        <f t="shared" si="30"/>
        <v/>
      </c>
      <c r="J298" s="105"/>
      <c r="K298" s="104"/>
      <c r="L298" s="148" t="str">
        <f t="shared" si="31"/>
        <v/>
      </c>
      <c r="M298" s="103"/>
      <c r="N298" s="105"/>
      <c r="O298" s="104"/>
      <c r="P298" s="148" t="str">
        <f t="shared" si="32"/>
        <v/>
      </c>
      <c r="Q298" s="149"/>
      <c r="R298" s="103"/>
      <c r="S298" s="104"/>
      <c r="T298" s="104"/>
      <c r="U298" s="106"/>
      <c r="V298" s="113" t="str">
        <f t="shared" si="33"/>
        <v/>
      </c>
      <c r="W298" s="133" t="str">
        <f t="shared" si="34"/>
        <v/>
      </c>
      <c r="X298" s="297" t="str">
        <f t="shared" si="35"/>
        <v/>
      </c>
      <c r="Y298" s="53"/>
      <c r="Z298" s="254"/>
      <c r="AA298" s="35"/>
      <c r="AB298" s="37"/>
      <c r="AC298" s="37"/>
      <c r="AD298" s="37"/>
      <c r="AE298" s="37"/>
      <c r="AF298" s="37"/>
      <c r="AG298" s="37"/>
      <c r="AH298" s="37"/>
      <c r="AI298" s="37"/>
      <c r="AK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</row>
    <row r="299" spans="1:225" ht="20.149999999999999" customHeight="1" thickBot="1" x14ac:dyDescent="0.4">
      <c r="A299" s="28">
        <v>296</v>
      </c>
      <c r="B299" s="1"/>
      <c r="C299" s="4"/>
      <c r="D299" s="161"/>
      <c r="E299" s="103"/>
      <c r="F299" s="104"/>
      <c r="G299" s="104"/>
      <c r="H299" s="106"/>
      <c r="I299" s="145" t="str">
        <f t="shared" si="30"/>
        <v/>
      </c>
      <c r="J299" s="105"/>
      <c r="K299" s="104"/>
      <c r="L299" s="148" t="str">
        <f t="shared" si="31"/>
        <v/>
      </c>
      <c r="M299" s="103"/>
      <c r="N299" s="105"/>
      <c r="O299" s="104"/>
      <c r="P299" s="148" t="str">
        <f t="shared" si="32"/>
        <v/>
      </c>
      <c r="Q299" s="149"/>
      <c r="R299" s="103"/>
      <c r="S299" s="104"/>
      <c r="T299" s="104"/>
      <c r="U299" s="106"/>
      <c r="V299" s="113" t="str">
        <f t="shared" si="33"/>
        <v/>
      </c>
      <c r="W299" s="133" t="str">
        <f t="shared" si="34"/>
        <v/>
      </c>
      <c r="X299" s="297" t="str">
        <f t="shared" si="35"/>
        <v/>
      </c>
      <c r="Y299" s="53"/>
      <c r="Z299" s="254"/>
      <c r="AA299" s="35"/>
      <c r="AB299" s="37"/>
      <c r="AC299" s="37"/>
      <c r="AD299" s="37"/>
      <c r="AE299" s="37"/>
      <c r="AF299" s="37"/>
      <c r="AG299" s="37"/>
      <c r="AH299" s="37"/>
      <c r="AI299" s="37"/>
      <c r="AK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</row>
    <row r="300" spans="1:225" ht="20.149999999999999" customHeight="1" thickBot="1" x14ac:dyDescent="0.4">
      <c r="A300" s="28">
        <v>297</v>
      </c>
      <c r="B300" s="1"/>
      <c r="C300" s="4"/>
      <c r="D300" s="161"/>
      <c r="E300" s="103"/>
      <c r="F300" s="104"/>
      <c r="G300" s="104"/>
      <c r="H300" s="106"/>
      <c r="I300" s="145" t="str">
        <f t="shared" si="30"/>
        <v/>
      </c>
      <c r="J300" s="105"/>
      <c r="K300" s="104"/>
      <c r="L300" s="148" t="str">
        <f t="shared" si="31"/>
        <v/>
      </c>
      <c r="M300" s="103"/>
      <c r="N300" s="105"/>
      <c r="O300" s="104"/>
      <c r="P300" s="148" t="str">
        <f t="shared" si="32"/>
        <v/>
      </c>
      <c r="Q300" s="149"/>
      <c r="R300" s="103"/>
      <c r="S300" s="104"/>
      <c r="T300" s="104"/>
      <c r="U300" s="106"/>
      <c r="V300" s="113" t="str">
        <f t="shared" si="33"/>
        <v/>
      </c>
      <c r="W300" s="133" t="str">
        <f t="shared" si="34"/>
        <v/>
      </c>
      <c r="X300" s="297" t="str">
        <f t="shared" si="35"/>
        <v/>
      </c>
      <c r="Y300" s="53"/>
      <c r="Z300" s="254"/>
      <c r="AA300" s="35"/>
      <c r="AB300" s="37"/>
      <c r="AC300" s="37"/>
      <c r="AD300" s="37"/>
      <c r="AE300" s="37"/>
      <c r="AF300" s="37"/>
      <c r="AG300" s="37"/>
      <c r="AH300" s="37"/>
      <c r="AI300" s="37"/>
      <c r="AK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</row>
    <row r="301" spans="1:225" ht="20.149999999999999" customHeight="1" thickBot="1" x14ac:dyDescent="0.4">
      <c r="A301" s="28">
        <v>298</v>
      </c>
      <c r="B301" s="1"/>
      <c r="C301" s="4"/>
      <c r="D301" s="161"/>
      <c r="E301" s="103"/>
      <c r="F301" s="104"/>
      <c r="G301" s="104"/>
      <c r="H301" s="106"/>
      <c r="I301" s="145" t="str">
        <f t="shared" si="30"/>
        <v/>
      </c>
      <c r="J301" s="105"/>
      <c r="K301" s="104"/>
      <c r="L301" s="148" t="str">
        <f t="shared" si="31"/>
        <v/>
      </c>
      <c r="M301" s="103"/>
      <c r="N301" s="105"/>
      <c r="O301" s="104"/>
      <c r="P301" s="148" t="str">
        <f t="shared" si="32"/>
        <v/>
      </c>
      <c r="Q301" s="149"/>
      <c r="R301" s="103"/>
      <c r="S301" s="104"/>
      <c r="T301" s="104"/>
      <c r="U301" s="106"/>
      <c r="V301" s="113" t="str">
        <f t="shared" si="33"/>
        <v/>
      </c>
      <c r="W301" s="133" t="str">
        <f t="shared" si="34"/>
        <v/>
      </c>
      <c r="X301" s="297" t="str">
        <f t="shared" si="35"/>
        <v/>
      </c>
      <c r="Y301" s="53"/>
      <c r="Z301" s="254"/>
      <c r="AA301" s="35"/>
      <c r="AB301" s="37"/>
      <c r="AC301" s="37"/>
      <c r="AD301" s="37"/>
      <c r="AE301" s="37"/>
      <c r="AF301" s="37"/>
      <c r="AG301" s="37"/>
      <c r="AH301" s="37"/>
      <c r="AI301" s="37"/>
      <c r="AK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</row>
    <row r="302" spans="1:225" ht="20.149999999999999" customHeight="1" thickBot="1" x14ac:dyDescent="0.4">
      <c r="A302" s="28">
        <v>299</v>
      </c>
      <c r="B302" s="1"/>
      <c r="C302" s="4"/>
      <c r="D302" s="161"/>
      <c r="E302" s="103"/>
      <c r="F302" s="104"/>
      <c r="G302" s="104"/>
      <c r="H302" s="106"/>
      <c r="I302" s="145" t="str">
        <f t="shared" si="30"/>
        <v/>
      </c>
      <c r="J302" s="105"/>
      <c r="K302" s="104"/>
      <c r="L302" s="148" t="str">
        <f t="shared" si="31"/>
        <v/>
      </c>
      <c r="M302" s="103"/>
      <c r="N302" s="105"/>
      <c r="O302" s="104"/>
      <c r="P302" s="148" t="str">
        <f t="shared" si="32"/>
        <v/>
      </c>
      <c r="Q302" s="149"/>
      <c r="R302" s="103"/>
      <c r="S302" s="104"/>
      <c r="T302" s="104"/>
      <c r="U302" s="106"/>
      <c r="V302" s="113" t="str">
        <f t="shared" si="33"/>
        <v/>
      </c>
      <c r="W302" s="133" t="str">
        <f t="shared" si="34"/>
        <v/>
      </c>
      <c r="X302" s="297" t="str">
        <f t="shared" si="35"/>
        <v/>
      </c>
      <c r="Y302" s="53"/>
      <c r="Z302" s="254"/>
      <c r="AA302" s="35"/>
      <c r="AB302" s="37"/>
      <c r="AC302" s="37"/>
      <c r="AD302" s="37"/>
      <c r="AE302" s="37"/>
      <c r="AF302" s="37"/>
      <c r="AG302" s="37"/>
      <c r="AH302" s="37"/>
      <c r="AI302" s="37"/>
      <c r="AK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</row>
    <row r="303" spans="1:225" ht="20.149999999999999" customHeight="1" thickBot="1" x14ac:dyDescent="0.4">
      <c r="A303" s="29">
        <v>300</v>
      </c>
      <c r="B303" s="12"/>
      <c r="C303" s="17"/>
      <c r="D303" s="162"/>
      <c r="E303" s="108"/>
      <c r="F303" s="109"/>
      <c r="G303" s="109"/>
      <c r="H303" s="111"/>
      <c r="I303" s="126" t="str">
        <f t="shared" ref="I303" si="36">IF(E303+ F303+G303+H303&gt;0,E303+F303+G303+H303,"")</f>
        <v/>
      </c>
      <c r="J303" s="110"/>
      <c r="K303" s="109"/>
      <c r="L303" s="153" t="str">
        <f t="shared" ref="L303" si="37">IF(J303+K303&gt;0,J303+K303,"")</f>
        <v/>
      </c>
      <c r="M303" s="108"/>
      <c r="N303" s="110"/>
      <c r="O303" s="109"/>
      <c r="P303" s="153" t="str">
        <f t="shared" ref="P303" si="38">IF(M303+N303+O303&gt;0,M303+N303+O303,"")</f>
        <v/>
      </c>
      <c r="Q303" s="258"/>
      <c r="R303" s="108"/>
      <c r="S303" s="109"/>
      <c r="T303" s="109"/>
      <c r="U303" s="111"/>
      <c r="V303" s="259" t="str">
        <f t="shared" ref="V303" si="39">IF(R303+S303+T303+U303&gt;0,R303+S303+T303+U303,"")</f>
        <v/>
      </c>
      <c r="W303" s="115" t="str">
        <f t="shared" ref="W303" si="40">IF(SUM(E303:P303)+SUM(R303:V303)&gt;0,E303+F303+G303+H303+J303+K303+M303+N303+O303+R303+S303+T303+U303,"")</f>
        <v/>
      </c>
      <c r="X303" s="297" t="str">
        <f t="shared" ref="X303" si="41">IF(W303&lt;&gt;"",VLOOKUP(W303,$Z$5:$AA$10,2),"")</f>
        <v/>
      </c>
      <c r="Y303" s="53"/>
      <c r="Z303" s="254"/>
      <c r="AA303" s="35"/>
      <c r="AB303" s="37"/>
      <c r="AC303" s="37"/>
      <c r="AD303" s="37"/>
      <c r="AE303" s="37"/>
      <c r="AF303" s="37"/>
      <c r="AG303" s="37"/>
      <c r="AH303" s="37"/>
      <c r="AI303" s="37"/>
      <c r="AK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</row>
    <row r="304" spans="1:225" ht="20.149999999999999" customHeight="1" x14ac:dyDescent="0.3">
      <c r="B304" s="31"/>
      <c r="C304" s="32"/>
      <c r="D304" s="160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7"/>
      <c r="Y304" s="53"/>
      <c r="Z304" s="254"/>
      <c r="AA304" s="35"/>
      <c r="AB304" s="37"/>
      <c r="AC304" s="37"/>
      <c r="AD304" s="37"/>
      <c r="AE304" s="37"/>
      <c r="AF304" s="37"/>
      <c r="AG304" s="37"/>
      <c r="AH304" s="37"/>
      <c r="AI304" s="37"/>
      <c r="AK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</row>
  </sheetData>
  <sheetProtection algorithmName="SHA-512" hashValue="0QnnO2ooo7AnwflbkEeIW0LWR0bBZDhbbwzGNDq1aNjKnzU7M4lNDW8dyH5+xTiCiYDpJsxrw/DwGX8j8bwOQQ==" saltValue="58bnrrpEEeFlFJdz6ZsXiA==" spinCount="100000" sheet="1" selectLockedCells="1"/>
  <protectedRanges>
    <protectedRange sqref="R4:V303" name="Bereich4"/>
    <protectedRange sqref="M4:O303" name="Bereich3"/>
    <protectedRange sqref="J4:K303" name="Bereich2"/>
    <protectedRange sqref="B4:H303" name="Bereich1"/>
  </protectedRanges>
  <mergeCells count="11">
    <mergeCell ref="M1:P1"/>
    <mergeCell ref="Q1:Q2"/>
    <mergeCell ref="A1:A3"/>
    <mergeCell ref="X1:X3"/>
    <mergeCell ref="W1:W2"/>
    <mergeCell ref="B3:C3"/>
    <mergeCell ref="B1:C1"/>
    <mergeCell ref="E1:I1"/>
    <mergeCell ref="J1:L1"/>
    <mergeCell ref="D1:D3"/>
    <mergeCell ref="R1:V1"/>
  </mergeCells>
  <phoneticPr fontId="2" type="noConversion"/>
  <conditionalFormatting sqref="N4:N303">
    <cfRule type="expression" dxfId="61" priority="39" stopIfTrue="1">
      <formula>ROUNDDOWN(2*N4,0)-2*N4&lt;0</formula>
    </cfRule>
  </conditionalFormatting>
  <conditionalFormatting sqref="R4:R303 E4:H303 J4:K303 M4:O303">
    <cfRule type="cellIs" dxfId="60" priority="38" stopIfTrue="1" operator="notBetween">
      <formula>E$3</formula>
      <formula>0</formula>
    </cfRule>
  </conditionalFormatting>
  <conditionalFormatting sqref="R4:U303">
    <cfRule type="expression" dxfId="59" priority="12" stopIfTrue="1">
      <formula>ROUNDDOWN(2*R4,0)-2*R4&lt;0</formula>
    </cfRule>
  </conditionalFormatting>
  <conditionalFormatting sqref="S4:S303">
    <cfRule type="cellIs" dxfId="58" priority="17" stopIfTrue="1" operator="notBetween">
      <formula>0</formula>
      <formula>$S$3</formula>
    </cfRule>
  </conditionalFormatting>
  <conditionalFormatting sqref="T4:T303">
    <cfRule type="cellIs" dxfId="57" priority="16" stopIfTrue="1" operator="notBetween">
      <formula>0</formula>
      <formula>$T$3</formula>
    </cfRule>
  </conditionalFormatting>
  <conditionalFormatting sqref="U4:U303">
    <cfRule type="cellIs" dxfId="56" priority="14" stopIfTrue="1" operator="notBetween">
      <formula>0</formula>
      <formula>$U$3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ignoredErrors>
    <ignoredError sqref="V4:V6 L5:L11" unlockedFormula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F306"/>
  <sheetViews>
    <sheetView topLeftCell="B1" zoomScaleNormal="100" workbookViewId="0">
      <selection activeCell="B5" sqref="B5"/>
    </sheetView>
  </sheetViews>
  <sheetFormatPr baseColWidth="10" defaultColWidth="0" defaultRowHeight="0" customHeight="1" zeroHeight="1" x14ac:dyDescent="0.3"/>
  <cols>
    <col min="1" max="1" width="6.796875" style="183" customWidth="1"/>
    <col min="2" max="2" width="20.796875" style="182" customWidth="1"/>
    <col min="3" max="3" width="14.796875" style="182" customWidth="1"/>
    <col min="4" max="4" width="14" style="182" customWidth="1"/>
    <col min="5" max="12" width="6.796875" style="181" customWidth="1"/>
    <col min="13" max="13" width="7.296875" style="181" customWidth="1"/>
    <col min="14" max="21" width="6.796875" style="181" customWidth="1"/>
    <col min="22" max="22" width="7.296875" style="181" customWidth="1"/>
    <col min="23" max="26" width="6.796875" style="181" customWidth="1"/>
    <col min="27" max="27" width="8.296875" style="180" customWidth="1"/>
    <col min="28" max="28" width="8.796875" style="180" customWidth="1"/>
    <col min="29" max="29" width="7.19921875" style="180" bestFit="1" customWidth="1"/>
    <col min="30" max="31" width="7.796875" style="180" customWidth="1"/>
    <col min="32" max="32" width="2.19921875" style="180" customWidth="1"/>
    <col min="33" max="16384" width="0" style="180" hidden="1"/>
  </cols>
  <sheetData>
    <row r="1" spans="1:32" ht="43.5" customHeight="1" x14ac:dyDescent="0.3">
      <c r="A1" s="323" t="s">
        <v>7</v>
      </c>
      <c r="B1" s="326" t="s">
        <v>15</v>
      </c>
      <c r="C1" s="327"/>
      <c r="D1" s="330" t="s">
        <v>69</v>
      </c>
      <c r="E1" s="333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5"/>
      <c r="W1" s="277"/>
      <c r="X1" s="277"/>
      <c r="Y1" s="277"/>
      <c r="Z1" s="278"/>
      <c r="AA1" s="336" t="s">
        <v>36</v>
      </c>
      <c r="AB1" s="412" t="s">
        <v>2</v>
      </c>
    </row>
    <row r="2" spans="1:32" ht="42.75" customHeight="1" thickBot="1" x14ac:dyDescent="0.35">
      <c r="A2" s="324"/>
      <c r="B2" s="328"/>
      <c r="C2" s="329"/>
      <c r="D2" s="331"/>
      <c r="E2" s="340" t="s">
        <v>76</v>
      </c>
      <c r="F2" s="341"/>
      <c r="G2" s="341"/>
      <c r="H2" s="341"/>
      <c r="I2" s="341"/>
      <c r="J2" s="341"/>
      <c r="K2" s="341"/>
      <c r="L2" s="341"/>
      <c r="M2" s="342"/>
      <c r="N2" s="343" t="s">
        <v>74</v>
      </c>
      <c r="O2" s="341"/>
      <c r="P2" s="341"/>
      <c r="Q2" s="341"/>
      <c r="R2" s="341"/>
      <c r="S2" s="341"/>
      <c r="T2" s="341"/>
      <c r="U2" s="341"/>
      <c r="V2" s="342"/>
      <c r="W2" s="343" t="s">
        <v>75</v>
      </c>
      <c r="X2" s="343"/>
      <c r="Y2" s="343"/>
      <c r="Z2" s="346"/>
      <c r="AA2" s="337"/>
      <c r="AB2" s="413"/>
    </row>
    <row r="3" spans="1:32" s="235" customFormat="1" ht="18" customHeight="1" x14ac:dyDescent="0.35">
      <c r="A3" s="324"/>
      <c r="B3" s="260" t="s">
        <v>0</v>
      </c>
      <c r="C3" s="261" t="s">
        <v>1</v>
      </c>
      <c r="D3" s="331"/>
      <c r="E3" s="454" t="s">
        <v>17</v>
      </c>
      <c r="F3" s="453" t="s">
        <v>18</v>
      </c>
      <c r="G3" s="453" t="s">
        <v>19</v>
      </c>
      <c r="H3" s="453" t="s">
        <v>20</v>
      </c>
      <c r="I3" s="453" t="s">
        <v>21</v>
      </c>
      <c r="J3" s="453" t="s">
        <v>22</v>
      </c>
      <c r="K3" s="453" t="s">
        <v>23</v>
      </c>
      <c r="L3" s="453" t="s">
        <v>24</v>
      </c>
      <c r="M3" s="262" t="s">
        <v>33</v>
      </c>
      <c r="N3" s="452" t="s">
        <v>25</v>
      </c>
      <c r="O3" s="453" t="s">
        <v>26</v>
      </c>
      <c r="P3" s="452" t="s">
        <v>27</v>
      </c>
      <c r="Q3" s="453" t="s">
        <v>28</v>
      </c>
      <c r="R3" s="452" t="s">
        <v>29</v>
      </c>
      <c r="S3" s="452" t="s">
        <v>30</v>
      </c>
      <c r="T3" s="453" t="s">
        <v>31</v>
      </c>
      <c r="U3" s="453" t="s">
        <v>32</v>
      </c>
      <c r="V3" s="262" t="s">
        <v>33</v>
      </c>
      <c r="W3" s="454" t="s">
        <v>11</v>
      </c>
      <c r="X3" s="453" t="s">
        <v>12</v>
      </c>
      <c r="Y3" s="453" t="s">
        <v>13</v>
      </c>
      <c r="Z3" s="455" t="s">
        <v>14</v>
      </c>
      <c r="AA3" s="338"/>
      <c r="AB3" s="413"/>
      <c r="AC3" s="236"/>
    </row>
    <row r="4" spans="1:32" s="235" customFormat="1" ht="18" customHeight="1" thickBot="1" x14ac:dyDescent="0.35">
      <c r="A4" s="325"/>
      <c r="B4" s="344" t="s">
        <v>3</v>
      </c>
      <c r="C4" s="345"/>
      <c r="D4" s="332"/>
      <c r="E4" s="313">
        <v>4</v>
      </c>
      <c r="F4" s="314">
        <v>2</v>
      </c>
      <c r="G4" s="314">
        <v>2</v>
      </c>
      <c r="H4" s="314">
        <v>3</v>
      </c>
      <c r="I4" s="314">
        <v>2</v>
      </c>
      <c r="J4" s="315">
        <v>1</v>
      </c>
      <c r="K4" s="315">
        <v>1</v>
      </c>
      <c r="L4" s="316">
        <v>1</v>
      </c>
      <c r="M4" s="263">
        <f>SUM(E4:L4)</f>
        <v>16</v>
      </c>
      <c r="N4" s="306">
        <v>6</v>
      </c>
      <c r="O4" s="305">
        <v>6</v>
      </c>
      <c r="P4" s="305">
        <v>6</v>
      </c>
      <c r="Q4" s="305">
        <v>3</v>
      </c>
      <c r="R4" s="305">
        <v>6</v>
      </c>
      <c r="S4" s="305">
        <v>4</v>
      </c>
      <c r="T4" s="305">
        <v>4</v>
      </c>
      <c r="U4" s="305">
        <v>5</v>
      </c>
      <c r="V4" s="263">
        <f>SUM(N4:U4)</f>
        <v>40</v>
      </c>
      <c r="W4" s="248">
        <v>12</v>
      </c>
      <c r="X4" s="240">
        <v>12</v>
      </c>
      <c r="Y4" s="240">
        <v>12</v>
      </c>
      <c r="Z4" s="239">
        <v>12</v>
      </c>
      <c r="AA4" s="264">
        <v>80</v>
      </c>
      <c r="AB4" s="414"/>
      <c r="AC4" s="236"/>
    </row>
    <row r="5" spans="1:32" s="218" customFormat="1" ht="20.149999999999999" customHeight="1" thickBot="1" x14ac:dyDescent="0.4">
      <c r="A5" s="234">
        <v>1</v>
      </c>
      <c r="B5" s="233"/>
      <c r="C5" s="232"/>
      <c r="D5" s="265"/>
      <c r="E5" s="226"/>
      <c r="F5" s="228"/>
      <c r="G5" s="228"/>
      <c r="H5" s="228"/>
      <c r="I5" s="228"/>
      <c r="J5" s="228"/>
      <c r="K5" s="228"/>
      <c r="L5" s="279"/>
      <c r="M5" s="296" t="str">
        <f t="shared" ref="M5:M68" si="0">IF(SUM(E5:L5)&gt;0,SUM(E5:L5),"")</f>
        <v/>
      </c>
      <c r="N5" s="223"/>
      <c r="O5" s="222"/>
      <c r="P5" s="222"/>
      <c r="Q5" s="222"/>
      <c r="R5" s="222"/>
      <c r="S5" s="222"/>
      <c r="T5" s="222"/>
      <c r="U5" s="221"/>
      <c r="V5" s="269" t="str">
        <f t="shared" ref="V5:V68" si="1">IF(SUM(N5:U5)&gt;0,SUM(N5:U5),"")</f>
        <v/>
      </c>
      <c r="W5" s="223"/>
      <c r="X5" s="222"/>
      <c r="Y5" s="222"/>
      <c r="Z5" s="270"/>
      <c r="AA5" s="256" t="str">
        <f t="shared" ref="AA5:AA68" si="2">IF(SUM(E5:Z5)&gt;0,SUM(E5:L5)+SUM(N5:U5)+MAX((W5+X5),(W5+Y5),(W5+Z5),(X5+Y5),(X5+Z5),(Y5+Z5)),"")</f>
        <v/>
      </c>
      <c r="AB5" s="276" t="str">
        <f t="shared" ref="AB5:AB68" si="3">IF(AA5&lt;&gt;"",VLOOKUP(AA5,$AD$6:$AE$11,2),"")</f>
        <v/>
      </c>
      <c r="AC5" s="190"/>
      <c r="AD5" s="216" t="s">
        <v>5</v>
      </c>
      <c r="AE5" s="216" t="s">
        <v>4</v>
      </c>
      <c r="AF5" s="189"/>
    </row>
    <row r="6" spans="1:32" ht="20.149999999999999" customHeight="1" thickBot="1" x14ac:dyDescent="0.4">
      <c r="A6" s="215">
        <v>2</v>
      </c>
      <c r="B6" s="214"/>
      <c r="C6" s="213"/>
      <c r="D6" s="212"/>
      <c r="E6" s="206"/>
      <c r="F6" s="205"/>
      <c r="G6" s="205"/>
      <c r="H6" s="205"/>
      <c r="I6" s="205"/>
      <c r="J6" s="272"/>
      <c r="K6" s="272"/>
      <c r="L6" s="272"/>
      <c r="M6" s="271" t="str">
        <f t="shared" si="0"/>
        <v/>
      </c>
      <c r="N6" s="206"/>
      <c r="O6" s="205"/>
      <c r="P6" s="205"/>
      <c r="Q6" s="205"/>
      <c r="R6" s="205"/>
      <c r="S6" s="205"/>
      <c r="T6" s="205"/>
      <c r="U6" s="204"/>
      <c r="V6" s="273" t="str">
        <f t="shared" si="1"/>
        <v/>
      </c>
      <c r="W6" s="206"/>
      <c r="X6" s="205"/>
      <c r="Y6" s="205"/>
      <c r="Z6" s="272"/>
      <c r="AA6" s="256" t="str">
        <f t="shared" si="2"/>
        <v/>
      </c>
      <c r="AB6" s="276" t="str">
        <f t="shared" si="3"/>
        <v/>
      </c>
      <c r="AC6" s="190"/>
      <c r="AD6" s="217">
        <v>0</v>
      </c>
      <c r="AE6" s="216">
        <v>6</v>
      </c>
      <c r="AF6" s="189"/>
    </row>
    <row r="7" spans="1:32" ht="20.149999999999999" customHeight="1" thickBot="1" x14ac:dyDescent="0.4">
      <c r="A7" s="215">
        <v>3</v>
      </c>
      <c r="B7" s="214"/>
      <c r="C7" s="213"/>
      <c r="D7" s="212"/>
      <c r="E7" s="206"/>
      <c r="F7" s="205"/>
      <c r="G7" s="205"/>
      <c r="H7" s="205"/>
      <c r="I7" s="205"/>
      <c r="J7" s="272"/>
      <c r="K7" s="272"/>
      <c r="L7" s="272"/>
      <c r="M7" s="271" t="str">
        <f t="shared" si="0"/>
        <v/>
      </c>
      <c r="N7" s="206"/>
      <c r="O7" s="205"/>
      <c r="P7" s="205"/>
      <c r="Q7" s="205"/>
      <c r="R7" s="205"/>
      <c r="S7" s="205"/>
      <c r="T7" s="205"/>
      <c r="U7" s="204"/>
      <c r="V7" s="271" t="str">
        <f t="shared" si="1"/>
        <v/>
      </c>
      <c r="W7" s="206"/>
      <c r="X7" s="205"/>
      <c r="Y7" s="205"/>
      <c r="Z7" s="272"/>
      <c r="AA7" s="256" t="str">
        <f t="shared" si="2"/>
        <v/>
      </c>
      <c r="AB7" s="276" t="str">
        <f t="shared" si="3"/>
        <v/>
      </c>
      <c r="AC7" s="190"/>
      <c r="AD7" s="217">
        <v>16</v>
      </c>
      <c r="AE7" s="216">
        <v>5</v>
      </c>
      <c r="AF7" s="189"/>
    </row>
    <row r="8" spans="1:32" ht="20.149999999999999" customHeight="1" thickBot="1" x14ac:dyDescent="0.4">
      <c r="A8" s="215">
        <v>4</v>
      </c>
      <c r="B8" s="214"/>
      <c r="C8" s="213"/>
      <c r="D8" s="212"/>
      <c r="E8" s="206"/>
      <c r="F8" s="205"/>
      <c r="G8" s="205"/>
      <c r="H8" s="205"/>
      <c r="I8" s="205"/>
      <c r="J8" s="272"/>
      <c r="K8" s="272"/>
      <c r="L8" s="272"/>
      <c r="M8" s="271" t="str">
        <f t="shared" si="0"/>
        <v/>
      </c>
      <c r="N8" s="206"/>
      <c r="O8" s="205"/>
      <c r="P8" s="205"/>
      <c r="Q8" s="205"/>
      <c r="R8" s="205"/>
      <c r="S8" s="205"/>
      <c r="T8" s="205"/>
      <c r="U8" s="204"/>
      <c r="V8" s="271" t="str">
        <f t="shared" si="1"/>
        <v/>
      </c>
      <c r="W8" s="206"/>
      <c r="X8" s="205"/>
      <c r="Y8" s="205"/>
      <c r="Z8" s="272"/>
      <c r="AA8" s="256" t="str">
        <f t="shared" si="2"/>
        <v/>
      </c>
      <c r="AB8" s="276" t="str">
        <f t="shared" si="3"/>
        <v/>
      </c>
      <c r="AC8" s="190"/>
      <c r="AD8" s="217">
        <v>36</v>
      </c>
      <c r="AE8" s="216">
        <v>4</v>
      </c>
      <c r="AF8" s="189"/>
    </row>
    <row r="9" spans="1:32" ht="20.149999999999999" customHeight="1" thickBot="1" x14ac:dyDescent="0.4">
      <c r="A9" s="215">
        <v>5</v>
      </c>
      <c r="B9" s="214"/>
      <c r="C9" s="213"/>
      <c r="D9" s="212"/>
      <c r="E9" s="206"/>
      <c r="F9" s="205"/>
      <c r="G9" s="205"/>
      <c r="H9" s="205"/>
      <c r="I9" s="205"/>
      <c r="J9" s="272"/>
      <c r="K9" s="272"/>
      <c r="L9" s="272"/>
      <c r="M9" s="271" t="str">
        <f t="shared" si="0"/>
        <v/>
      </c>
      <c r="N9" s="206"/>
      <c r="O9" s="205"/>
      <c r="P9" s="205"/>
      <c r="Q9" s="205"/>
      <c r="R9" s="205"/>
      <c r="S9" s="205"/>
      <c r="T9" s="205"/>
      <c r="U9" s="204"/>
      <c r="V9" s="271" t="str">
        <f t="shared" si="1"/>
        <v/>
      </c>
      <c r="W9" s="206"/>
      <c r="X9" s="205"/>
      <c r="Y9" s="205"/>
      <c r="Z9" s="272"/>
      <c r="AA9" s="256" t="str">
        <f t="shared" si="2"/>
        <v/>
      </c>
      <c r="AB9" s="276" t="str">
        <f t="shared" si="3"/>
        <v/>
      </c>
      <c r="AC9" s="190"/>
      <c r="AD9" s="217">
        <v>48</v>
      </c>
      <c r="AE9" s="216">
        <v>3</v>
      </c>
      <c r="AF9" s="189"/>
    </row>
    <row r="10" spans="1:32" ht="20.149999999999999" customHeight="1" thickBot="1" x14ac:dyDescent="0.4">
      <c r="A10" s="215">
        <v>6</v>
      </c>
      <c r="B10" s="214"/>
      <c r="C10" s="213"/>
      <c r="D10" s="212"/>
      <c r="E10" s="206"/>
      <c r="F10" s="205"/>
      <c r="G10" s="205"/>
      <c r="H10" s="205"/>
      <c r="I10" s="205"/>
      <c r="J10" s="272"/>
      <c r="K10" s="272"/>
      <c r="L10" s="272"/>
      <c r="M10" s="271" t="str">
        <f t="shared" si="0"/>
        <v/>
      </c>
      <c r="N10" s="206"/>
      <c r="O10" s="205"/>
      <c r="P10" s="205"/>
      <c r="Q10" s="205"/>
      <c r="R10" s="205"/>
      <c r="S10" s="205"/>
      <c r="T10" s="205"/>
      <c r="U10" s="204"/>
      <c r="V10" s="271" t="str">
        <f t="shared" si="1"/>
        <v/>
      </c>
      <c r="W10" s="206"/>
      <c r="X10" s="205"/>
      <c r="Y10" s="205"/>
      <c r="Z10" s="204"/>
      <c r="AA10" s="256" t="str">
        <f t="shared" si="2"/>
        <v/>
      </c>
      <c r="AB10" s="276" t="str">
        <f t="shared" si="3"/>
        <v/>
      </c>
      <c r="AC10" s="190"/>
      <c r="AD10" s="217">
        <v>60</v>
      </c>
      <c r="AE10" s="216">
        <v>2</v>
      </c>
      <c r="AF10" s="189"/>
    </row>
    <row r="11" spans="1:32" ht="20.149999999999999" customHeight="1" thickBot="1" x14ac:dyDescent="0.4">
      <c r="A11" s="215">
        <v>7</v>
      </c>
      <c r="B11" s="214"/>
      <c r="C11" s="213"/>
      <c r="D11" s="212"/>
      <c r="E11" s="206"/>
      <c r="F11" s="205"/>
      <c r="G11" s="205"/>
      <c r="H11" s="205"/>
      <c r="I11" s="205"/>
      <c r="J11" s="272"/>
      <c r="K11" s="272"/>
      <c r="L11" s="272"/>
      <c r="M11" s="271" t="str">
        <f t="shared" si="0"/>
        <v/>
      </c>
      <c r="N11" s="206"/>
      <c r="O11" s="205"/>
      <c r="P11" s="205"/>
      <c r="Q11" s="205"/>
      <c r="R11" s="205"/>
      <c r="S11" s="205"/>
      <c r="T11" s="205"/>
      <c r="U11" s="204"/>
      <c r="V11" s="271" t="str">
        <f t="shared" si="1"/>
        <v/>
      </c>
      <c r="W11" s="226"/>
      <c r="X11" s="228"/>
      <c r="Y11" s="228"/>
      <c r="Z11" s="279"/>
      <c r="AA11" s="256" t="str">
        <f t="shared" si="2"/>
        <v/>
      </c>
      <c r="AB11" s="276" t="str">
        <f t="shared" si="3"/>
        <v/>
      </c>
      <c r="AC11" s="190"/>
      <c r="AD11" s="217">
        <v>72</v>
      </c>
      <c r="AE11" s="216">
        <v>1</v>
      </c>
      <c r="AF11" s="189"/>
    </row>
    <row r="12" spans="1:32" ht="20.149999999999999" customHeight="1" thickBot="1" x14ac:dyDescent="0.4">
      <c r="A12" s="215">
        <v>8</v>
      </c>
      <c r="B12" s="214"/>
      <c r="C12" s="213"/>
      <c r="D12" s="212"/>
      <c r="E12" s="206"/>
      <c r="F12" s="205"/>
      <c r="G12" s="205"/>
      <c r="H12" s="205"/>
      <c r="I12" s="205"/>
      <c r="J12" s="272"/>
      <c r="K12" s="272"/>
      <c r="L12" s="272"/>
      <c r="M12" s="271" t="str">
        <f t="shared" si="0"/>
        <v/>
      </c>
      <c r="N12" s="206"/>
      <c r="O12" s="205"/>
      <c r="P12" s="205"/>
      <c r="Q12" s="205"/>
      <c r="R12" s="205"/>
      <c r="S12" s="205"/>
      <c r="T12" s="205"/>
      <c r="U12" s="204"/>
      <c r="V12" s="271" t="str">
        <f t="shared" si="1"/>
        <v/>
      </c>
      <c r="W12" s="206"/>
      <c r="X12" s="205"/>
      <c r="Y12" s="205"/>
      <c r="Z12" s="272"/>
      <c r="AA12" s="256" t="str">
        <f t="shared" si="2"/>
        <v/>
      </c>
      <c r="AB12" s="276" t="str">
        <f t="shared" si="3"/>
        <v/>
      </c>
      <c r="AC12" s="190"/>
      <c r="AD12" s="217">
        <v>80</v>
      </c>
      <c r="AE12" s="216" t="s">
        <v>16</v>
      </c>
      <c r="AF12" s="189"/>
    </row>
    <row r="13" spans="1:32" ht="20.149999999999999" customHeight="1" thickBot="1" x14ac:dyDescent="0.4">
      <c r="A13" s="215">
        <v>9</v>
      </c>
      <c r="B13" s="214"/>
      <c r="C13" s="213"/>
      <c r="D13" s="212"/>
      <c r="E13" s="206"/>
      <c r="F13" s="205"/>
      <c r="G13" s="205"/>
      <c r="H13" s="205"/>
      <c r="I13" s="205"/>
      <c r="J13" s="272"/>
      <c r="K13" s="272"/>
      <c r="L13" s="272"/>
      <c r="M13" s="271" t="str">
        <f t="shared" si="0"/>
        <v/>
      </c>
      <c r="N13" s="206"/>
      <c r="O13" s="205"/>
      <c r="P13" s="205"/>
      <c r="Q13" s="205"/>
      <c r="R13" s="205"/>
      <c r="S13" s="205"/>
      <c r="T13" s="205"/>
      <c r="U13" s="204"/>
      <c r="V13" s="271" t="str">
        <f t="shared" si="1"/>
        <v/>
      </c>
      <c r="W13" s="206"/>
      <c r="X13" s="205"/>
      <c r="Y13" s="205"/>
      <c r="Z13" s="272"/>
      <c r="AA13" s="256" t="str">
        <f t="shared" si="2"/>
        <v/>
      </c>
      <c r="AB13" s="276" t="str">
        <f t="shared" si="3"/>
        <v/>
      </c>
      <c r="AC13" s="190"/>
      <c r="AD13" s="189"/>
      <c r="AF13" s="189"/>
    </row>
    <row r="14" spans="1:32" ht="20.149999999999999" customHeight="1" thickBot="1" x14ac:dyDescent="0.4">
      <c r="A14" s="215">
        <v>10</v>
      </c>
      <c r="B14" s="214"/>
      <c r="C14" s="213"/>
      <c r="D14" s="212"/>
      <c r="E14" s="206"/>
      <c r="F14" s="205"/>
      <c r="G14" s="205"/>
      <c r="H14" s="205"/>
      <c r="I14" s="205"/>
      <c r="J14" s="272"/>
      <c r="K14" s="272"/>
      <c r="L14" s="272"/>
      <c r="M14" s="271" t="str">
        <f t="shared" si="0"/>
        <v/>
      </c>
      <c r="N14" s="206"/>
      <c r="O14" s="205"/>
      <c r="P14" s="205"/>
      <c r="Q14" s="205"/>
      <c r="R14" s="205"/>
      <c r="S14" s="205"/>
      <c r="T14" s="205"/>
      <c r="U14" s="204"/>
      <c r="V14" s="271" t="str">
        <f t="shared" si="1"/>
        <v/>
      </c>
      <c r="W14" s="206"/>
      <c r="X14" s="205"/>
      <c r="Y14" s="205"/>
      <c r="Z14" s="272"/>
      <c r="AA14" s="256" t="str">
        <f t="shared" si="2"/>
        <v/>
      </c>
      <c r="AB14" s="276" t="str">
        <f t="shared" si="3"/>
        <v/>
      </c>
      <c r="AC14" s="190"/>
      <c r="AD14" s="189"/>
      <c r="AE14" s="189"/>
      <c r="AF14" s="189"/>
    </row>
    <row r="15" spans="1:32" ht="20.149999999999999" customHeight="1" thickBot="1" x14ac:dyDescent="0.4">
      <c r="A15" s="215">
        <v>11</v>
      </c>
      <c r="B15" s="214"/>
      <c r="C15" s="213"/>
      <c r="D15" s="212"/>
      <c r="E15" s="206"/>
      <c r="F15" s="205"/>
      <c r="G15" s="205"/>
      <c r="H15" s="205"/>
      <c r="I15" s="205"/>
      <c r="J15" s="272"/>
      <c r="K15" s="272"/>
      <c r="L15" s="272"/>
      <c r="M15" s="271" t="str">
        <f t="shared" si="0"/>
        <v/>
      </c>
      <c r="N15" s="206"/>
      <c r="O15" s="205"/>
      <c r="P15" s="205"/>
      <c r="Q15" s="205"/>
      <c r="R15" s="205"/>
      <c r="S15" s="205"/>
      <c r="T15" s="205"/>
      <c r="U15" s="204"/>
      <c r="V15" s="271" t="str">
        <f t="shared" si="1"/>
        <v/>
      </c>
      <c r="W15" s="206"/>
      <c r="X15" s="205"/>
      <c r="Y15" s="205"/>
      <c r="Z15" s="272"/>
      <c r="AA15" s="256" t="str">
        <f t="shared" si="2"/>
        <v/>
      </c>
      <c r="AB15" s="276" t="str">
        <f t="shared" si="3"/>
        <v/>
      </c>
      <c r="AC15" s="190"/>
      <c r="AD15" s="189"/>
      <c r="AE15" s="189"/>
      <c r="AF15" s="189"/>
    </row>
    <row r="16" spans="1:32" ht="20.149999999999999" customHeight="1" thickBot="1" x14ac:dyDescent="0.4">
      <c r="A16" s="215">
        <v>12</v>
      </c>
      <c r="B16" s="214"/>
      <c r="C16" s="213"/>
      <c r="D16" s="212"/>
      <c r="E16" s="206"/>
      <c r="F16" s="205"/>
      <c r="G16" s="205"/>
      <c r="H16" s="205"/>
      <c r="I16" s="205"/>
      <c r="J16" s="272"/>
      <c r="K16" s="272"/>
      <c r="L16" s="272"/>
      <c r="M16" s="271" t="str">
        <f t="shared" si="0"/>
        <v/>
      </c>
      <c r="N16" s="206"/>
      <c r="O16" s="205"/>
      <c r="P16" s="205"/>
      <c r="Q16" s="205"/>
      <c r="R16" s="205"/>
      <c r="S16" s="205"/>
      <c r="T16" s="205"/>
      <c r="U16" s="204"/>
      <c r="V16" s="271" t="str">
        <f t="shared" si="1"/>
        <v/>
      </c>
      <c r="W16" s="206"/>
      <c r="X16" s="205"/>
      <c r="Y16" s="205"/>
      <c r="Z16" s="204"/>
      <c r="AA16" s="256" t="str">
        <f t="shared" si="2"/>
        <v/>
      </c>
      <c r="AB16" s="276" t="str">
        <f t="shared" si="3"/>
        <v/>
      </c>
      <c r="AC16" s="190"/>
      <c r="AD16" s="189"/>
      <c r="AE16" s="189"/>
      <c r="AF16" s="189"/>
    </row>
    <row r="17" spans="1:32" ht="20.149999999999999" customHeight="1" thickBot="1" x14ac:dyDescent="0.4">
      <c r="A17" s="215">
        <v>13</v>
      </c>
      <c r="B17" s="214"/>
      <c r="C17" s="213"/>
      <c r="D17" s="212"/>
      <c r="E17" s="206"/>
      <c r="F17" s="205"/>
      <c r="G17" s="205"/>
      <c r="H17" s="205"/>
      <c r="I17" s="205"/>
      <c r="J17" s="272"/>
      <c r="K17" s="272"/>
      <c r="L17" s="272"/>
      <c r="M17" s="271" t="str">
        <f t="shared" si="0"/>
        <v/>
      </c>
      <c r="N17" s="206"/>
      <c r="O17" s="205"/>
      <c r="P17" s="205"/>
      <c r="Q17" s="205"/>
      <c r="R17" s="205"/>
      <c r="S17" s="205"/>
      <c r="T17" s="205"/>
      <c r="U17" s="204"/>
      <c r="V17" s="271" t="str">
        <f t="shared" si="1"/>
        <v/>
      </c>
      <c r="W17" s="226"/>
      <c r="X17" s="228"/>
      <c r="Y17" s="228"/>
      <c r="Z17" s="279"/>
      <c r="AA17" s="256" t="str">
        <f t="shared" si="2"/>
        <v/>
      </c>
      <c r="AB17" s="276" t="str">
        <f t="shared" si="3"/>
        <v/>
      </c>
      <c r="AC17" s="190"/>
      <c r="AD17" s="189"/>
      <c r="AE17" s="189"/>
      <c r="AF17" s="189"/>
    </row>
    <row r="18" spans="1:32" ht="20.149999999999999" customHeight="1" thickBot="1" x14ac:dyDescent="0.4">
      <c r="A18" s="215">
        <v>14</v>
      </c>
      <c r="B18" s="214"/>
      <c r="C18" s="213"/>
      <c r="D18" s="212"/>
      <c r="E18" s="206"/>
      <c r="F18" s="205"/>
      <c r="G18" s="205"/>
      <c r="H18" s="205"/>
      <c r="I18" s="205"/>
      <c r="J18" s="272"/>
      <c r="K18" s="272"/>
      <c r="L18" s="272"/>
      <c r="M18" s="271" t="str">
        <f t="shared" si="0"/>
        <v/>
      </c>
      <c r="N18" s="206"/>
      <c r="O18" s="205"/>
      <c r="P18" s="205"/>
      <c r="Q18" s="205"/>
      <c r="R18" s="205"/>
      <c r="S18" s="205"/>
      <c r="T18" s="205"/>
      <c r="U18" s="204"/>
      <c r="V18" s="271" t="str">
        <f t="shared" si="1"/>
        <v/>
      </c>
      <c r="W18" s="206"/>
      <c r="X18" s="205"/>
      <c r="Y18" s="205"/>
      <c r="Z18" s="272"/>
      <c r="AA18" s="256" t="str">
        <f t="shared" si="2"/>
        <v/>
      </c>
      <c r="AB18" s="276" t="str">
        <f t="shared" si="3"/>
        <v/>
      </c>
      <c r="AC18" s="190"/>
      <c r="AD18" s="189"/>
      <c r="AE18" s="189"/>
      <c r="AF18" s="189"/>
    </row>
    <row r="19" spans="1:32" ht="20.149999999999999" customHeight="1" thickBot="1" x14ac:dyDescent="0.4">
      <c r="A19" s="215">
        <v>15</v>
      </c>
      <c r="B19" s="214"/>
      <c r="C19" s="213"/>
      <c r="D19" s="212"/>
      <c r="E19" s="206"/>
      <c r="F19" s="205"/>
      <c r="G19" s="205"/>
      <c r="H19" s="205"/>
      <c r="I19" s="205"/>
      <c r="J19" s="272"/>
      <c r="K19" s="272"/>
      <c r="L19" s="272"/>
      <c r="M19" s="271" t="str">
        <f t="shared" si="0"/>
        <v/>
      </c>
      <c r="N19" s="206"/>
      <c r="O19" s="205"/>
      <c r="P19" s="205"/>
      <c r="Q19" s="205"/>
      <c r="R19" s="205"/>
      <c r="S19" s="205"/>
      <c r="T19" s="205"/>
      <c r="U19" s="204"/>
      <c r="V19" s="271" t="str">
        <f t="shared" si="1"/>
        <v/>
      </c>
      <c r="W19" s="206"/>
      <c r="X19" s="205"/>
      <c r="Y19" s="205"/>
      <c r="Z19" s="272"/>
      <c r="AA19" s="256" t="str">
        <f t="shared" si="2"/>
        <v/>
      </c>
      <c r="AB19" s="276" t="str">
        <f t="shared" si="3"/>
        <v/>
      </c>
      <c r="AC19" s="190"/>
      <c r="AD19" s="189"/>
      <c r="AE19" s="189"/>
      <c r="AF19" s="189"/>
    </row>
    <row r="20" spans="1:32" ht="20.149999999999999" customHeight="1" thickBot="1" x14ac:dyDescent="0.4">
      <c r="A20" s="215">
        <v>16</v>
      </c>
      <c r="B20" s="214"/>
      <c r="C20" s="213"/>
      <c r="D20" s="212"/>
      <c r="E20" s="206"/>
      <c r="F20" s="205"/>
      <c r="G20" s="205"/>
      <c r="H20" s="205"/>
      <c r="I20" s="205"/>
      <c r="J20" s="272"/>
      <c r="K20" s="272"/>
      <c r="L20" s="272"/>
      <c r="M20" s="271" t="str">
        <f t="shared" si="0"/>
        <v/>
      </c>
      <c r="N20" s="206"/>
      <c r="O20" s="205"/>
      <c r="P20" s="205"/>
      <c r="Q20" s="205"/>
      <c r="R20" s="205"/>
      <c r="S20" s="205"/>
      <c r="T20" s="205"/>
      <c r="U20" s="204"/>
      <c r="V20" s="271" t="str">
        <f t="shared" si="1"/>
        <v/>
      </c>
      <c r="W20" s="206"/>
      <c r="X20" s="205"/>
      <c r="Y20" s="205"/>
      <c r="Z20" s="272"/>
      <c r="AA20" s="256" t="str">
        <f t="shared" si="2"/>
        <v/>
      </c>
      <c r="AB20" s="276" t="str">
        <f t="shared" si="3"/>
        <v/>
      </c>
      <c r="AC20" s="190"/>
      <c r="AD20" s="189"/>
      <c r="AE20" s="189"/>
      <c r="AF20" s="189"/>
    </row>
    <row r="21" spans="1:32" ht="20.149999999999999" customHeight="1" thickBot="1" x14ac:dyDescent="0.4">
      <c r="A21" s="215">
        <v>17</v>
      </c>
      <c r="B21" s="214"/>
      <c r="C21" s="213"/>
      <c r="D21" s="212"/>
      <c r="E21" s="206"/>
      <c r="F21" s="205"/>
      <c r="G21" s="205"/>
      <c r="H21" s="205"/>
      <c r="I21" s="205"/>
      <c r="J21" s="272"/>
      <c r="K21" s="272"/>
      <c r="L21" s="272"/>
      <c r="M21" s="271" t="str">
        <f t="shared" si="0"/>
        <v/>
      </c>
      <c r="N21" s="206"/>
      <c r="O21" s="205"/>
      <c r="P21" s="205"/>
      <c r="Q21" s="205"/>
      <c r="R21" s="205"/>
      <c r="S21" s="205"/>
      <c r="T21" s="205"/>
      <c r="U21" s="204"/>
      <c r="V21" s="271" t="str">
        <f t="shared" si="1"/>
        <v/>
      </c>
      <c r="W21" s="206"/>
      <c r="X21" s="205"/>
      <c r="Y21" s="205"/>
      <c r="Z21" s="272"/>
      <c r="AA21" s="256" t="str">
        <f t="shared" si="2"/>
        <v/>
      </c>
      <c r="AB21" s="276" t="str">
        <f t="shared" si="3"/>
        <v/>
      </c>
      <c r="AC21" s="190"/>
      <c r="AD21" s="189"/>
      <c r="AE21" s="189"/>
      <c r="AF21" s="189"/>
    </row>
    <row r="22" spans="1:32" ht="20.149999999999999" customHeight="1" thickBot="1" x14ac:dyDescent="0.4">
      <c r="A22" s="215">
        <v>18</v>
      </c>
      <c r="B22" s="214"/>
      <c r="C22" s="213"/>
      <c r="D22" s="212"/>
      <c r="E22" s="206"/>
      <c r="F22" s="205"/>
      <c r="G22" s="205"/>
      <c r="H22" s="205"/>
      <c r="I22" s="205"/>
      <c r="J22" s="272"/>
      <c r="K22" s="272"/>
      <c r="L22" s="272"/>
      <c r="M22" s="271" t="str">
        <f t="shared" si="0"/>
        <v/>
      </c>
      <c r="N22" s="206"/>
      <c r="O22" s="205"/>
      <c r="P22" s="205"/>
      <c r="Q22" s="205"/>
      <c r="R22" s="205"/>
      <c r="S22" s="205"/>
      <c r="T22" s="205"/>
      <c r="U22" s="204"/>
      <c r="V22" s="271" t="str">
        <f t="shared" si="1"/>
        <v/>
      </c>
      <c r="W22" s="206"/>
      <c r="X22" s="205"/>
      <c r="Y22" s="205"/>
      <c r="Z22" s="272"/>
      <c r="AA22" s="256" t="str">
        <f t="shared" si="2"/>
        <v/>
      </c>
      <c r="AB22" s="276" t="str">
        <f t="shared" si="3"/>
        <v/>
      </c>
      <c r="AC22" s="190"/>
      <c r="AD22" s="189"/>
      <c r="AE22" s="189"/>
      <c r="AF22" s="189"/>
    </row>
    <row r="23" spans="1:32" ht="20.149999999999999" customHeight="1" thickBot="1" x14ac:dyDescent="0.4">
      <c r="A23" s="215">
        <v>19</v>
      </c>
      <c r="B23" s="214"/>
      <c r="C23" s="213"/>
      <c r="D23" s="212"/>
      <c r="E23" s="206"/>
      <c r="F23" s="205"/>
      <c r="G23" s="205"/>
      <c r="H23" s="205"/>
      <c r="I23" s="205"/>
      <c r="J23" s="272"/>
      <c r="K23" s="272"/>
      <c r="L23" s="272"/>
      <c r="M23" s="271" t="str">
        <f t="shared" si="0"/>
        <v/>
      </c>
      <c r="N23" s="206"/>
      <c r="O23" s="205"/>
      <c r="P23" s="205"/>
      <c r="Q23" s="205"/>
      <c r="R23" s="205"/>
      <c r="S23" s="205"/>
      <c r="T23" s="205"/>
      <c r="U23" s="204"/>
      <c r="V23" s="271" t="str">
        <f t="shared" si="1"/>
        <v/>
      </c>
      <c r="W23" s="206"/>
      <c r="X23" s="205"/>
      <c r="Y23" s="205"/>
      <c r="Z23" s="272"/>
      <c r="AA23" s="256" t="str">
        <f t="shared" si="2"/>
        <v/>
      </c>
      <c r="AB23" s="276" t="str">
        <f t="shared" si="3"/>
        <v/>
      </c>
      <c r="AC23" s="190"/>
      <c r="AD23" s="189"/>
      <c r="AE23" s="189"/>
      <c r="AF23" s="189"/>
    </row>
    <row r="24" spans="1:32" ht="20.149999999999999" customHeight="1" thickBot="1" x14ac:dyDescent="0.4">
      <c r="A24" s="215">
        <v>20</v>
      </c>
      <c r="B24" s="214"/>
      <c r="C24" s="213"/>
      <c r="D24" s="212"/>
      <c r="E24" s="206"/>
      <c r="F24" s="205"/>
      <c r="G24" s="205"/>
      <c r="H24" s="205"/>
      <c r="I24" s="205"/>
      <c r="J24" s="272"/>
      <c r="K24" s="272"/>
      <c r="L24" s="272"/>
      <c r="M24" s="271" t="str">
        <f t="shared" si="0"/>
        <v/>
      </c>
      <c r="N24" s="206"/>
      <c r="O24" s="205"/>
      <c r="P24" s="205"/>
      <c r="Q24" s="205"/>
      <c r="R24" s="205"/>
      <c r="S24" s="205"/>
      <c r="T24" s="205"/>
      <c r="U24" s="204"/>
      <c r="V24" s="271" t="str">
        <f t="shared" si="1"/>
        <v/>
      </c>
      <c r="W24" s="206"/>
      <c r="X24" s="205"/>
      <c r="Y24" s="205"/>
      <c r="Z24" s="272"/>
      <c r="AA24" s="256" t="str">
        <f t="shared" si="2"/>
        <v/>
      </c>
      <c r="AB24" s="276" t="str">
        <f t="shared" si="3"/>
        <v/>
      </c>
      <c r="AC24" s="190"/>
      <c r="AD24" s="189"/>
      <c r="AE24" s="189"/>
      <c r="AF24" s="189"/>
    </row>
    <row r="25" spans="1:32" ht="20.149999999999999" customHeight="1" thickBot="1" x14ac:dyDescent="0.4">
      <c r="A25" s="215">
        <v>21</v>
      </c>
      <c r="B25" s="214"/>
      <c r="C25" s="213"/>
      <c r="D25" s="212"/>
      <c r="E25" s="206"/>
      <c r="F25" s="205"/>
      <c r="G25" s="205"/>
      <c r="H25" s="205"/>
      <c r="I25" s="205"/>
      <c r="J25" s="272"/>
      <c r="K25" s="272"/>
      <c r="L25" s="272"/>
      <c r="M25" s="271" t="str">
        <f t="shared" si="0"/>
        <v/>
      </c>
      <c r="N25" s="206"/>
      <c r="O25" s="205"/>
      <c r="P25" s="205"/>
      <c r="Q25" s="205"/>
      <c r="R25" s="205"/>
      <c r="S25" s="205"/>
      <c r="T25" s="205"/>
      <c r="U25" s="272"/>
      <c r="V25" s="271" t="str">
        <f t="shared" si="1"/>
        <v/>
      </c>
      <c r="W25" s="206"/>
      <c r="X25" s="205"/>
      <c r="Y25" s="205"/>
      <c r="Z25" s="272"/>
      <c r="AA25" s="256" t="str">
        <f t="shared" si="2"/>
        <v/>
      </c>
      <c r="AB25" s="276" t="str">
        <f t="shared" si="3"/>
        <v/>
      </c>
      <c r="AC25" s="190"/>
      <c r="AD25" s="189"/>
      <c r="AE25" s="189"/>
      <c r="AF25" s="189"/>
    </row>
    <row r="26" spans="1:32" ht="20.149999999999999" customHeight="1" thickBot="1" x14ac:dyDescent="0.4">
      <c r="A26" s="215">
        <v>22</v>
      </c>
      <c r="B26" s="214"/>
      <c r="C26" s="213"/>
      <c r="D26" s="212"/>
      <c r="E26" s="206"/>
      <c r="F26" s="205"/>
      <c r="G26" s="205"/>
      <c r="H26" s="205"/>
      <c r="I26" s="205"/>
      <c r="J26" s="272"/>
      <c r="K26" s="272"/>
      <c r="L26" s="272"/>
      <c r="M26" s="271" t="str">
        <f t="shared" si="0"/>
        <v/>
      </c>
      <c r="N26" s="206"/>
      <c r="O26" s="205"/>
      <c r="P26" s="205"/>
      <c r="Q26" s="205"/>
      <c r="R26" s="205"/>
      <c r="S26" s="205"/>
      <c r="T26" s="205"/>
      <c r="U26" s="272"/>
      <c r="V26" s="271" t="str">
        <f t="shared" si="1"/>
        <v/>
      </c>
      <c r="W26" s="206"/>
      <c r="X26" s="205"/>
      <c r="Y26" s="205"/>
      <c r="Z26" s="272"/>
      <c r="AA26" s="256" t="str">
        <f t="shared" si="2"/>
        <v/>
      </c>
      <c r="AB26" s="276" t="str">
        <f t="shared" si="3"/>
        <v/>
      </c>
      <c r="AC26" s="190"/>
      <c r="AD26" s="189"/>
      <c r="AE26" s="189"/>
      <c r="AF26" s="189"/>
    </row>
    <row r="27" spans="1:32" ht="20.149999999999999" customHeight="1" thickBot="1" x14ac:dyDescent="0.4">
      <c r="A27" s="215">
        <v>23</v>
      </c>
      <c r="B27" s="214"/>
      <c r="C27" s="213"/>
      <c r="D27" s="212"/>
      <c r="E27" s="206"/>
      <c r="F27" s="205"/>
      <c r="G27" s="205"/>
      <c r="H27" s="205"/>
      <c r="I27" s="205"/>
      <c r="J27" s="272"/>
      <c r="K27" s="272"/>
      <c r="L27" s="272"/>
      <c r="M27" s="271" t="str">
        <f t="shared" si="0"/>
        <v/>
      </c>
      <c r="N27" s="206"/>
      <c r="O27" s="205"/>
      <c r="P27" s="205"/>
      <c r="Q27" s="205"/>
      <c r="R27" s="205"/>
      <c r="S27" s="205"/>
      <c r="T27" s="205"/>
      <c r="U27" s="272"/>
      <c r="V27" s="271" t="str">
        <f t="shared" si="1"/>
        <v/>
      </c>
      <c r="W27" s="206"/>
      <c r="X27" s="205"/>
      <c r="Y27" s="205"/>
      <c r="Z27" s="272"/>
      <c r="AA27" s="256" t="str">
        <f t="shared" si="2"/>
        <v/>
      </c>
      <c r="AB27" s="276" t="str">
        <f t="shared" si="3"/>
        <v/>
      </c>
      <c r="AC27" s="190"/>
      <c r="AD27" s="189"/>
      <c r="AE27" s="189"/>
      <c r="AF27" s="189"/>
    </row>
    <row r="28" spans="1:32" ht="20.149999999999999" customHeight="1" thickBot="1" x14ac:dyDescent="0.4">
      <c r="A28" s="215">
        <v>24</v>
      </c>
      <c r="B28" s="214"/>
      <c r="C28" s="213"/>
      <c r="D28" s="212"/>
      <c r="E28" s="206"/>
      <c r="F28" s="205"/>
      <c r="G28" s="205"/>
      <c r="H28" s="205"/>
      <c r="I28" s="205"/>
      <c r="J28" s="272"/>
      <c r="K28" s="272"/>
      <c r="L28" s="272"/>
      <c r="M28" s="271" t="str">
        <f t="shared" si="0"/>
        <v/>
      </c>
      <c r="N28" s="206"/>
      <c r="O28" s="205"/>
      <c r="P28" s="205"/>
      <c r="Q28" s="205"/>
      <c r="R28" s="205"/>
      <c r="S28" s="205"/>
      <c r="T28" s="205"/>
      <c r="U28" s="272"/>
      <c r="V28" s="271" t="str">
        <f t="shared" si="1"/>
        <v/>
      </c>
      <c r="W28" s="206"/>
      <c r="X28" s="205"/>
      <c r="Y28" s="205"/>
      <c r="Z28" s="272"/>
      <c r="AA28" s="256" t="str">
        <f t="shared" si="2"/>
        <v/>
      </c>
      <c r="AB28" s="276" t="str">
        <f t="shared" si="3"/>
        <v/>
      </c>
      <c r="AC28" s="190"/>
      <c r="AD28" s="189"/>
      <c r="AE28" s="189"/>
      <c r="AF28" s="189"/>
    </row>
    <row r="29" spans="1:32" ht="20.149999999999999" customHeight="1" thickBot="1" x14ac:dyDescent="0.4">
      <c r="A29" s="215">
        <v>25</v>
      </c>
      <c r="B29" s="214"/>
      <c r="C29" s="213"/>
      <c r="D29" s="212"/>
      <c r="E29" s="206"/>
      <c r="F29" s="205"/>
      <c r="G29" s="205"/>
      <c r="H29" s="205"/>
      <c r="I29" s="205"/>
      <c r="J29" s="272"/>
      <c r="K29" s="272"/>
      <c r="L29" s="272"/>
      <c r="M29" s="271" t="str">
        <f t="shared" si="0"/>
        <v/>
      </c>
      <c r="N29" s="206"/>
      <c r="O29" s="205"/>
      <c r="P29" s="205"/>
      <c r="Q29" s="205"/>
      <c r="R29" s="205"/>
      <c r="S29" s="205"/>
      <c r="T29" s="205"/>
      <c r="U29" s="272"/>
      <c r="V29" s="271" t="str">
        <f t="shared" si="1"/>
        <v/>
      </c>
      <c r="W29" s="206"/>
      <c r="X29" s="205"/>
      <c r="Y29" s="205"/>
      <c r="Z29" s="272"/>
      <c r="AA29" s="256" t="str">
        <f t="shared" si="2"/>
        <v/>
      </c>
      <c r="AB29" s="276" t="str">
        <f t="shared" si="3"/>
        <v/>
      </c>
      <c r="AC29" s="190"/>
      <c r="AD29" s="189"/>
      <c r="AE29" s="189"/>
      <c r="AF29" s="189"/>
    </row>
    <row r="30" spans="1:32" ht="20.149999999999999" customHeight="1" thickBot="1" x14ac:dyDescent="0.4">
      <c r="A30" s="215">
        <v>26</v>
      </c>
      <c r="B30" s="214"/>
      <c r="C30" s="213"/>
      <c r="D30" s="212"/>
      <c r="E30" s="206"/>
      <c r="F30" s="205"/>
      <c r="G30" s="205"/>
      <c r="H30" s="205"/>
      <c r="I30" s="205"/>
      <c r="J30" s="272"/>
      <c r="K30" s="272"/>
      <c r="L30" s="272"/>
      <c r="M30" s="271" t="str">
        <f t="shared" si="0"/>
        <v/>
      </c>
      <c r="N30" s="206"/>
      <c r="O30" s="205"/>
      <c r="P30" s="205"/>
      <c r="Q30" s="205"/>
      <c r="R30" s="205"/>
      <c r="S30" s="205"/>
      <c r="T30" s="205"/>
      <c r="U30" s="272"/>
      <c r="V30" s="271" t="str">
        <f t="shared" si="1"/>
        <v/>
      </c>
      <c r="W30" s="206"/>
      <c r="X30" s="205"/>
      <c r="Y30" s="205"/>
      <c r="Z30" s="272"/>
      <c r="AA30" s="256" t="str">
        <f t="shared" si="2"/>
        <v/>
      </c>
      <c r="AB30" s="276" t="str">
        <f t="shared" si="3"/>
        <v/>
      </c>
      <c r="AC30" s="190"/>
      <c r="AD30" s="189"/>
      <c r="AE30" s="189"/>
      <c r="AF30" s="189"/>
    </row>
    <row r="31" spans="1:32" ht="20.149999999999999" customHeight="1" thickBot="1" x14ac:dyDescent="0.4">
      <c r="A31" s="215">
        <v>27</v>
      </c>
      <c r="B31" s="214"/>
      <c r="C31" s="213"/>
      <c r="D31" s="212"/>
      <c r="E31" s="206"/>
      <c r="F31" s="205"/>
      <c r="G31" s="205"/>
      <c r="H31" s="205"/>
      <c r="I31" s="205"/>
      <c r="J31" s="272"/>
      <c r="K31" s="272"/>
      <c r="L31" s="272"/>
      <c r="M31" s="271" t="str">
        <f t="shared" si="0"/>
        <v/>
      </c>
      <c r="N31" s="206"/>
      <c r="O31" s="205"/>
      <c r="P31" s="205"/>
      <c r="Q31" s="205"/>
      <c r="R31" s="205"/>
      <c r="S31" s="205"/>
      <c r="T31" s="205"/>
      <c r="U31" s="272"/>
      <c r="V31" s="271" t="str">
        <f t="shared" si="1"/>
        <v/>
      </c>
      <c r="W31" s="206"/>
      <c r="X31" s="205"/>
      <c r="Y31" s="205"/>
      <c r="Z31" s="272"/>
      <c r="AA31" s="256" t="str">
        <f t="shared" si="2"/>
        <v/>
      </c>
      <c r="AB31" s="276" t="str">
        <f t="shared" si="3"/>
        <v/>
      </c>
      <c r="AC31" s="190"/>
      <c r="AD31" s="189"/>
      <c r="AE31" s="189"/>
      <c r="AF31" s="189"/>
    </row>
    <row r="32" spans="1:32" ht="20.149999999999999" customHeight="1" thickBot="1" x14ac:dyDescent="0.4">
      <c r="A32" s="215">
        <v>28</v>
      </c>
      <c r="B32" s="214"/>
      <c r="C32" s="213"/>
      <c r="D32" s="212"/>
      <c r="E32" s="206"/>
      <c r="F32" s="205"/>
      <c r="G32" s="205"/>
      <c r="H32" s="205"/>
      <c r="I32" s="205"/>
      <c r="J32" s="205"/>
      <c r="K32" s="205"/>
      <c r="L32" s="205"/>
      <c r="M32" s="271" t="str">
        <f t="shared" si="0"/>
        <v/>
      </c>
      <c r="N32" s="206"/>
      <c r="O32" s="205"/>
      <c r="P32" s="205"/>
      <c r="Q32" s="205"/>
      <c r="R32" s="205"/>
      <c r="S32" s="205"/>
      <c r="T32" s="205"/>
      <c r="U32" s="272"/>
      <c r="V32" s="271" t="str">
        <f t="shared" si="1"/>
        <v/>
      </c>
      <c r="W32" s="206"/>
      <c r="X32" s="205"/>
      <c r="Y32" s="205"/>
      <c r="Z32" s="272"/>
      <c r="AA32" s="256" t="str">
        <f t="shared" si="2"/>
        <v/>
      </c>
      <c r="AB32" s="276" t="str">
        <f t="shared" si="3"/>
        <v/>
      </c>
      <c r="AC32" s="190"/>
      <c r="AD32" s="189"/>
      <c r="AE32" s="189"/>
      <c r="AF32" s="189"/>
    </row>
    <row r="33" spans="1:32" ht="20.149999999999999" customHeight="1" thickBot="1" x14ac:dyDescent="0.4">
      <c r="A33" s="215">
        <v>29</v>
      </c>
      <c r="B33" s="214"/>
      <c r="C33" s="213"/>
      <c r="D33" s="212"/>
      <c r="E33" s="206"/>
      <c r="F33" s="205"/>
      <c r="G33" s="205"/>
      <c r="H33" s="205"/>
      <c r="I33" s="205"/>
      <c r="J33" s="205"/>
      <c r="K33" s="205"/>
      <c r="L33" s="205"/>
      <c r="M33" s="271" t="str">
        <f t="shared" si="0"/>
        <v/>
      </c>
      <c r="N33" s="206"/>
      <c r="O33" s="205"/>
      <c r="P33" s="205"/>
      <c r="Q33" s="205"/>
      <c r="R33" s="205"/>
      <c r="S33" s="205"/>
      <c r="T33" s="205"/>
      <c r="U33" s="272"/>
      <c r="V33" s="271" t="str">
        <f t="shared" si="1"/>
        <v/>
      </c>
      <c r="W33" s="206"/>
      <c r="X33" s="205"/>
      <c r="Y33" s="205"/>
      <c r="Z33" s="272"/>
      <c r="AA33" s="256" t="str">
        <f t="shared" si="2"/>
        <v/>
      </c>
      <c r="AB33" s="276" t="str">
        <f t="shared" si="3"/>
        <v/>
      </c>
      <c r="AC33" s="190"/>
      <c r="AD33" s="189"/>
      <c r="AE33" s="189"/>
      <c r="AF33" s="189"/>
    </row>
    <row r="34" spans="1:32" ht="20.149999999999999" customHeight="1" thickBot="1" x14ac:dyDescent="0.4">
      <c r="A34" s="215">
        <v>30</v>
      </c>
      <c r="B34" s="214"/>
      <c r="C34" s="213"/>
      <c r="D34" s="212"/>
      <c r="E34" s="206"/>
      <c r="F34" s="205"/>
      <c r="G34" s="205"/>
      <c r="H34" s="205"/>
      <c r="I34" s="205"/>
      <c r="J34" s="205"/>
      <c r="K34" s="205"/>
      <c r="L34" s="205"/>
      <c r="M34" s="271" t="str">
        <f t="shared" si="0"/>
        <v/>
      </c>
      <c r="N34" s="206"/>
      <c r="O34" s="205"/>
      <c r="P34" s="205"/>
      <c r="Q34" s="205"/>
      <c r="R34" s="205"/>
      <c r="S34" s="205"/>
      <c r="T34" s="205"/>
      <c r="U34" s="272"/>
      <c r="V34" s="271" t="str">
        <f t="shared" si="1"/>
        <v/>
      </c>
      <c r="W34" s="206"/>
      <c r="X34" s="205"/>
      <c r="Y34" s="205"/>
      <c r="Z34" s="272"/>
      <c r="AA34" s="256" t="str">
        <f t="shared" si="2"/>
        <v/>
      </c>
      <c r="AB34" s="276" t="str">
        <f t="shared" si="3"/>
        <v/>
      </c>
      <c r="AC34" s="190"/>
      <c r="AD34" s="189"/>
      <c r="AE34" s="189"/>
      <c r="AF34" s="189"/>
    </row>
    <row r="35" spans="1:32" ht="20.149999999999999" customHeight="1" thickBot="1" x14ac:dyDescent="0.4">
      <c r="A35" s="215">
        <v>31</v>
      </c>
      <c r="B35" s="214"/>
      <c r="C35" s="213"/>
      <c r="D35" s="212"/>
      <c r="E35" s="206"/>
      <c r="F35" s="205"/>
      <c r="G35" s="205"/>
      <c r="H35" s="205"/>
      <c r="I35" s="205"/>
      <c r="J35" s="205"/>
      <c r="K35" s="205"/>
      <c r="L35" s="205"/>
      <c r="M35" s="271" t="str">
        <f t="shared" si="0"/>
        <v/>
      </c>
      <c r="N35" s="206"/>
      <c r="O35" s="205"/>
      <c r="P35" s="205"/>
      <c r="Q35" s="205"/>
      <c r="R35" s="205"/>
      <c r="S35" s="205"/>
      <c r="T35" s="205"/>
      <c r="U35" s="272"/>
      <c r="V35" s="271" t="str">
        <f t="shared" si="1"/>
        <v/>
      </c>
      <c r="W35" s="206"/>
      <c r="X35" s="205"/>
      <c r="Y35" s="205"/>
      <c r="Z35" s="272"/>
      <c r="AA35" s="256" t="str">
        <f t="shared" si="2"/>
        <v/>
      </c>
      <c r="AB35" s="276" t="str">
        <f t="shared" si="3"/>
        <v/>
      </c>
      <c r="AC35" s="190"/>
      <c r="AD35" s="189"/>
      <c r="AE35" s="189"/>
      <c r="AF35" s="189"/>
    </row>
    <row r="36" spans="1:32" ht="20.149999999999999" customHeight="1" thickBot="1" x14ac:dyDescent="0.4">
      <c r="A36" s="215">
        <v>32</v>
      </c>
      <c r="B36" s="214"/>
      <c r="C36" s="213"/>
      <c r="D36" s="212"/>
      <c r="E36" s="206"/>
      <c r="F36" s="205"/>
      <c r="G36" s="205"/>
      <c r="H36" s="205"/>
      <c r="I36" s="205"/>
      <c r="J36" s="205"/>
      <c r="K36" s="205"/>
      <c r="L36" s="205"/>
      <c r="M36" s="271" t="str">
        <f t="shared" si="0"/>
        <v/>
      </c>
      <c r="N36" s="206"/>
      <c r="O36" s="205"/>
      <c r="P36" s="205"/>
      <c r="Q36" s="205"/>
      <c r="R36" s="205"/>
      <c r="S36" s="205"/>
      <c r="T36" s="205"/>
      <c r="U36" s="272"/>
      <c r="V36" s="271" t="str">
        <f t="shared" si="1"/>
        <v/>
      </c>
      <c r="W36" s="206"/>
      <c r="X36" s="205"/>
      <c r="Y36" s="205"/>
      <c r="Z36" s="272"/>
      <c r="AA36" s="256" t="str">
        <f t="shared" si="2"/>
        <v/>
      </c>
      <c r="AB36" s="276" t="str">
        <f t="shared" si="3"/>
        <v/>
      </c>
      <c r="AC36" s="190"/>
      <c r="AD36" s="189"/>
      <c r="AE36" s="189"/>
      <c r="AF36" s="189"/>
    </row>
    <row r="37" spans="1:32" ht="20.149999999999999" customHeight="1" thickBot="1" x14ac:dyDescent="0.4">
      <c r="A37" s="215">
        <v>33</v>
      </c>
      <c r="B37" s="214"/>
      <c r="C37" s="213"/>
      <c r="D37" s="212"/>
      <c r="E37" s="206"/>
      <c r="F37" s="205"/>
      <c r="G37" s="205"/>
      <c r="H37" s="205"/>
      <c r="I37" s="205"/>
      <c r="J37" s="205"/>
      <c r="K37" s="205"/>
      <c r="L37" s="205"/>
      <c r="M37" s="271" t="str">
        <f t="shared" si="0"/>
        <v/>
      </c>
      <c r="N37" s="206"/>
      <c r="O37" s="205"/>
      <c r="P37" s="205"/>
      <c r="Q37" s="205"/>
      <c r="R37" s="205"/>
      <c r="S37" s="205"/>
      <c r="T37" s="205"/>
      <c r="U37" s="272"/>
      <c r="V37" s="271" t="str">
        <f t="shared" si="1"/>
        <v/>
      </c>
      <c r="W37" s="206"/>
      <c r="X37" s="205"/>
      <c r="Y37" s="205"/>
      <c r="Z37" s="272"/>
      <c r="AA37" s="256" t="str">
        <f t="shared" si="2"/>
        <v/>
      </c>
      <c r="AB37" s="276" t="str">
        <f t="shared" si="3"/>
        <v/>
      </c>
      <c r="AC37" s="190"/>
      <c r="AD37" s="189"/>
      <c r="AE37" s="189"/>
      <c r="AF37" s="189"/>
    </row>
    <row r="38" spans="1:32" ht="20.149999999999999" customHeight="1" thickBot="1" x14ac:dyDescent="0.4">
      <c r="A38" s="215">
        <v>34</v>
      </c>
      <c r="B38" s="214"/>
      <c r="C38" s="213"/>
      <c r="D38" s="212"/>
      <c r="E38" s="206"/>
      <c r="F38" s="205"/>
      <c r="G38" s="205"/>
      <c r="H38" s="205"/>
      <c r="I38" s="205"/>
      <c r="J38" s="205"/>
      <c r="K38" s="205"/>
      <c r="L38" s="205"/>
      <c r="M38" s="271" t="str">
        <f t="shared" si="0"/>
        <v/>
      </c>
      <c r="N38" s="206"/>
      <c r="O38" s="205"/>
      <c r="P38" s="205"/>
      <c r="Q38" s="205"/>
      <c r="R38" s="205"/>
      <c r="S38" s="205"/>
      <c r="T38" s="205"/>
      <c r="U38" s="272"/>
      <c r="V38" s="271" t="str">
        <f t="shared" si="1"/>
        <v/>
      </c>
      <c r="W38" s="206"/>
      <c r="X38" s="205"/>
      <c r="Y38" s="205"/>
      <c r="Z38" s="272"/>
      <c r="AA38" s="256" t="str">
        <f t="shared" si="2"/>
        <v/>
      </c>
      <c r="AB38" s="276" t="str">
        <f t="shared" si="3"/>
        <v/>
      </c>
      <c r="AC38" s="190"/>
      <c r="AD38" s="189"/>
      <c r="AE38" s="189"/>
      <c r="AF38" s="189"/>
    </row>
    <row r="39" spans="1:32" ht="20.149999999999999" customHeight="1" thickBot="1" x14ac:dyDescent="0.4">
      <c r="A39" s="215">
        <v>35</v>
      </c>
      <c r="B39" s="214"/>
      <c r="C39" s="213"/>
      <c r="D39" s="212"/>
      <c r="E39" s="206"/>
      <c r="F39" s="205"/>
      <c r="G39" s="205"/>
      <c r="H39" s="205"/>
      <c r="I39" s="205"/>
      <c r="J39" s="205"/>
      <c r="K39" s="205"/>
      <c r="L39" s="205"/>
      <c r="M39" s="271" t="str">
        <f t="shared" si="0"/>
        <v/>
      </c>
      <c r="N39" s="206"/>
      <c r="O39" s="205"/>
      <c r="P39" s="205"/>
      <c r="Q39" s="205"/>
      <c r="R39" s="205"/>
      <c r="S39" s="205"/>
      <c r="T39" s="205"/>
      <c r="U39" s="272"/>
      <c r="V39" s="271" t="str">
        <f t="shared" si="1"/>
        <v/>
      </c>
      <c r="W39" s="206"/>
      <c r="X39" s="205"/>
      <c r="Y39" s="205"/>
      <c r="Z39" s="272"/>
      <c r="AA39" s="256" t="str">
        <f t="shared" si="2"/>
        <v/>
      </c>
      <c r="AB39" s="276" t="str">
        <f t="shared" si="3"/>
        <v/>
      </c>
      <c r="AC39" s="190"/>
      <c r="AD39" s="189"/>
      <c r="AE39" s="189"/>
      <c r="AF39" s="189"/>
    </row>
    <row r="40" spans="1:32" ht="20.149999999999999" customHeight="1" thickBot="1" x14ac:dyDescent="0.4">
      <c r="A40" s="215">
        <v>36</v>
      </c>
      <c r="B40" s="214"/>
      <c r="C40" s="213"/>
      <c r="D40" s="212"/>
      <c r="E40" s="206"/>
      <c r="F40" s="205"/>
      <c r="G40" s="205"/>
      <c r="H40" s="205"/>
      <c r="I40" s="205"/>
      <c r="J40" s="205"/>
      <c r="K40" s="205"/>
      <c r="L40" s="205"/>
      <c r="M40" s="271" t="str">
        <f t="shared" si="0"/>
        <v/>
      </c>
      <c r="N40" s="206"/>
      <c r="O40" s="205"/>
      <c r="P40" s="205"/>
      <c r="Q40" s="205"/>
      <c r="R40" s="205"/>
      <c r="S40" s="205"/>
      <c r="T40" s="205"/>
      <c r="U40" s="272"/>
      <c r="V40" s="271" t="str">
        <f t="shared" si="1"/>
        <v/>
      </c>
      <c r="W40" s="206"/>
      <c r="X40" s="205"/>
      <c r="Y40" s="205"/>
      <c r="Z40" s="272"/>
      <c r="AA40" s="256" t="str">
        <f t="shared" si="2"/>
        <v/>
      </c>
      <c r="AB40" s="276" t="str">
        <f t="shared" si="3"/>
        <v/>
      </c>
      <c r="AC40" s="190"/>
      <c r="AD40" s="189"/>
      <c r="AE40" s="189"/>
      <c r="AF40" s="189"/>
    </row>
    <row r="41" spans="1:32" ht="20.149999999999999" customHeight="1" thickBot="1" x14ac:dyDescent="0.4">
      <c r="A41" s="215">
        <v>37</v>
      </c>
      <c r="B41" s="214"/>
      <c r="C41" s="213"/>
      <c r="D41" s="212"/>
      <c r="E41" s="206"/>
      <c r="F41" s="205"/>
      <c r="G41" s="205"/>
      <c r="H41" s="205"/>
      <c r="I41" s="205"/>
      <c r="J41" s="205"/>
      <c r="K41" s="205"/>
      <c r="L41" s="205"/>
      <c r="M41" s="271" t="str">
        <f t="shared" si="0"/>
        <v/>
      </c>
      <c r="N41" s="206"/>
      <c r="O41" s="205"/>
      <c r="P41" s="205"/>
      <c r="Q41" s="205"/>
      <c r="R41" s="205"/>
      <c r="S41" s="205"/>
      <c r="T41" s="205"/>
      <c r="U41" s="272"/>
      <c r="V41" s="271" t="str">
        <f t="shared" si="1"/>
        <v/>
      </c>
      <c r="W41" s="206"/>
      <c r="X41" s="205"/>
      <c r="Y41" s="205"/>
      <c r="Z41" s="272"/>
      <c r="AA41" s="256" t="str">
        <f t="shared" si="2"/>
        <v/>
      </c>
      <c r="AB41" s="276" t="str">
        <f t="shared" si="3"/>
        <v/>
      </c>
      <c r="AC41" s="190"/>
      <c r="AD41" s="189"/>
      <c r="AE41" s="189"/>
      <c r="AF41" s="189"/>
    </row>
    <row r="42" spans="1:32" ht="20.149999999999999" customHeight="1" thickBot="1" x14ac:dyDescent="0.4">
      <c r="A42" s="215">
        <v>38</v>
      </c>
      <c r="B42" s="214"/>
      <c r="C42" s="213"/>
      <c r="D42" s="212"/>
      <c r="E42" s="206"/>
      <c r="F42" s="205"/>
      <c r="G42" s="205"/>
      <c r="H42" s="205"/>
      <c r="I42" s="205"/>
      <c r="J42" s="205"/>
      <c r="K42" s="205"/>
      <c r="L42" s="205"/>
      <c r="M42" s="271" t="str">
        <f t="shared" si="0"/>
        <v/>
      </c>
      <c r="N42" s="206"/>
      <c r="O42" s="205"/>
      <c r="P42" s="205"/>
      <c r="Q42" s="205"/>
      <c r="R42" s="205"/>
      <c r="S42" s="205"/>
      <c r="T42" s="205"/>
      <c r="U42" s="272"/>
      <c r="V42" s="271" t="str">
        <f t="shared" si="1"/>
        <v/>
      </c>
      <c r="W42" s="206"/>
      <c r="X42" s="205"/>
      <c r="Y42" s="205"/>
      <c r="Z42" s="272"/>
      <c r="AA42" s="256" t="str">
        <f t="shared" si="2"/>
        <v/>
      </c>
      <c r="AB42" s="276" t="str">
        <f t="shared" si="3"/>
        <v/>
      </c>
      <c r="AC42" s="190"/>
      <c r="AD42" s="189"/>
      <c r="AE42" s="189"/>
      <c r="AF42" s="189"/>
    </row>
    <row r="43" spans="1:32" ht="20.149999999999999" customHeight="1" thickBot="1" x14ac:dyDescent="0.4">
      <c r="A43" s="215">
        <v>39</v>
      </c>
      <c r="B43" s="214"/>
      <c r="C43" s="213"/>
      <c r="D43" s="212"/>
      <c r="E43" s="206"/>
      <c r="F43" s="205"/>
      <c r="G43" s="205"/>
      <c r="H43" s="205"/>
      <c r="I43" s="205"/>
      <c r="J43" s="205"/>
      <c r="K43" s="205"/>
      <c r="L43" s="205"/>
      <c r="M43" s="271" t="str">
        <f t="shared" si="0"/>
        <v/>
      </c>
      <c r="N43" s="206"/>
      <c r="O43" s="205"/>
      <c r="P43" s="205"/>
      <c r="Q43" s="205"/>
      <c r="R43" s="205"/>
      <c r="S43" s="205"/>
      <c r="T43" s="205"/>
      <c r="U43" s="272"/>
      <c r="V43" s="271" t="str">
        <f t="shared" si="1"/>
        <v/>
      </c>
      <c r="W43" s="206"/>
      <c r="X43" s="205"/>
      <c r="Y43" s="205"/>
      <c r="Z43" s="272"/>
      <c r="AA43" s="256" t="str">
        <f t="shared" si="2"/>
        <v/>
      </c>
      <c r="AB43" s="276" t="str">
        <f t="shared" si="3"/>
        <v/>
      </c>
      <c r="AC43" s="190"/>
      <c r="AD43" s="189"/>
      <c r="AE43" s="189"/>
      <c r="AF43" s="189"/>
    </row>
    <row r="44" spans="1:32" ht="20.149999999999999" customHeight="1" thickBot="1" x14ac:dyDescent="0.4">
      <c r="A44" s="215">
        <v>40</v>
      </c>
      <c r="B44" s="214"/>
      <c r="C44" s="213"/>
      <c r="D44" s="212"/>
      <c r="E44" s="206"/>
      <c r="F44" s="205"/>
      <c r="G44" s="205"/>
      <c r="H44" s="205"/>
      <c r="I44" s="205"/>
      <c r="J44" s="205"/>
      <c r="K44" s="205"/>
      <c r="L44" s="205"/>
      <c r="M44" s="271" t="str">
        <f t="shared" si="0"/>
        <v/>
      </c>
      <c r="N44" s="206"/>
      <c r="O44" s="205"/>
      <c r="P44" s="205"/>
      <c r="Q44" s="205"/>
      <c r="R44" s="205"/>
      <c r="S44" s="205"/>
      <c r="T44" s="205"/>
      <c r="U44" s="272"/>
      <c r="V44" s="271" t="str">
        <f t="shared" si="1"/>
        <v/>
      </c>
      <c r="W44" s="206"/>
      <c r="X44" s="205"/>
      <c r="Y44" s="205"/>
      <c r="Z44" s="272"/>
      <c r="AA44" s="256" t="str">
        <f t="shared" si="2"/>
        <v/>
      </c>
      <c r="AB44" s="276" t="str">
        <f t="shared" si="3"/>
        <v/>
      </c>
      <c r="AC44" s="190"/>
      <c r="AD44" s="189"/>
      <c r="AE44" s="189"/>
      <c r="AF44" s="189"/>
    </row>
    <row r="45" spans="1:32" ht="20.149999999999999" customHeight="1" thickBot="1" x14ac:dyDescent="0.4">
      <c r="A45" s="215">
        <v>41</v>
      </c>
      <c r="B45" s="214"/>
      <c r="C45" s="213"/>
      <c r="D45" s="212"/>
      <c r="E45" s="206"/>
      <c r="F45" s="205"/>
      <c r="G45" s="205"/>
      <c r="H45" s="205"/>
      <c r="I45" s="205"/>
      <c r="J45" s="205"/>
      <c r="K45" s="205"/>
      <c r="L45" s="205"/>
      <c r="M45" s="271" t="str">
        <f t="shared" si="0"/>
        <v/>
      </c>
      <c r="N45" s="206"/>
      <c r="O45" s="205"/>
      <c r="P45" s="205"/>
      <c r="Q45" s="205"/>
      <c r="R45" s="205"/>
      <c r="S45" s="205"/>
      <c r="T45" s="205"/>
      <c r="U45" s="272"/>
      <c r="V45" s="271" t="str">
        <f t="shared" si="1"/>
        <v/>
      </c>
      <c r="W45" s="206"/>
      <c r="X45" s="205"/>
      <c r="Y45" s="205"/>
      <c r="Z45" s="272"/>
      <c r="AA45" s="256" t="str">
        <f t="shared" si="2"/>
        <v/>
      </c>
      <c r="AB45" s="276" t="str">
        <f t="shared" si="3"/>
        <v/>
      </c>
      <c r="AC45" s="190"/>
      <c r="AD45" s="189"/>
      <c r="AE45" s="189"/>
      <c r="AF45" s="189"/>
    </row>
    <row r="46" spans="1:32" ht="20.149999999999999" customHeight="1" thickBot="1" x14ac:dyDescent="0.4">
      <c r="A46" s="215">
        <v>42</v>
      </c>
      <c r="B46" s="214"/>
      <c r="C46" s="213"/>
      <c r="D46" s="212"/>
      <c r="E46" s="206"/>
      <c r="F46" s="205"/>
      <c r="G46" s="205"/>
      <c r="H46" s="205"/>
      <c r="I46" s="205"/>
      <c r="J46" s="205"/>
      <c r="K46" s="205"/>
      <c r="L46" s="205"/>
      <c r="M46" s="271" t="str">
        <f t="shared" si="0"/>
        <v/>
      </c>
      <c r="N46" s="206"/>
      <c r="O46" s="205"/>
      <c r="P46" s="205"/>
      <c r="Q46" s="205"/>
      <c r="R46" s="205"/>
      <c r="S46" s="205"/>
      <c r="T46" s="205"/>
      <c r="U46" s="272"/>
      <c r="V46" s="271" t="str">
        <f t="shared" si="1"/>
        <v/>
      </c>
      <c r="W46" s="206"/>
      <c r="X46" s="205"/>
      <c r="Y46" s="205"/>
      <c r="Z46" s="272"/>
      <c r="AA46" s="256" t="str">
        <f t="shared" si="2"/>
        <v/>
      </c>
      <c r="AB46" s="276" t="str">
        <f t="shared" si="3"/>
        <v/>
      </c>
      <c r="AC46" s="190"/>
      <c r="AD46" s="189"/>
      <c r="AE46" s="189"/>
      <c r="AF46" s="189"/>
    </row>
    <row r="47" spans="1:32" ht="20.149999999999999" customHeight="1" thickBot="1" x14ac:dyDescent="0.4">
      <c r="A47" s="215">
        <v>43</v>
      </c>
      <c r="B47" s="214"/>
      <c r="C47" s="213"/>
      <c r="D47" s="212"/>
      <c r="E47" s="206"/>
      <c r="F47" s="205"/>
      <c r="G47" s="205"/>
      <c r="H47" s="205"/>
      <c r="I47" s="205"/>
      <c r="J47" s="205"/>
      <c r="K47" s="205"/>
      <c r="L47" s="205"/>
      <c r="M47" s="271" t="str">
        <f t="shared" si="0"/>
        <v/>
      </c>
      <c r="N47" s="206"/>
      <c r="O47" s="205"/>
      <c r="P47" s="205"/>
      <c r="Q47" s="205"/>
      <c r="R47" s="205"/>
      <c r="S47" s="205"/>
      <c r="T47" s="205"/>
      <c r="U47" s="272"/>
      <c r="V47" s="271" t="str">
        <f t="shared" si="1"/>
        <v/>
      </c>
      <c r="W47" s="206"/>
      <c r="X47" s="205"/>
      <c r="Y47" s="205"/>
      <c r="Z47" s="272"/>
      <c r="AA47" s="256" t="str">
        <f t="shared" si="2"/>
        <v/>
      </c>
      <c r="AB47" s="276" t="str">
        <f t="shared" si="3"/>
        <v/>
      </c>
      <c r="AC47" s="190"/>
      <c r="AD47" s="189"/>
      <c r="AE47" s="189"/>
      <c r="AF47" s="189"/>
    </row>
    <row r="48" spans="1:32" ht="20.149999999999999" customHeight="1" thickBot="1" x14ac:dyDescent="0.4">
      <c r="A48" s="215">
        <v>44</v>
      </c>
      <c r="B48" s="214"/>
      <c r="C48" s="213"/>
      <c r="D48" s="212"/>
      <c r="E48" s="206"/>
      <c r="F48" s="205"/>
      <c r="G48" s="205"/>
      <c r="H48" s="205"/>
      <c r="I48" s="205"/>
      <c r="J48" s="205"/>
      <c r="K48" s="205"/>
      <c r="L48" s="205"/>
      <c r="M48" s="271" t="str">
        <f t="shared" si="0"/>
        <v/>
      </c>
      <c r="N48" s="206"/>
      <c r="O48" s="205"/>
      <c r="P48" s="205"/>
      <c r="Q48" s="205"/>
      <c r="R48" s="205"/>
      <c r="S48" s="205"/>
      <c r="T48" s="205"/>
      <c r="U48" s="272"/>
      <c r="V48" s="271" t="str">
        <f t="shared" si="1"/>
        <v/>
      </c>
      <c r="W48" s="206"/>
      <c r="X48" s="205"/>
      <c r="Y48" s="205"/>
      <c r="Z48" s="272"/>
      <c r="AA48" s="256" t="str">
        <f t="shared" si="2"/>
        <v/>
      </c>
      <c r="AB48" s="276" t="str">
        <f t="shared" si="3"/>
        <v/>
      </c>
      <c r="AC48" s="190"/>
      <c r="AD48" s="189"/>
      <c r="AE48" s="189"/>
      <c r="AF48" s="189"/>
    </row>
    <row r="49" spans="1:32" ht="20.149999999999999" customHeight="1" thickBot="1" x14ac:dyDescent="0.4">
      <c r="A49" s="215">
        <v>45</v>
      </c>
      <c r="B49" s="214"/>
      <c r="C49" s="213"/>
      <c r="D49" s="212"/>
      <c r="E49" s="206"/>
      <c r="F49" s="205"/>
      <c r="G49" s="205"/>
      <c r="H49" s="205"/>
      <c r="I49" s="205"/>
      <c r="J49" s="205"/>
      <c r="K49" s="205"/>
      <c r="L49" s="205"/>
      <c r="M49" s="271" t="str">
        <f t="shared" si="0"/>
        <v/>
      </c>
      <c r="N49" s="206"/>
      <c r="O49" s="205"/>
      <c r="P49" s="205"/>
      <c r="Q49" s="205"/>
      <c r="R49" s="205"/>
      <c r="S49" s="205"/>
      <c r="T49" s="205"/>
      <c r="U49" s="272"/>
      <c r="V49" s="271" t="str">
        <f t="shared" si="1"/>
        <v/>
      </c>
      <c r="W49" s="206"/>
      <c r="X49" s="205"/>
      <c r="Y49" s="205"/>
      <c r="Z49" s="272"/>
      <c r="AA49" s="256" t="str">
        <f t="shared" si="2"/>
        <v/>
      </c>
      <c r="AB49" s="276" t="str">
        <f t="shared" si="3"/>
        <v/>
      </c>
      <c r="AC49" s="190"/>
      <c r="AD49" s="189"/>
      <c r="AE49" s="189"/>
      <c r="AF49" s="189"/>
    </row>
    <row r="50" spans="1:32" ht="20.149999999999999" customHeight="1" thickBot="1" x14ac:dyDescent="0.4">
      <c r="A50" s="215">
        <v>46</v>
      </c>
      <c r="B50" s="214"/>
      <c r="C50" s="213"/>
      <c r="D50" s="212"/>
      <c r="E50" s="206"/>
      <c r="F50" s="205"/>
      <c r="G50" s="205"/>
      <c r="H50" s="205"/>
      <c r="I50" s="205"/>
      <c r="J50" s="205"/>
      <c r="K50" s="205"/>
      <c r="L50" s="205"/>
      <c r="M50" s="271" t="str">
        <f t="shared" si="0"/>
        <v/>
      </c>
      <c r="N50" s="206"/>
      <c r="O50" s="205"/>
      <c r="P50" s="205"/>
      <c r="Q50" s="205"/>
      <c r="R50" s="205"/>
      <c r="S50" s="205"/>
      <c r="T50" s="205"/>
      <c r="U50" s="272"/>
      <c r="V50" s="271" t="str">
        <f t="shared" si="1"/>
        <v/>
      </c>
      <c r="W50" s="206"/>
      <c r="X50" s="205"/>
      <c r="Y50" s="205"/>
      <c r="Z50" s="272"/>
      <c r="AA50" s="256" t="str">
        <f t="shared" si="2"/>
        <v/>
      </c>
      <c r="AB50" s="276" t="str">
        <f t="shared" si="3"/>
        <v/>
      </c>
      <c r="AC50" s="190"/>
      <c r="AD50" s="189"/>
      <c r="AE50" s="189"/>
      <c r="AF50" s="189"/>
    </row>
    <row r="51" spans="1:32" ht="20.149999999999999" customHeight="1" thickBot="1" x14ac:dyDescent="0.4">
      <c r="A51" s="215">
        <v>47</v>
      </c>
      <c r="B51" s="214"/>
      <c r="C51" s="213"/>
      <c r="D51" s="212"/>
      <c r="E51" s="206"/>
      <c r="F51" s="205"/>
      <c r="G51" s="205"/>
      <c r="H51" s="205"/>
      <c r="I51" s="205"/>
      <c r="J51" s="205"/>
      <c r="K51" s="205"/>
      <c r="L51" s="205"/>
      <c r="M51" s="271" t="str">
        <f t="shared" si="0"/>
        <v/>
      </c>
      <c r="N51" s="206"/>
      <c r="O51" s="205"/>
      <c r="P51" s="205"/>
      <c r="Q51" s="205"/>
      <c r="R51" s="205"/>
      <c r="S51" s="205"/>
      <c r="T51" s="205"/>
      <c r="U51" s="272"/>
      <c r="V51" s="271" t="str">
        <f t="shared" si="1"/>
        <v/>
      </c>
      <c r="W51" s="206"/>
      <c r="X51" s="205"/>
      <c r="Y51" s="205"/>
      <c r="Z51" s="272"/>
      <c r="AA51" s="256" t="str">
        <f t="shared" si="2"/>
        <v/>
      </c>
      <c r="AB51" s="276" t="str">
        <f t="shared" si="3"/>
        <v/>
      </c>
      <c r="AC51" s="190"/>
      <c r="AD51" s="189"/>
      <c r="AE51" s="189"/>
      <c r="AF51" s="189"/>
    </row>
    <row r="52" spans="1:32" ht="20.149999999999999" customHeight="1" thickBot="1" x14ac:dyDescent="0.4">
      <c r="A52" s="215">
        <v>48</v>
      </c>
      <c r="B52" s="214"/>
      <c r="C52" s="213"/>
      <c r="D52" s="212"/>
      <c r="E52" s="206"/>
      <c r="F52" s="205"/>
      <c r="G52" s="205"/>
      <c r="H52" s="205"/>
      <c r="I52" s="205"/>
      <c r="J52" s="205"/>
      <c r="K52" s="205"/>
      <c r="L52" s="205"/>
      <c r="M52" s="271" t="str">
        <f t="shared" si="0"/>
        <v/>
      </c>
      <c r="N52" s="206"/>
      <c r="O52" s="205"/>
      <c r="P52" s="205"/>
      <c r="Q52" s="205"/>
      <c r="R52" s="205"/>
      <c r="S52" s="205"/>
      <c r="T52" s="205"/>
      <c r="U52" s="272"/>
      <c r="V52" s="271" t="str">
        <f t="shared" si="1"/>
        <v/>
      </c>
      <c r="W52" s="206"/>
      <c r="X52" s="205"/>
      <c r="Y52" s="205"/>
      <c r="Z52" s="272"/>
      <c r="AA52" s="256" t="str">
        <f t="shared" si="2"/>
        <v/>
      </c>
      <c r="AB52" s="276" t="str">
        <f t="shared" si="3"/>
        <v/>
      </c>
      <c r="AC52" s="190"/>
      <c r="AD52" s="189"/>
      <c r="AE52" s="189"/>
      <c r="AF52" s="189"/>
    </row>
    <row r="53" spans="1:32" ht="20.149999999999999" customHeight="1" thickBot="1" x14ac:dyDescent="0.4">
      <c r="A53" s="215">
        <v>49</v>
      </c>
      <c r="B53" s="214"/>
      <c r="C53" s="213"/>
      <c r="D53" s="212"/>
      <c r="E53" s="206"/>
      <c r="F53" s="205"/>
      <c r="G53" s="205"/>
      <c r="H53" s="205"/>
      <c r="I53" s="205"/>
      <c r="J53" s="205"/>
      <c r="K53" s="205"/>
      <c r="L53" s="205"/>
      <c r="M53" s="271" t="str">
        <f t="shared" si="0"/>
        <v/>
      </c>
      <c r="N53" s="206"/>
      <c r="O53" s="205"/>
      <c r="P53" s="205"/>
      <c r="Q53" s="205"/>
      <c r="R53" s="205"/>
      <c r="S53" s="205"/>
      <c r="T53" s="205"/>
      <c r="U53" s="272"/>
      <c r="V53" s="271" t="str">
        <f t="shared" si="1"/>
        <v/>
      </c>
      <c r="W53" s="206"/>
      <c r="X53" s="205"/>
      <c r="Y53" s="205"/>
      <c r="Z53" s="272"/>
      <c r="AA53" s="256" t="str">
        <f t="shared" si="2"/>
        <v/>
      </c>
      <c r="AB53" s="276" t="str">
        <f t="shared" si="3"/>
        <v/>
      </c>
      <c r="AC53" s="190"/>
      <c r="AD53" s="189"/>
      <c r="AE53" s="189"/>
      <c r="AF53" s="189"/>
    </row>
    <row r="54" spans="1:32" ht="20.149999999999999" customHeight="1" thickBot="1" x14ac:dyDescent="0.4">
      <c r="A54" s="215">
        <v>50</v>
      </c>
      <c r="B54" s="214"/>
      <c r="C54" s="213"/>
      <c r="D54" s="212"/>
      <c r="E54" s="206"/>
      <c r="F54" s="205"/>
      <c r="G54" s="205"/>
      <c r="H54" s="205"/>
      <c r="I54" s="205"/>
      <c r="J54" s="205"/>
      <c r="K54" s="205"/>
      <c r="L54" s="205"/>
      <c r="M54" s="271" t="str">
        <f t="shared" si="0"/>
        <v/>
      </c>
      <c r="N54" s="206"/>
      <c r="O54" s="205"/>
      <c r="P54" s="205"/>
      <c r="Q54" s="205"/>
      <c r="R54" s="205"/>
      <c r="S54" s="205"/>
      <c r="T54" s="205"/>
      <c r="U54" s="272"/>
      <c r="V54" s="271" t="str">
        <f t="shared" si="1"/>
        <v/>
      </c>
      <c r="W54" s="206"/>
      <c r="X54" s="205"/>
      <c r="Y54" s="205"/>
      <c r="Z54" s="272"/>
      <c r="AA54" s="256" t="str">
        <f t="shared" si="2"/>
        <v/>
      </c>
      <c r="AB54" s="276" t="str">
        <f t="shared" si="3"/>
        <v/>
      </c>
      <c r="AC54" s="190"/>
      <c r="AD54" s="189"/>
      <c r="AE54" s="189"/>
      <c r="AF54" s="189"/>
    </row>
    <row r="55" spans="1:32" ht="20.149999999999999" customHeight="1" thickBot="1" x14ac:dyDescent="0.4">
      <c r="A55" s="215">
        <v>51</v>
      </c>
      <c r="B55" s="214"/>
      <c r="C55" s="213"/>
      <c r="D55" s="212"/>
      <c r="E55" s="206"/>
      <c r="F55" s="205"/>
      <c r="G55" s="205"/>
      <c r="H55" s="205"/>
      <c r="I55" s="205"/>
      <c r="J55" s="205"/>
      <c r="K55" s="205"/>
      <c r="L55" s="205"/>
      <c r="M55" s="271" t="str">
        <f t="shared" si="0"/>
        <v/>
      </c>
      <c r="N55" s="206"/>
      <c r="O55" s="205"/>
      <c r="P55" s="205"/>
      <c r="Q55" s="205"/>
      <c r="R55" s="205"/>
      <c r="S55" s="205"/>
      <c r="T55" s="205"/>
      <c r="U55" s="272"/>
      <c r="V55" s="271" t="str">
        <f t="shared" si="1"/>
        <v/>
      </c>
      <c r="W55" s="206"/>
      <c r="X55" s="205"/>
      <c r="Y55" s="205"/>
      <c r="Z55" s="272"/>
      <c r="AA55" s="256" t="str">
        <f t="shared" si="2"/>
        <v/>
      </c>
      <c r="AB55" s="276" t="str">
        <f t="shared" si="3"/>
        <v/>
      </c>
      <c r="AC55" s="190"/>
      <c r="AD55" s="189"/>
      <c r="AE55" s="189"/>
      <c r="AF55" s="189"/>
    </row>
    <row r="56" spans="1:32" ht="20.149999999999999" customHeight="1" thickBot="1" x14ac:dyDescent="0.4">
      <c r="A56" s="215">
        <v>52</v>
      </c>
      <c r="B56" s="214"/>
      <c r="C56" s="213"/>
      <c r="D56" s="212"/>
      <c r="E56" s="206"/>
      <c r="F56" s="205"/>
      <c r="G56" s="205"/>
      <c r="H56" s="205"/>
      <c r="I56" s="205"/>
      <c r="J56" s="205"/>
      <c r="K56" s="205"/>
      <c r="L56" s="205"/>
      <c r="M56" s="271" t="str">
        <f t="shared" si="0"/>
        <v/>
      </c>
      <c r="N56" s="206"/>
      <c r="O56" s="205"/>
      <c r="P56" s="205"/>
      <c r="Q56" s="205"/>
      <c r="R56" s="205"/>
      <c r="S56" s="205"/>
      <c r="T56" s="205"/>
      <c r="U56" s="272"/>
      <c r="V56" s="271" t="str">
        <f t="shared" si="1"/>
        <v/>
      </c>
      <c r="W56" s="206"/>
      <c r="X56" s="205"/>
      <c r="Y56" s="205"/>
      <c r="Z56" s="272"/>
      <c r="AA56" s="256" t="str">
        <f t="shared" si="2"/>
        <v/>
      </c>
      <c r="AB56" s="276" t="str">
        <f t="shared" si="3"/>
        <v/>
      </c>
      <c r="AC56" s="190"/>
      <c r="AD56" s="189"/>
      <c r="AE56" s="189"/>
      <c r="AF56" s="189"/>
    </row>
    <row r="57" spans="1:32" ht="20.149999999999999" customHeight="1" thickBot="1" x14ac:dyDescent="0.4">
      <c r="A57" s="215">
        <v>53</v>
      </c>
      <c r="B57" s="214"/>
      <c r="C57" s="213"/>
      <c r="D57" s="212"/>
      <c r="E57" s="206"/>
      <c r="F57" s="205"/>
      <c r="G57" s="205"/>
      <c r="H57" s="205"/>
      <c r="I57" s="205"/>
      <c r="J57" s="205"/>
      <c r="K57" s="205"/>
      <c r="L57" s="205"/>
      <c r="M57" s="271" t="str">
        <f t="shared" si="0"/>
        <v/>
      </c>
      <c r="N57" s="206"/>
      <c r="O57" s="205"/>
      <c r="P57" s="205"/>
      <c r="Q57" s="205"/>
      <c r="R57" s="205"/>
      <c r="S57" s="205"/>
      <c r="T57" s="205"/>
      <c r="U57" s="272"/>
      <c r="V57" s="271" t="str">
        <f t="shared" si="1"/>
        <v/>
      </c>
      <c r="W57" s="206"/>
      <c r="X57" s="205"/>
      <c r="Y57" s="205"/>
      <c r="Z57" s="272"/>
      <c r="AA57" s="256" t="str">
        <f t="shared" si="2"/>
        <v/>
      </c>
      <c r="AB57" s="276" t="str">
        <f t="shared" si="3"/>
        <v/>
      </c>
      <c r="AC57" s="190"/>
      <c r="AD57" s="189"/>
      <c r="AE57" s="189"/>
      <c r="AF57" s="189"/>
    </row>
    <row r="58" spans="1:32" ht="20.149999999999999" customHeight="1" thickBot="1" x14ac:dyDescent="0.4">
      <c r="A58" s="215">
        <v>54</v>
      </c>
      <c r="B58" s="214"/>
      <c r="C58" s="213"/>
      <c r="D58" s="212"/>
      <c r="E58" s="206"/>
      <c r="F58" s="205"/>
      <c r="G58" s="205"/>
      <c r="H58" s="205"/>
      <c r="I58" s="205"/>
      <c r="J58" s="205"/>
      <c r="K58" s="205"/>
      <c r="L58" s="205"/>
      <c r="M58" s="271" t="str">
        <f t="shared" si="0"/>
        <v/>
      </c>
      <c r="N58" s="206"/>
      <c r="O58" s="205"/>
      <c r="P58" s="205"/>
      <c r="Q58" s="205"/>
      <c r="R58" s="205"/>
      <c r="S58" s="205"/>
      <c r="T58" s="205"/>
      <c r="U58" s="272"/>
      <c r="V58" s="271" t="str">
        <f t="shared" si="1"/>
        <v/>
      </c>
      <c r="W58" s="206"/>
      <c r="X58" s="205"/>
      <c r="Y58" s="205"/>
      <c r="Z58" s="272"/>
      <c r="AA58" s="256" t="str">
        <f t="shared" si="2"/>
        <v/>
      </c>
      <c r="AB58" s="276" t="str">
        <f t="shared" si="3"/>
        <v/>
      </c>
      <c r="AC58" s="190"/>
      <c r="AD58" s="189"/>
      <c r="AE58" s="189"/>
      <c r="AF58" s="189"/>
    </row>
    <row r="59" spans="1:32" ht="20.149999999999999" customHeight="1" thickBot="1" x14ac:dyDescent="0.4">
      <c r="A59" s="215">
        <v>55</v>
      </c>
      <c r="B59" s="214"/>
      <c r="C59" s="213"/>
      <c r="D59" s="212"/>
      <c r="E59" s="206"/>
      <c r="F59" s="205"/>
      <c r="G59" s="205"/>
      <c r="H59" s="205"/>
      <c r="I59" s="205"/>
      <c r="J59" s="205"/>
      <c r="K59" s="205"/>
      <c r="L59" s="205"/>
      <c r="M59" s="271" t="str">
        <f t="shared" si="0"/>
        <v/>
      </c>
      <c r="N59" s="206"/>
      <c r="O59" s="205"/>
      <c r="P59" s="205"/>
      <c r="Q59" s="205"/>
      <c r="R59" s="205"/>
      <c r="S59" s="205"/>
      <c r="T59" s="205"/>
      <c r="U59" s="272"/>
      <c r="V59" s="271" t="str">
        <f t="shared" si="1"/>
        <v/>
      </c>
      <c r="W59" s="206"/>
      <c r="X59" s="205"/>
      <c r="Y59" s="205"/>
      <c r="Z59" s="272"/>
      <c r="AA59" s="256" t="str">
        <f t="shared" si="2"/>
        <v/>
      </c>
      <c r="AB59" s="276" t="str">
        <f t="shared" si="3"/>
        <v/>
      </c>
      <c r="AC59" s="190"/>
      <c r="AD59" s="189"/>
      <c r="AE59" s="189"/>
      <c r="AF59" s="189"/>
    </row>
    <row r="60" spans="1:32" ht="20.149999999999999" customHeight="1" thickBot="1" x14ac:dyDescent="0.4">
      <c r="A60" s="215">
        <v>56</v>
      </c>
      <c r="B60" s="214"/>
      <c r="C60" s="213"/>
      <c r="D60" s="212"/>
      <c r="E60" s="206"/>
      <c r="F60" s="205"/>
      <c r="G60" s="205"/>
      <c r="H60" s="205"/>
      <c r="I60" s="205"/>
      <c r="J60" s="205"/>
      <c r="K60" s="205"/>
      <c r="L60" s="205"/>
      <c r="M60" s="271" t="str">
        <f t="shared" si="0"/>
        <v/>
      </c>
      <c r="N60" s="206"/>
      <c r="O60" s="205"/>
      <c r="P60" s="205"/>
      <c r="Q60" s="205"/>
      <c r="R60" s="205"/>
      <c r="S60" s="205"/>
      <c r="T60" s="205"/>
      <c r="U60" s="272"/>
      <c r="V60" s="271" t="str">
        <f t="shared" si="1"/>
        <v/>
      </c>
      <c r="W60" s="206"/>
      <c r="X60" s="205"/>
      <c r="Y60" s="205"/>
      <c r="Z60" s="272"/>
      <c r="AA60" s="256" t="str">
        <f t="shared" si="2"/>
        <v/>
      </c>
      <c r="AB60" s="276" t="str">
        <f t="shared" si="3"/>
        <v/>
      </c>
      <c r="AC60" s="190"/>
      <c r="AD60" s="189"/>
      <c r="AE60" s="189"/>
      <c r="AF60" s="189"/>
    </row>
    <row r="61" spans="1:32" ht="20.149999999999999" customHeight="1" thickBot="1" x14ac:dyDescent="0.4">
      <c r="A61" s="215">
        <v>57</v>
      </c>
      <c r="B61" s="214"/>
      <c r="C61" s="213"/>
      <c r="D61" s="212"/>
      <c r="E61" s="206"/>
      <c r="F61" s="205"/>
      <c r="G61" s="205"/>
      <c r="H61" s="205"/>
      <c r="I61" s="205"/>
      <c r="J61" s="205"/>
      <c r="K61" s="205"/>
      <c r="L61" s="205"/>
      <c r="M61" s="271" t="str">
        <f t="shared" si="0"/>
        <v/>
      </c>
      <c r="N61" s="206"/>
      <c r="O61" s="205"/>
      <c r="P61" s="205"/>
      <c r="Q61" s="205"/>
      <c r="R61" s="205"/>
      <c r="S61" s="205"/>
      <c r="T61" s="205"/>
      <c r="U61" s="272"/>
      <c r="V61" s="271" t="str">
        <f t="shared" si="1"/>
        <v/>
      </c>
      <c r="W61" s="206"/>
      <c r="X61" s="205"/>
      <c r="Y61" s="205"/>
      <c r="Z61" s="272"/>
      <c r="AA61" s="256" t="str">
        <f t="shared" si="2"/>
        <v/>
      </c>
      <c r="AB61" s="276" t="str">
        <f t="shared" si="3"/>
        <v/>
      </c>
      <c r="AC61" s="190"/>
      <c r="AD61" s="189"/>
      <c r="AE61" s="189"/>
      <c r="AF61" s="189"/>
    </row>
    <row r="62" spans="1:32" ht="20.149999999999999" customHeight="1" thickBot="1" x14ac:dyDescent="0.4">
      <c r="A62" s="215">
        <v>58</v>
      </c>
      <c r="B62" s="214"/>
      <c r="C62" s="213"/>
      <c r="D62" s="212"/>
      <c r="E62" s="206"/>
      <c r="F62" s="205"/>
      <c r="G62" s="205"/>
      <c r="H62" s="205"/>
      <c r="I62" s="205"/>
      <c r="J62" s="205"/>
      <c r="K62" s="205"/>
      <c r="L62" s="205"/>
      <c r="M62" s="271" t="str">
        <f t="shared" si="0"/>
        <v/>
      </c>
      <c r="N62" s="206"/>
      <c r="O62" s="205"/>
      <c r="P62" s="205"/>
      <c r="Q62" s="205"/>
      <c r="R62" s="205"/>
      <c r="S62" s="205"/>
      <c r="T62" s="205"/>
      <c r="U62" s="272"/>
      <c r="V62" s="271" t="str">
        <f t="shared" si="1"/>
        <v/>
      </c>
      <c r="W62" s="206"/>
      <c r="X62" s="205"/>
      <c r="Y62" s="205"/>
      <c r="Z62" s="272"/>
      <c r="AA62" s="256" t="str">
        <f t="shared" si="2"/>
        <v/>
      </c>
      <c r="AB62" s="276" t="str">
        <f t="shared" si="3"/>
        <v/>
      </c>
      <c r="AC62" s="190"/>
      <c r="AD62" s="189"/>
      <c r="AE62" s="189"/>
      <c r="AF62" s="189"/>
    </row>
    <row r="63" spans="1:32" ht="20.149999999999999" customHeight="1" thickBot="1" x14ac:dyDescent="0.4">
      <c r="A63" s="215">
        <v>59</v>
      </c>
      <c r="B63" s="214"/>
      <c r="C63" s="213"/>
      <c r="D63" s="212"/>
      <c r="E63" s="206"/>
      <c r="F63" s="205"/>
      <c r="G63" s="205"/>
      <c r="H63" s="205"/>
      <c r="I63" s="205"/>
      <c r="J63" s="205"/>
      <c r="K63" s="205"/>
      <c r="L63" s="205"/>
      <c r="M63" s="271" t="str">
        <f t="shared" si="0"/>
        <v/>
      </c>
      <c r="N63" s="206"/>
      <c r="O63" s="205"/>
      <c r="P63" s="205"/>
      <c r="Q63" s="205"/>
      <c r="R63" s="205"/>
      <c r="S63" s="205"/>
      <c r="T63" s="205"/>
      <c r="U63" s="272"/>
      <c r="V63" s="271" t="str">
        <f t="shared" si="1"/>
        <v/>
      </c>
      <c r="W63" s="206"/>
      <c r="X63" s="205"/>
      <c r="Y63" s="205"/>
      <c r="Z63" s="272"/>
      <c r="AA63" s="256" t="str">
        <f t="shared" si="2"/>
        <v/>
      </c>
      <c r="AB63" s="276" t="str">
        <f t="shared" si="3"/>
        <v/>
      </c>
      <c r="AC63" s="190"/>
      <c r="AD63" s="189"/>
      <c r="AE63" s="189"/>
      <c r="AF63" s="189"/>
    </row>
    <row r="64" spans="1:32" ht="20.149999999999999" customHeight="1" thickBot="1" x14ac:dyDescent="0.4">
      <c r="A64" s="215">
        <v>60</v>
      </c>
      <c r="B64" s="214"/>
      <c r="C64" s="213"/>
      <c r="D64" s="212"/>
      <c r="E64" s="206"/>
      <c r="F64" s="205"/>
      <c r="G64" s="205"/>
      <c r="H64" s="205"/>
      <c r="I64" s="205"/>
      <c r="J64" s="205"/>
      <c r="K64" s="205"/>
      <c r="L64" s="205"/>
      <c r="M64" s="271" t="str">
        <f t="shared" si="0"/>
        <v/>
      </c>
      <c r="N64" s="206"/>
      <c r="O64" s="205"/>
      <c r="P64" s="205"/>
      <c r="Q64" s="205"/>
      <c r="R64" s="205"/>
      <c r="S64" s="205"/>
      <c r="T64" s="205"/>
      <c r="U64" s="272"/>
      <c r="V64" s="271" t="str">
        <f t="shared" si="1"/>
        <v/>
      </c>
      <c r="W64" s="206"/>
      <c r="X64" s="205"/>
      <c r="Y64" s="205"/>
      <c r="Z64" s="272"/>
      <c r="AA64" s="256" t="str">
        <f t="shared" si="2"/>
        <v/>
      </c>
      <c r="AB64" s="276" t="str">
        <f t="shared" si="3"/>
        <v/>
      </c>
      <c r="AC64" s="190"/>
      <c r="AD64" s="189"/>
      <c r="AE64" s="189"/>
      <c r="AF64" s="189"/>
    </row>
    <row r="65" spans="1:32" ht="20.149999999999999" customHeight="1" thickBot="1" x14ac:dyDescent="0.4">
      <c r="A65" s="215">
        <v>61</v>
      </c>
      <c r="B65" s="214"/>
      <c r="C65" s="213"/>
      <c r="D65" s="212"/>
      <c r="E65" s="206"/>
      <c r="F65" s="205"/>
      <c r="G65" s="205"/>
      <c r="H65" s="205"/>
      <c r="I65" s="205"/>
      <c r="J65" s="205"/>
      <c r="K65" s="205"/>
      <c r="L65" s="205"/>
      <c r="M65" s="271" t="str">
        <f t="shared" si="0"/>
        <v/>
      </c>
      <c r="N65" s="206"/>
      <c r="O65" s="205"/>
      <c r="P65" s="205"/>
      <c r="Q65" s="205"/>
      <c r="R65" s="205"/>
      <c r="S65" s="205"/>
      <c r="T65" s="205"/>
      <c r="U65" s="272"/>
      <c r="V65" s="271" t="str">
        <f t="shared" si="1"/>
        <v/>
      </c>
      <c r="W65" s="206"/>
      <c r="X65" s="205"/>
      <c r="Y65" s="205"/>
      <c r="Z65" s="272"/>
      <c r="AA65" s="256" t="str">
        <f t="shared" si="2"/>
        <v/>
      </c>
      <c r="AB65" s="276" t="str">
        <f t="shared" si="3"/>
        <v/>
      </c>
      <c r="AC65" s="190"/>
      <c r="AD65" s="189"/>
      <c r="AE65" s="189"/>
      <c r="AF65" s="189"/>
    </row>
    <row r="66" spans="1:32" ht="20.149999999999999" customHeight="1" thickBot="1" x14ac:dyDescent="0.4">
      <c r="A66" s="215">
        <v>62</v>
      </c>
      <c r="B66" s="214"/>
      <c r="C66" s="213"/>
      <c r="D66" s="212"/>
      <c r="E66" s="206"/>
      <c r="F66" s="205"/>
      <c r="G66" s="205"/>
      <c r="H66" s="205"/>
      <c r="I66" s="205"/>
      <c r="J66" s="205"/>
      <c r="K66" s="205"/>
      <c r="L66" s="205"/>
      <c r="M66" s="271" t="str">
        <f t="shared" si="0"/>
        <v/>
      </c>
      <c r="N66" s="206"/>
      <c r="O66" s="205"/>
      <c r="P66" s="205"/>
      <c r="Q66" s="205"/>
      <c r="R66" s="205"/>
      <c r="S66" s="205"/>
      <c r="T66" s="205"/>
      <c r="U66" s="272"/>
      <c r="V66" s="271" t="str">
        <f t="shared" si="1"/>
        <v/>
      </c>
      <c r="W66" s="206"/>
      <c r="X66" s="205"/>
      <c r="Y66" s="205"/>
      <c r="Z66" s="272"/>
      <c r="AA66" s="256" t="str">
        <f t="shared" si="2"/>
        <v/>
      </c>
      <c r="AB66" s="276" t="str">
        <f t="shared" si="3"/>
        <v/>
      </c>
      <c r="AC66" s="190"/>
      <c r="AD66" s="189"/>
      <c r="AE66" s="189"/>
      <c r="AF66" s="189"/>
    </row>
    <row r="67" spans="1:32" ht="20.149999999999999" customHeight="1" thickBot="1" x14ac:dyDescent="0.4">
      <c r="A67" s="215">
        <v>63</v>
      </c>
      <c r="B67" s="214"/>
      <c r="C67" s="213"/>
      <c r="D67" s="212"/>
      <c r="E67" s="206"/>
      <c r="F67" s="205"/>
      <c r="G67" s="205"/>
      <c r="H67" s="205"/>
      <c r="I67" s="205"/>
      <c r="J67" s="205"/>
      <c r="K67" s="205"/>
      <c r="L67" s="205"/>
      <c r="M67" s="271" t="str">
        <f t="shared" si="0"/>
        <v/>
      </c>
      <c r="N67" s="206"/>
      <c r="O67" s="205"/>
      <c r="P67" s="205"/>
      <c r="Q67" s="205"/>
      <c r="R67" s="205"/>
      <c r="S67" s="205"/>
      <c r="T67" s="205"/>
      <c r="U67" s="272"/>
      <c r="V67" s="271" t="str">
        <f t="shared" si="1"/>
        <v/>
      </c>
      <c r="W67" s="206"/>
      <c r="X67" s="205"/>
      <c r="Y67" s="205"/>
      <c r="Z67" s="272"/>
      <c r="AA67" s="256" t="str">
        <f t="shared" si="2"/>
        <v/>
      </c>
      <c r="AB67" s="276" t="str">
        <f t="shared" si="3"/>
        <v/>
      </c>
      <c r="AC67" s="190"/>
      <c r="AD67" s="189"/>
      <c r="AE67" s="189"/>
      <c r="AF67" s="189"/>
    </row>
    <row r="68" spans="1:32" ht="20.149999999999999" customHeight="1" thickBot="1" x14ac:dyDescent="0.4">
      <c r="A68" s="215">
        <v>64</v>
      </c>
      <c r="B68" s="214"/>
      <c r="C68" s="213"/>
      <c r="D68" s="212"/>
      <c r="E68" s="206"/>
      <c r="F68" s="205"/>
      <c r="G68" s="205"/>
      <c r="H68" s="205"/>
      <c r="I68" s="205"/>
      <c r="J68" s="205"/>
      <c r="K68" s="205"/>
      <c r="L68" s="205"/>
      <c r="M68" s="271" t="str">
        <f t="shared" si="0"/>
        <v/>
      </c>
      <c r="N68" s="206"/>
      <c r="O68" s="205"/>
      <c r="P68" s="205"/>
      <c r="Q68" s="205"/>
      <c r="R68" s="205"/>
      <c r="S68" s="205"/>
      <c r="T68" s="205"/>
      <c r="U68" s="272"/>
      <c r="V68" s="271" t="str">
        <f t="shared" si="1"/>
        <v/>
      </c>
      <c r="W68" s="206"/>
      <c r="X68" s="205"/>
      <c r="Y68" s="205"/>
      <c r="Z68" s="272"/>
      <c r="AA68" s="256" t="str">
        <f t="shared" si="2"/>
        <v/>
      </c>
      <c r="AB68" s="276" t="str">
        <f t="shared" si="3"/>
        <v/>
      </c>
      <c r="AC68" s="190"/>
      <c r="AD68" s="189"/>
      <c r="AE68" s="189"/>
      <c r="AF68" s="189"/>
    </row>
    <row r="69" spans="1:32" ht="20.149999999999999" customHeight="1" thickBot="1" x14ac:dyDescent="0.4">
      <c r="A69" s="215">
        <v>65</v>
      </c>
      <c r="B69" s="214"/>
      <c r="C69" s="213"/>
      <c r="D69" s="212"/>
      <c r="E69" s="206"/>
      <c r="F69" s="205"/>
      <c r="G69" s="205"/>
      <c r="H69" s="205"/>
      <c r="I69" s="205"/>
      <c r="J69" s="205"/>
      <c r="K69" s="205"/>
      <c r="L69" s="205"/>
      <c r="M69" s="271" t="str">
        <f t="shared" ref="M69:M132" si="4">IF(SUM(E69:L69)&gt;0,SUM(E69:L69),"")</f>
        <v/>
      </c>
      <c r="N69" s="206"/>
      <c r="O69" s="205"/>
      <c r="P69" s="205"/>
      <c r="Q69" s="205"/>
      <c r="R69" s="205"/>
      <c r="S69" s="205"/>
      <c r="T69" s="205"/>
      <c r="U69" s="272"/>
      <c r="V69" s="271" t="str">
        <f t="shared" ref="V69:V132" si="5">IF(SUM(N69:U69)&gt;0,SUM(N69:U69),"")</f>
        <v/>
      </c>
      <c r="W69" s="206"/>
      <c r="X69" s="205"/>
      <c r="Y69" s="205"/>
      <c r="Z69" s="272"/>
      <c r="AA69" s="256" t="str">
        <f t="shared" ref="AA69:AA132" si="6">IF(SUM(E69:Z69)&gt;0,SUM(E69:L69)+SUM(N69:U69)+MAX((W69+X69),(W69+Y69),(W69+Z69),(X69+Y69),(X69+Z69),(Y69+Z69)),"")</f>
        <v/>
      </c>
      <c r="AB69" s="276" t="str">
        <f t="shared" ref="AB69:AB132" si="7">IF(AA69&lt;&gt;"",VLOOKUP(AA69,$AD$6:$AE$11,2),"")</f>
        <v/>
      </c>
      <c r="AC69" s="190"/>
      <c r="AD69" s="189"/>
      <c r="AE69" s="189"/>
      <c r="AF69" s="189"/>
    </row>
    <row r="70" spans="1:32" ht="20.149999999999999" customHeight="1" thickBot="1" x14ac:dyDescent="0.4">
      <c r="A70" s="215">
        <v>66</v>
      </c>
      <c r="B70" s="214"/>
      <c r="C70" s="213"/>
      <c r="D70" s="212"/>
      <c r="E70" s="206"/>
      <c r="F70" s="205"/>
      <c r="G70" s="205"/>
      <c r="H70" s="205"/>
      <c r="I70" s="205"/>
      <c r="J70" s="205"/>
      <c r="K70" s="205"/>
      <c r="L70" s="205"/>
      <c r="M70" s="271" t="str">
        <f t="shared" si="4"/>
        <v/>
      </c>
      <c r="N70" s="206"/>
      <c r="O70" s="205"/>
      <c r="P70" s="205"/>
      <c r="Q70" s="205"/>
      <c r="R70" s="205"/>
      <c r="S70" s="205"/>
      <c r="T70" s="205"/>
      <c r="U70" s="272"/>
      <c r="V70" s="271" t="str">
        <f t="shared" si="5"/>
        <v/>
      </c>
      <c r="W70" s="206"/>
      <c r="X70" s="205"/>
      <c r="Y70" s="205"/>
      <c r="Z70" s="272"/>
      <c r="AA70" s="256" t="str">
        <f t="shared" si="6"/>
        <v/>
      </c>
      <c r="AB70" s="276" t="str">
        <f t="shared" si="7"/>
        <v/>
      </c>
      <c r="AC70" s="190"/>
      <c r="AD70" s="189"/>
      <c r="AE70" s="189"/>
      <c r="AF70" s="189"/>
    </row>
    <row r="71" spans="1:32" ht="20.149999999999999" customHeight="1" thickBot="1" x14ac:dyDescent="0.4">
      <c r="A71" s="215">
        <v>67</v>
      </c>
      <c r="B71" s="214"/>
      <c r="C71" s="213"/>
      <c r="D71" s="212"/>
      <c r="E71" s="206"/>
      <c r="F71" s="205"/>
      <c r="G71" s="205"/>
      <c r="H71" s="205"/>
      <c r="I71" s="205"/>
      <c r="J71" s="205"/>
      <c r="K71" s="205"/>
      <c r="L71" s="205"/>
      <c r="M71" s="271" t="str">
        <f t="shared" si="4"/>
        <v/>
      </c>
      <c r="N71" s="206"/>
      <c r="O71" s="205"/>
      <c r="P71" s="205"/>
      <c r="Q71" s="205"/>
      <c r="R71" s="205"/>
      <c r="S71" s="205"/>
      <c r="T71" s="205"/>
      <c r="U71" s="272"/>
      <c r="V71" s="271" t="str">
        <f t="shared" si="5"/>
        <v/>
      </c>
      <c r="W71" s="206"/>
      <c r="X71" s="205"/>
      <c r="Y71" s="205"/>
      <c r="Z71" s="272"/>
      <c r="AA71" s="256" t="str">
        <f t="shared" si="6"/>
        <v/>
      </c>
      <c r="AB71" s="276" t="str">
        <f t="shared" si="7"/>
        <v/>
      </c>
      <c r="AC71" s="190"/>
      <c r="AD71" s="189"/>
      <c r="AE71" s="189"/>
      <c r="AF71" s="189"/>
    </row>
    <row r="72" spans="1:32" ht="20.149999999999999" customHeight="1" thickBot="1" x14ac:dyDescent="0.4">
      <c r="A72" s="215">
        <v>68</v>
      </c>
      <c r="B72" s="214"/>
      <c r="C72" s="213"/>
      <c r="D72" s="212"/>
      <c r="E72" s="206"/>
      <c r="F72" s="205"/>
      <c r="G72" s="205"/>
      <c r="H72" s="205"/>
      <c r="I72" s="205"/>
      <c r="J72" s="205"/>
      <c r="K72" s="205"/>
      <c r="L72" s="205"/>
      <c r="M72" s="271" t="str">
        <f t="shared" si="4"/>
        <v/>
      </c>
      <c r="N72" s="206"/>
      <c r="O72" s="205"/>
      <c r="P72" s="205"/>
      <c r="Q72" s="205"/>
      <c r="R72" s="205"/>
      <c r="S72" s="205"/>
      <c r="T72" s="205"/>
      <c r="U72" s="272"/>
      <c r="V72" s="271" t="str">
        <f t="shared" si="5"/>
        <v/>
      </c>
      <c r="W72" s="206"/>
      <c r="X72" s="205"/>
      <c r="Y72" s="205"/>
      <c r="Z72" s="272"/>
      <c r="AA72" s="256" t="str">
        <f t="shared" si="6"/>
        <v/>
      </c>
      <c r="AB72" s="276" t="str">
        <f t="shared" si="7"/>
        <v/>
      </c>
      <c r="AC72" s="190"/>
      <c r="AD72" s="189"/>
      <c r="AE72" s="189"/>
      <c r="AF72" s="189"/>
    </row>
    <row r="73" spans="1:32" ht="20.149999999999999" customHeight="1" thickBot="1" x14ac:dyDescent="0.4">
      <c r="A73" s="215">
        <v>69</v>
      </c>
      <c r="B73" s="214"/>
      <c r="C73" s="213"/>
      <c r="D73" s="212"/>
      <c r="E73" s="206"/>
      <c r="F73" s="205"/>
      <c r="G73" s="205"/>
      <c r="H73" s="205"/>
      <c r="I73" s="205"/>
      <c r="J73" s="205"/>
      <c r="K73" s="205"/>
      <c r="L73" s="205"/>
      <c r="M73" s="271" t="str">
        <f t="shared" si="4"/>
        <v/>
      </c>
      <c r="N73" s="206"/>
      <c r="O73" s="205"/>
      <c r="P73" s="205"/>
      <c r="Q73" s="205"/>
      <c r="R73" s="205"/>
      <c r="S73" s="205"/>
      <c r="T73" s="205"/>
      <c r="U73" s="272"/>
      <c r="V73" s="271" t="str">
        <f t="shared" si="5"/>
        <v/>
      </c>
      <c r="W73" s="206"/>
      <c r="X73" s="205"/>
      <c r="Y73" s="205"/>
      <c r="Z73" s="272"/>
      <c r="AA73" s="256" t="str">
        <f t="shared" si="6"/>
        <v/>
      </c>
      <c r="AB73" s="276" t="str">
        <f t="shared" si="7"/>
        <v/>
      </c>
      <c r="AC73" s="190"/>
      <c r="AD73" s="189"/>
      <c r="AE73" s="189"/>
      <c r="AF73" s="189"/>
    </row>
    <row r="74" spans="1:32" ht="20.149999999999999" customHeight="1" thickBot="1" x14ac:dyDescent="0.4">
      <c r="A74" s="215">
        <v>70</v>
      </c>
      <c r="B74" s="214"/>
      <c r="C74" s="213"/>
      <c r="D74" s="212"/>
      <c r="E74" s="206"/>
      <c r="F74" s="205"/>
      <c r="G74" s="205"/>
      <c r="H74" s="205"/>
      <c r="I74" s="205"/>
      <c r="J74" s="205"/>
      <c r="K74" s="205"/>
      <c r="L74" s="205"/>
      <c r="M74" s="271" t="str">
        <f t="shared" si="4"/>
        <v/>
      </c>
      <c r="N74" s="206"/>
      <c r="O74" s="205"/>
      <c r="P74" s="205"/>
      <c r="Q74" s="205"/>
      <c r="R74" s="205"/>
      <c r="S74" s="205"/>
      <c r="T74" s="205"/>
      <c r="U74" s="272"/>
      <c r="V74" s="271" t="str">
        <f t="shared" si="5"/>
        <v/>
      </c>
      <c r="W74" s="206"/>
      <c r="X74" s="205"/>
      <c r="Y74" s="205"/>
      <c r="Z74" s="272"/>
      <c r="AA74" s="256" t="str">
        <f t="shared" si="6"/>
        <v/>
      </c>
      <c r="AB74" s="276" t="str">
        <f t="shared" si="7"/>
        <v/>
      </c>
      <c r="AC74" s="190"/>
      <c r="AD74" s="189"/>
      <c r="AE74" s="189"/>
      <c r="AF74" s="189"/>
    </row>
    <row r="75" spans="1:32" ht="20.149999999999999" customHeight="1" thickBot="1" x14ac:dyDescent="0.4">
      <c r="A75" s="215">
        <v>71</v>
      </c>
      <c r="B75" s="214"/>
      <c r="C75" s="213"/>
      <c r="D75" s="212"/>
      <c r="E75" s="206"/>
      <c r="F75" s="205"/>
      <c r="G75" s="205"/>
      <c r="H75" s="205"/>
      <c r="I75" s="205"/>
      <c r="J75" s="205"/>
      <c r="K75" s="205"/>
      <c r="L75" s="205"/>
      <c r="M75" s="271" t="str">
        <f t="shared" si="4"/>
        <v/>
      </c>
      <c r="N75" s="206"/>
      <c r="O75" s="205"/>
      <c r="P75" s="205"/>
      <c r="Q75" s="205"/>
      <c r="R75" s="205"/>
      <c r="S75" s="205"/>
      <c r="T75" s="205"/>
      <c r="U75" s="272"/>
      <c r="V75" s="271" t="str">
        <f t="shared" si="5"/>
        <v/>
      </c>
      <c r="W75" s="206"/>
      <c r="X75" s="205"/>
      <c r="Y75" s="205"/>
      <c r="Z75" s="272"/>
      <c r="AA75" s="256" t="str">
        <f t="shared" si="6"/>
        <v/>
      </c>
      <c r="AB75" s="276" t="str">
        <f t="shared" si="7"/>
        <v/>
      </c>
      <c r="AC75" s="190"/>
      <c r="AD75" s="189"/>
      <c r="AE75" s="189"/>
      <c r="AF75" s="189"/>
    </row>
    <row r="76" spans="1:32" ht="20.149999999999999" customHeight="1" thickBot="1" x14ac:dyDescent="0.4">
      <c r="A76" s="215">
        <v>72</v>
      </c>
      <c r="B76" s="214"/>
      <c r="C76" s="213"/>
      <c r="D76" s="212"/>
      <c r="E76" s="206"/>
      <c r="F76" s="205"/>
      <c r="G76" s="205"/>
      <c r="H76" s="205"/>
      <c r="I76" s="205"/>
      <c r="J76" s="205"/>
      <c r="K76" s="205"/>
      <c r="L76" s="205"/>
      <c r="M76" s="271" t="str">
        <f t="shared" si="4"/>
        <v/>
      </c>
      <c r="N76" s="206"/>
      <c r="O76" s="205"/>
      <c r="P76" s="205"/>
      <c r="Q76" s="205"/>
      <c r="R76" s="205"/>
      <c r="S76" s="205"/>
      <c r="T76" s="205"/>
      <c r="U76" s="272"/>
      <c r="V76" s="271" t="str">
        <f t="shared" si="5"/>
        <v/>
      </c>
      <c r="W76" s="206"/>
      <c r="X76" s="205"/>
      <c r="Y76" s="205"/>
      <c r="Z76" s="272"/>
      <c r="AA76" s="256" t="str">
        <f t="shared" si="6"/>
        <v/>
      </c>
      <c r="AB76" s="276" t="str">
        <f t="shared" si="7"/>
        <v/>
      </c>
      <c r="AC76" s="190"/>
      <c r="AD76" s="189"/>
      <c r="AE76" s="189"/>
      <c r="AF76" s="189"/>
    </row>
    <row r="77" spans="1:32" ht="20.149999999999999" customHeight="1" thickBot="1" x14ac:dyDescent="0.4">
      <c r="A77" s="215">
        <v>73</v>
      </c>
      <c r="B77" s="214"/>
      <c r="C77" s="213"/>
      <c r="D77" s="212"/>
      <c r="E77" s="206"/>
      <c r="F77" s="205"/>
      <c r="G77" s="205"/>
      <c r="H77" s="205"/>
      <c r="I77" s="205"/>
      <c r="J77" s="205"/>
      <c r="K77" s="205"/>
      <c r="L77" s="205"/>
      <c r="M77" s="271" t="str">
        <f t="shared" si="4"/>
        <v/>
      </c>
      <c r="N77" s="206"/>
      <c r="O77" s="205"/>
      <c r="P77" s="205"/>
      <c r="Q77" s="205"/>
      <c r="R77" s="205"/>
      <c r="S77" s="205"/>
      <c r="T77" s="205"/>
      <c r="U77" s="272"/>
      <c r="V77" s="271" t="str">
        <f t="shared" si="5"/>
        <v/>
      </c>
      <c r="W77" s="206"/>
      <c r="X77" s="205"/>
      <c r="Y77" s="205"/>
      <c r="Z77" s="272"/>
      <c r="AA77" s="256" t="str">
        <f t="shared" si="6"/>
        <v/>
      </c>
      <c r="AB77" s="276" t="str">
        <f t="shared" si="7"/>
        <v/>
      </c>
      <c r="AC77" s="190"/>
      <c r="AD77" s="189"/>
      <c r="AE77" s="189"/>
      <c r="AF77" s="189"/>
    </row>
    <row r="78" spans="1:32" ht="20.149999999999999" customHeight="1" thickBot="1" x14ac:dyDescent="0.4">
      <c r="A78" s="215">
        <v>74</v>
      </c>
      <c r="B78" s="214"/>
      <c r="C78" s="213"/>
      <c r="D78" s="212"/>
      <c r="E78" s="206"/>
      <c r="F78" s="205"/>
      <c r="G78" s="205"/>
      <c r="H78" s="205"/>
      <c r="I78" s="205"/>
      <c r="J78" s="205"/>
      <c r="K78" s="205"/>
      <c r="L78" s="205"/>
      <c r="M78" s="271" t="str">
        <f t="shared" si="4"/>
        <v/>
      </c>
      <c r="N78" s="206"/>
      <c r="O78" s="205"/>
      <c r="P78" s="205"/>
      <c r="Q78" s="205"/>
      <c r="R78" s="205"/>
      <c r="S78" s="205"/>
      <c r="T78" s="205"/>
      <c r="U78" s="272"/>
      <c r="V78" s="271" t="str">
        <f t="shared" si="5"/>
        <v/>
      </c>
      <c r="W78" s="206"/>
      <c r="X78" s="205"/>
      <c r="Y78" s="205"/>
      <c r="Z78" s="272"/>
      <c r="AA78" s="256" t="str">
        <f t="shared" si="6"/>
        <v/>
      </c>
      <c r="AB78" s="276" t="str">
        <f t="shared" si="7"/>
        <v/>
      </c>
      <c r="AC78" s="190"/>
      <c r="AD78" s="189"/>
      <c r="AE78" s="189"/>
      <c r="AF78" s="189"/>
    </row>
    <row r="79" spans="1:32" ht="20.149999999999999" customHeight="1" thickBot="1" x14ac:dyDescent="0.4">
      <c r="A79" s="215">
        <v>75</v>
      </c>
      <c r="B79" s="214"/>
      <c r="C79" s="213"/>
      <c r="D79" s="212"/>
      <c r="E79" s="206"/>
      <c r="F79" s="205"/>
      <c r="G79" s="205"/>
      <c r="H79" s="205"/>
      <c r="I79" s="205"/>
      <c r="J79" s="205"/>
      <c r="K79" s="205"/>
      <c r="L79" s="205"/>
      <c r="M79" s="271" t="str">
        <f t="shared" si="4"/>
        <v/>
      </c>
      <c r="N79" s="206"/>
      <c r="O79" s="205"/>
      <c r="P79" s="205"/>
      <c r="Q79" s="205"/>
      <c r="R79" s="205"/>
      <c r="S79" s="205"/>
      <c r="T79" s="205"/>
      <c r="U79" s="272"/>
      <c r="V79" s="271" t="str">
        <f t="shared" si="5"/>
        <v/>
      </c>
      <c r="W79" s="206"/>
      <c r="X79" s="205"/>
      <c r="Y79" s="205"/>
      <c r="Z79" s="272"/>
      <c r="AA79" s="256" t="str">
        <f t="shared" si="6"/>
        <v/>
      </c>
      <c r="AB79" s="276" t="str">
        <f t="shared" si="7"/>
        <v/>
      </c>
      <c r="AC79" s="190"/>
      <c r="AD79" s="189"/>
      <c r="AE79" s="189"/>
      <c r="AF79" s="189"/>
    </row>
    <row r="80" spans="1:32" ht="20.149999999999999" customHeight="1" thickBot="1" x14ac:dyDescent="0.4">
      <c r="A80" s="215">
        <v>76</v>
      </c>
      <c r="B80" s="214"/>
      <c r="C80" s="213"/>
      <c r="D80" s="212"/>
      <c r="E80" s="206"/>
      <c r="F80" s="205"/>
      <c r="G80" s="205"/>
      <c r="H80" s="205"/>
      <c r="I80" s="205"/>
      <c r="J80" s="205"/>
      <c r="K80" s="205"/>
      <c r="L80" s="205"/>
      <c r="M80" s="271" t="str">
        <f t="shared" si="4"/>
        <v/>
      </c>
      <c r="N80" s="206"/>
      <c r="O80" s="205"/>
      <c r="P80" s="205"/>
      <c r="Q80" s="205"/>
      <c r="R80" s="205"/>
      <c r="S80" s="205"/>
      <c r="T80" s="205"/>
      <c r="U80" s="272"/>
      <c r="V80" s="271" t="str">
        <f t="shared" si="5"/>
        <v/>
      </c>
      <c r="W80" s="206"/>
      <c r="X80" s="205"/>
      <c r="Y80" s="205"/>
      <c r="Z80" s="272"/>
      <c r="AA80" s="256" t="str">
        <f t="shared" si="6"/>
        <v/>
      </c>
      <c r="AB80" s="276" t="str">
        <f t="shared" si="7"/>
        <v/>
      </c>
      <c r="AC80" s="190"/>
      <c r="AD80" s="189"/>
      <c r="AE80" s="189"/>
      <c r="AF80" s="189"/>
    </row>
    <row r="81" spans="1:32" ht="20.149999999999999" customHeight="1" thickBot="1" x14ac:dyDescent="0.4">
      <c r="A81" s="215">
        <v>77</v>
      </c>
      <c r="B81" s="214"/>
      <c r="C81" s="213"/>
      <c r="D81" s="212"/>
      <c r="E81" s="206"/>
      <c r="F81" s="205"/>
      <c r="G81" s="205"/>
      <c r="H81" s="205"/>
      <c r="I81" s="205"/>
      <c r="J81" s="205"/>
      <c r="K81" s="205"/>
      <c r="L81" s="205"/>
      <c r="M81" s="271" t="str">
        <f t="shared" si="4"/>
        <v/>
      </c>
      <c r="N81" s="206"/>
      <c r="O81" s="205"/>
      <c r="P81" s="205"/>
      <c r="Q81" s="205"/>
      <c r="R81" s="205"/>
      <c r="S81" s="205"/>
      <c r="T81" s="205"/>
      <c r="U81" s="272"/>
      <c r="V81" s="271" t="str">
        <f t="shared" si="5"/>
        <v/>
      </c>
      <c r="W81" s="206"/>
      <c r="X81" s="205"/>
      <c r="Y81" s="205"/>
      <c r="Z81" s="272"/>
      <c r="AA81" s="256" t="str">
        <f t="shared" si="6"/>
        <v/>
      </c>
      <c r="AB81" s="276" t="str">
        <f t="shared" si="7"/>
        <v/>
      </c>
      <c r="AC81" s="190"/>
      <c r="AD81" s="189"/>
      <c r="AE81" s="189"/>
      <c r="AF81" s="189"/>
    </row>
    <row r="82" spans="1:32" ht="20.149999999999999" customHeight="1" thickBot="1" x14ac:dyDescent="0.4">
      <c r="A82" s="215">
        <v>78</v>
      </c>
      <c r="B82" s="214"/>
      <c r="C82" s="213"/>
      <c r="D82" s="212"/>
      <c r="E82" s="206"/>
      <c r="F82" s="205"/>
      <c r="G82" s="205"/>
      <c r="H82" s="205"/>
      <c r="I82" s="205"/>
      <c r="J82" s="205"/>
      <c r="K82" s="205"/>
      <c r="L82" s="205"/>
      <c r="M82" s="271" t="str">
        <f t="shared" si="4"/>
        <v/>
      </c>
      <c r="N82" s="206"/>
      <c r="O82" s="205"/>
      <c r="P82" s="205"/>
      <c r="Q82" s="205"/>
      <c r="R82" s="205"/>
      <c r="S82" s="205"/>
      <c r="T82" s="205"/>
      <c r="U82" s="272"/>
      <c r="V82" s="271" t="str">
        <f t="shared" si="5"/>
        <v/>
      </c>
      <c r="W82" s="206"/>
      <c r="X82" s="205"/>
      <c r="Y82" s="205"/>
      <c r="Z82" s="272"/>
      <c r="AA82" s="256" t="str">
        <f t="shared" si="6"/>
        <v/>
      </c>
      <c r="AB82" s="276" t="str">
        <f t="shared" si="7"/>
        <v/>
      </c>
      <c r="AC82" s="190"/>
      <c r="AD82" s="189"/>
      <c r="AE82" s="189"/>
      <c r="AF82" s="189"/>
    </row>
    <row r="83" spans="1:32" ht="20.149999999999999" customHeight="1" thickBot="1" x14ac:dyDescent="0.4">
      <c r="A83" s="215">
        <v>79</v>
      </c>
      <c r="B83" s="214"/>
      <c r="C83" s="213"/>
      <c r="D83" s="212"/>
      <c r="E83" s="206"/>
      <c r="F83" s="205"/>
      <c r="G83" s="205"/>
      <c r="H83" s="205"/>
      <c r="I83" s="205"/>
      <c r="J83" s="205"/>
      <c r="K83" s="205"/>
      <c r="L83" s="205"/>
      <c r="M83" s="271" t="str">
        <f t="shared" si="4"/>
        <v/>
      </c>
      <c r="N83" s="206"/>
      <c r="O83" s="205"/>
      <c r="P83" s="205"/>
      <c r="Q83" s="205"/>
      <c r="R83" s="205"/>
      <c r="S83" s="205"/>
      <c r="T83" s="205"/>
      <c r="U83" s="272"/>
      <c r="V83" s="271" t="str">
        <f t="shared" si="5"/>
        <v/>
      </c>
      <c r="W83" s="206"/>
      <c r="X83" s="205"/>
      <c r="Y83" s="205"/>
      <c r="Z83" s="272"/>
      <c r="AA83" s="256" t="str">
        <f t="shared" si="6"/>
        <v/>
      </c>
      <c r="AB83" s="276" t="str">
        <f t="shared" si="7"/>
        <v/>
      </c>
      <c r="AC83" s="190"/>
      <c r="AD83" s="189"/>
      <c r="AE83" s="189"/>
      <c r="AF83" s="189"/>
    </row>
    <row r="84" spans="1:32" ht="20.149999999999999" customHeight="1" thickBot="1" x14ac:dyDescent="0.4">
      <c r="A84" s="215">
        <v>80</v>
      </c>
      <c r="B84" s="214"/>
      <c r="C84" s="213"/>
      <c r="D84" s="212"/>
      <c r="E84" s="206"/>
      <c r="F84" s="205"/>
      <c r="G84" s="205"/>
      <c r="H84" s="205"/>
      <c r="I84" s="205"/>
      <c r="J84" s="205"/>
      <c r="K84" s="205"/>
      <c r="L84" s="205"/>
      <c r="M84" s="271" t="str">
        <f t="shared" si="4"/>
        <v/>
      </c>
      <c r="N84" s="206"/>
      <c r="O84" s="205"/>
      <c r="P84" s="205"/>
      <c r="Q84" s="205"/>
      <c r="R84" s="205"/>
      <c r="S84" s="205"/>
      <c r="T84" s="205"/>
      <c r="U84" s="272"/>
      <c r="V84" s="271" t="str">
        <f t="shared" si="5"/>
        <v/>
      </c>
      <c r="W84" s="206"/>
      <c r="X84" s="205"/>
      <c r="Y84" s="205"/>
      <c r="Z84" s="272"/>
      <c r="AA84" s="256" t="str">
        <f t="shared" si="6"/>
        <v/>
      </c>
      <c r="AB84" s="276" t="str">
        <f t="shared" si="7"/>
        <v/>
      </c>
      <c r="AC84" s="190"/>
      <c r="AD84" s="189"/>
      <c r="AE84" s="189"/>
      <c r="AF84" s="189"/>
    </row>
    <row r="85" spans="1:32" ht="20.149999999999999" customHeight="1" thickBot="1" x14ac:dyDescent="0.4">
      <c r="A85" s="215">
        <v>81</v>
      </c>
      <c r="B85" s="214"/>
      <c r="C85" s="213"/>
      <c r="D85" s="212"/>
      <c r="E85" s="206"/>
      <c r="F85" s="205"/>
      <c r="G85" s="205"/>
      <c r="H85" s="205"/>
      <c r="I85" s="205"/>
      <c r="J85" s="205"/>
      <c r="K85" s="205"/>
      <c r="L85" s="205"/>
      <c r="M85" s="271" t="str">
        <f t="shared" si="4"/>
        <v/>
      </c>
      <c r="N85" s="206"/>
      <c r="O85" s="205"/>
      <c r="P85" s="205"/>
      <c r="Q85" s="205"/>
      <c r="R85" s="205"/>
      <c r="S85" s="205"/>
      <c r="T85" s="205"/>
      <c r="U85" s="272"/>
      <c r="V85" s="271" t="str">
        <f t="shared" si="5"/>
        <v/>
      </c>
      <c r="W85" s="206"/>
      <c r="X85" s="205"/>
      <c r="Y85" s="205"/>
      <c r="Z85" s="272"/>
      <c r="AA85" s="256" t="str">
        <f t="shared" si="6"/>
        <v/>
      </c>
      <c r="AB85" s="276" t="str">
        <f t="shared" si="7"/>
        <v/>
      </c>
      <c r="AC85" s="190"/>
      <c r="AD85" s="189"/>
      <c r="AE85" s="189"/>
      <c r="AF85" s="189"/>
    </row>
    <row r="86" spans="1:32" ht="20.149999999999999" customHeight="1" thickBot="1" x14ac:dyDescent="0.4">
      <c r="A86" s="215">
        <v>82</v>
      </c>
      <c r="B86" s="214"/>
      <c r="C86" s="213"/>
      <c r="D86" s="212"/>
      <c r="E86" s="206"/>
      <c r="F86" s="205"/>
      <c r="G86" s="205"/>
      <c r="H86" s="205"/>
      <c r="I86" s="205"/>
      <c r="J86" s="205"/>
      <c r="K86" s="205"/>
      <c r="L86" s="205"/>
      <c r="M86" s="271" t="str">
        <f t="shared" si="4"/>
        <v/>
      </c>
      <c r="N86" s="206"/>
      <c r="O86" s="205"/>
      <c r="P86" s="205"/>
      <c r="Q86" s="205"/>
      <c r="R86" s="205"/>
      <c r="S86" s="205"/>
      <c r="T86" s="205"/>
      <c r="U86" s="272"/>
      <c r="V86" s="271" t="str">
        <f t="shared" si="5"/>
        <v/>
      </c>
      <c r="W86" s="206"/>
      <c r="X86" s="205"/>
      <c r="Y86" s="205"/>
      <c r="Z86" s="272"/>
      <c r="AA86" s="256" t="str">
        <f t="shared" si="6"/>
        <v/>
      </c>
      <c r="AB86" s="276" t="str">
        <f t="shared" si="7"/>
        <v/>
      </c>
      <c r="AC86" s="190"/>
      <c r="AD86" s="189"/>
      <c r="AE86" s="189"/>
      <c r="AF86" s="189"/>
    </row>
    <row r="87" spans="1:32" ht="20.149999999999999" customHeight="1" thickBot="1" x14ac:dyDescent="0.4">
      <c r="A87" s="215">
        <v>83</v>
      </c>
      <c r="B87" s="214"/>
      <c r="C87" s="213"/>
      <c r="D87" s="212"/>
      <c r="E87" s="206"/>
      <c r="F87" s="205"/>
      <c r="G87" s="205"/>
      <c r="H87" s="205"/>
      <c r="I87" s="205"/>
      <c r="J87" s="205"/>
      <c r="K87" s="205"/>
      <c r="L87" s="205"/>
      <c r="M87" s="271" t="str">
        <f t="shared" si="4"/>
        <v/>
      </c>
      <c r="N87" s="206"/>
      <c r="O87" s="205"/>
      <c r="P87" s="205"/>
      <c r="Q87" s="205"/>
      <c r="R87" s="205"/>
      <c r="S87" s="205"/>
      <c r="T87" s="205"/>
      <c r="U87" s="272"/>
      <c r="V87" s="271" t="str">
        <f t="shared" si="5"/>
        <v/>
      </c>
      <c r="W87" s="206"/>
      <c r="X87" s="205"/>
      <c r="Y87" s="205"/>
      <c r="Z87" s="272"/>
      <c r="AA87" s="256" t="str">
        <f t="shared" si="6"/>
        <v/>
      </c>
      <c r="AB87" s="276" t="str">
        <f t="shared" si="7"/>
        <v/>
      </c>
      <c r="AC87" s="190"/>
      <c r="AD87" s="189"/>
      <c r="AE87" s="189"/>
      <c r="AF87" s="189"/>
    </row>
    <row r="88" spans="1:32" ht="20.149999999999999" customHeight="1" thickBot="1" x14ac:dyDescent="0.4">
      <c r="A88" s="215">
        <v>84</v>
      </c>
      <c r="B88" s="214"/>
      <c r="C88" s="213"/>
      <c r="D88" s="212"/>
      <c r="E88" s="206"/>
      <c r="F88" s="205"/>
      <c r="G88" s="205"/>
      <c r="H88" s="205"/>
      <c r="I88" s="205"/>
      <c r="J88" s="205"/>
      <c r="K88" s="205"/>
      <c r="L88" s="205"/>
      <c r="M88" s="271" t="str">
        <f t="shared" si="4"/>
        <v/>
      </c>
      <c r="N88" s="206"/>
      <c r="O88" s="205"/>
      <c r="P88" s="205"/>
      <c r="Q88" s="205"/>
      <c r="R88" s="205"/>
      <c r="S88" s="205"/>
      <c r="T88" s="205"/>
      <c r="U88" s="272"/>
      <c r="V88" s="271" t="str">
        <f t="shared" si="5"/>
        <v/>
      </c>
      <c r="W88" s="206"/>
      <c r="X88" s="205"/>
      <c r="Y88" s="205"/>
      <c r="Z88" s="272"/>
      <c r="AA88" s="256" t="str">
        <f t="shared" si="6"/>
        <v/>
      </c>
      <c r="AB88" s="276" t="str">
        <f t="shared" si="7"/>
        <v/>
      </c>
      <c r="AC88" s="190"/>
      <c r="AD88" s="189"/>
      <c r="AE88" s="189"/>
      <c r="AF88" s="189"/>
    </row>
    <row r="89" spans="1:32" ht="20.149999999999999" customHeight="1" thickBot="1" x14ac:dyDescent="0.4">
      <c r="A89" s="215">
        <v>85</v>
      </c>
      <c r="B89" s="214"/>
      <c r="C89" s="213"/>
      <c r="D89" s="212"/>
      <c r="E89" s="206"/>
      <c r="F89" s="205"/>
      <c r="G89" s="205"/>
      <c r="H89" s="205"/>
      <c r="I89" s="205"/>
      <c r="J89" s="205"/>
      <c r="K89" s="205"/>
      <c r="L89" s="205"/>
      <c r="M89" s="271" t="str">
        <f t="shared" si="4"/>
        <v/>
      </c>
      <c r="N89" s="206"/>
      <c r="O89" s="205"/>
      <c r="P89" s="205"/>
      <c r="Q89" s="205"/>
      <c r="R89" s="205"/>
      <c r="S89" s="205"/>
      <c r="T89" s="205"/>
      <c r="U89" s="272"/>
      <c r="V89" s="271" t="str">
        <f t="shared" si="5"/>
        <v/>
      </c>
      <c r="W89" s="206"/>
      <c r="X89" s="205"/>
      <c r="Y89" s="205"/>
      <c r="Z89" s="272"/>
      <c r="AA89" s="256" t="str">
        <f t="shared" si="6"/>
        <v/>
      </c>
      <c r="AB89" s="276" t="str">
        <f t="shared" si="7"/>
        <v/>
      </c>
      <c r="AC89" s="190"/>
      <c r="AD89" s="189"/>
      <c r="AE89" s="189"/>
      <c r="AF89" s="189"/>
    </row>
    <row r="90" spans="1:32" ht="20.149999999999999" customHeight="1" thickBot="1" x14ac:dyDescent="0.4">
      <c r="A90" s="215">
        <v>86</v>
      </c>
      <c r="B90" s="214"/>
      <c r="C90" s="213"/>
      <c r="D90" s="212"/>
      <c r="E90" s="206"/>
      <c r="F90" s="205"/>
      <c r="G90" s="205"/>
      <c r="H90" s="205"/>
      <c r="I90" s="205"/>
      <c r="J90" s="205"/>
      <c r="K90" s="205"/>
      <c r="L90" s="205"/>
      <c r="M90" s="271" t="str">
        <f t="shared" si="4"/>
        <v/>
      </c>
      <c r="N90" s="206"/>
      <c r="O90" s="205"/>
      <c r="P90" s="205"/>
      <c r="Q90" s="205"/>
      <c r="R90" s="205"/>
      <c r="S90" s="205"/>
      <c r="T90" s="205"/>
      <c r="U90" s="272"/>
      <c r="V90" s="271" t="str">
        <f t="shared" si="5"/>
        <v/>
      </c>
      <c r="W90" s="206"/>
      <c r="X90" s="205"/>
      <c r="Y90" s="205"/>
      <c r="Z90" s="272"/>
      <c r="AA90" s="256" t="str">
        <f t="shared" si="6"/>
        <v/>
      </c>
      <c r="AB90" s="276" t="str">
        <f t="shared" si="7"/>
        <v/>
      </c>
      <c r="AC90" s="190"/>
      <c r="AD90" s="189"/>
      <c r="AE90" s="189"/>
      <c r="AF90" s="189"/>
    </row>
    <row r="91" spans="1:32" ht="20.149999999999999" customHeight="1" thickBot="1" x14ac:dyDescent="0.4">
      <c r="A91" s="215">
        <v>87</v>
      </c>
      <c r="B91" s="214"/>
      <c r="C91" s="213"/>
      <c r="D91" s="212"/>
      <c r="E91" s="206"/>
      <c r="F91" s="205"/>
      <c r="G91" s="205"/>
      <c r="H91" s="205"/>
      <c r="I91" s="205"/>
      <c r="J91" s="205"/>
      <c r="K91" s="205"/>
      <c r="L91" s="205"/>
      <c r="M91" s="271" t="str">
        <f t="shared" si="4"/>
        <v/>
      </c>
      <c r="N91" s="206"/>
      <c r="O91" s="205"/>
      <c r="P91" s="205"/>
      <c r="Q91" s="205"/>
      <c r="R91" s="205"/>
      <c r="S91" s="205"/>
      <c r="T91" s="205"/>
      <c r="U91" s="272"/>
      <c r="V91" s="271" t="str">
        <f t="shared" si="5"/>
        <v/>
      </c>
      <c r="W91" s="206"/>
      <c r="X91" s="205"/>
      <c r="Y91" s="205"/>
      <c r="Z91" s="272"/>
      <c r="AA91" s="256" t="str">
        <f t="shared" si="6"/>
        <v/>
      </c>
      <c r="AB91" s="276" t="str">
        <f t="shared" si="7"/>
        <v/>
      </c>
      <c r="AC91" s="190"/>
      <c r="AD91" s="189"/>
      <c r="AE91" s="189"/>
      <c r="AF91" s="189"/>
    </row>
    <row r="92" spans="1:32" ht="20.149999999999999" customHeight="1" thickBot="1" x14ac:dyDescent="0.4">
      <c r="A92" s="215">
        <v>88</v>
      </c>
      <c r="B92" s="214"/>
      <c r="C92" s="213"/>
      <c r="D92" s="212"/>
      <c r="E92" s="206"/>
      <c r="F92" s="205"/>
      <c r="G92" s="205"/>
      <c r="H92" s="205"/>
      <c r="I92" s="205"/>
      <c r="J92" s="205"/>
      <c r="K92" s="205"/>
      <c r="L92" s="205"/>
      <c r="M92" s="271" t="str">
        <f t="shared" si="4"/>
        <v/>
      </c>
      <c r="N92" s="206"/>
      <c r="O92" s="205"/>
      <c r="P92" s="205"/>
      <c r="Q92" s="205"/>
      <c r="R92" s="205"/>
      <c r="S92" s="205"/>
      <c r="T92" s="205"/>
      <c r="U92" s="272"/>
      <c r="V92" s="271" t="str">
        <f t="shared" si="5"/>
        <v/>
      </c>
      <c r="W92" s="206"/>
      <c r="X92" s="205"/>
      <c r="Y92" s="205"/>
      <c r="Z92" s="272"/>
      <c r="AA92" s="256" t="str">
        <f t="shared" si="6"/>
        <v/>
      </c>
      <c r="AB92" s="276" t="str">
        <f t="shared" si="7"/>
        <v/>
      </c>
      <c r="AC92" s="190"/>
      <c r="AD92" s="189"/>
      <c r="AE92" s="189"/>
      <c r="AF92" s="189"/>
    </row>
    <row r="93" spans="1:32" ht="20.149999999999999" customHeight="1" thickBot="1" x14ac:dyDescent="0.4">
      <c r="A93" s="215">
        <v>89</v>
      </c>
      <c r="B93" s="214"/>
      <c r="C93" s="213"/>
      <c r="D93" s="212"/>
      <c r="E93" s="206"/>
      <c r="F93" s="205"/>
      <c r="G93" s="205"/>
      <c r="H93" s="205"/>
      <c r="I93" s="205"/>
      <c r="J93" s="205"/>
      <c r="K93" s="205"/>
      <c r="L93" s="205"/>
      <c r="M93" s="271" t="str">
        <f t="shared" si="4"/>
        <v/>
      </c>
      <c r="N93" s="206"/>
      <c r="O93" s="205"/>
      <c r="P93" s="205"/>
      <c r="Q93" s="205"/>
      <c r="R93" s="205"/>
      <c r="S93" s="205"/>
      <c r="T93" s="205"/>
      <c r="U93" s="272"/>
      <c r="V93" s="271" t="str">
        <f t="shared" si="5"/>
        <v/>
      </c>
      <c r="W93" s="206"/>
      <c r="X93" s="205"/>
      <c r="Y93" s="205"/>
      <c r="Z93" s="272"/>
      <c r="AA93" s="256" t="str">
        <f t="shared" si="6"/>
        <v/>
      </c>
      <c r="AB93" s="276" t="str">
        <f t="shared" si="7"/>
        <v/>
      </c>
      <c r="AC93" s="190"/>
      <c r="AD93" s="189"/>
      <c r="AE93" s="189"/>
      <c r="AF93" s="189"/>
    </row>
    <row r="94" spans="1:32" ht="20.149999999999999" customHeight="1" thickBot="1" x14ac:dyDescent="0.4">
      <c r="A94" s="215">
        <v>90</v>
      </c>
      <c r="B94" s="214"/>
      <c r="C94" s="213"/>
      <c r="D94" s="212"/>
      <c r="E94" s="206"/>
      <c r="F94" s="205"/>
      <c r="G94" s="205"/>
      <c r="H94" s="205"/>
      <c r="I94" s="205"/>
      <c r="J94" s="205"/>
      <c r="K94" s="205"/>
      <c r="L94" s="205"/>
      <c r="M94" s="271" t="str">
        <f t="shared" si="4"/>
        <v/>
      </c>
      <c r="N94" s="206"/>
      <c r="O94" s="205"/>
      <c r="P94" s="205"/>
      <c r="Q94" s="205"/>
      <c r="R94" s="205"/>
      <c r="S94" s="205"/>
      <c r="T94" s="205"/>
      <c r="U94" s="272"/>
      <c r="V94" s="271" t="str">
        <f t="shared" si="5"/>
        <v/>
      </c>
      <c r="W94" s="206"/>
      <c r="X94" s="205"/>
      <c r="Y94" s="205"/>
      <c r="Z94" s="272"/>
      <c r="AA94" s="256" t="str">
        <f t="shared" si="6"/>
        <v/>
      </c>
      <c r="AB94" s="276" t="str">
        <f t="shared" si="7"/>
        <v/>
      </c>
      <c r="AC94" s="190"/>
      <c r="AD94" s="189"/>
      <c r="AE94" s="189"/>
      <c r="AF94" s="189"/>
    </row>
    <row r="95" spans="1:32" ht="20.149999999999999" customHeight="1" thickBot="1" x14ac:dyDescent="0.4">
      <c r="A95" s="215">
        <v>91</v>
      </c>
      <c r="B95" s="214"/>
      <c r="C95" s="213"/>
      <c r="D95" s="212"/>
      <c r="E95" s="206"/>
      <c r="F95" s="205"/>
      <c r="G95" s="205"/>
      <c r="H95" s="205"/>
      <c r="I95" s="205"/>
      <c r="J95" s="205"/>
      <c r="K95" s="205"/>
      <c r="L95" s="205"/>
      <c r="M95" s="271" t="str">
        <f t="shared" si="4"/>
        <v/>
      </c>
      <c r="N95" s="206"/>
      <c r="O95" s="205"/>
      <c r="P95" s="205"/>
      <c r="Q95" s="205"/>
      <c r="R95" s="205"/>
      <c r="S95" s="205"/>
      <c r="T95" s="205"/>
      <c r="U95" s="272"/>
      <c r="V95" s="271" t="str">
        <f t="shared" si="5"/>
        <v/>
      </c>
      <c r="W95" s="206"/>
      <c r="X95" s="205"/>
      <c r="Y95" s="205"/>
      <c r="Z95" s="272"/>
      <c r="AA95" s="256" t="str">
        <f t="shared" si="6"/>
        <v/>
      </c>
      <c r="AB95" s="276" t="str">
        <f t="shared" si="7"/>
        <v/>
      </c>
      <c r="AC95" s="190"/>
      <c r="AD95" s="189"/>
      <c r="AE95" s="189"/>
      <c r="AF95" s="189"/>
    </row>
    <row r="96" spans="1:32" ht="20.149999999999999" customHeight="1" thickBot="1" x14ac:dyDescent="0.4">
      <c r="A96" s="215">
        <v>92</v>
      </c>
      <c r="B96" s="214"/>
      <c r="C96" s="213"/>
      <c r="D96" s="212"/>
      <c r="E96" s="206"/>
      <c r="F96" s="205"/>
      <c r="G96" s="205"/>
      <c r="H96" s="205"/>
      <c r="I96" s="205"/>
      <c r="J96" s="205"/>
      <c r="K96" s="205"/>
      <c r="L96" s="205"/>
      <c r="M96" s="271" t="str">
        <f t="shared" si="4"/>
        <v/>
      </c>
      <c r="N96" s="206"/>
      <c r="O96" s="205"/>
      <c r="P96" s="205"/>
      <c r="Q96" s="205"/>
      <c r="R96" s="205"/>
      <c r="S96" s="205"/>
      <c r="T96" s="205"/>
      <c r="U96" s="272"/>
      <c r="V96" s="271" t="str">
        <f t="shared" si="5"/>
        <v/>
      </c>
      <c r="W96" s="206"/>
      <c r="X96" s="205"/>
      <c r="Y96" s="205"/>
      <c r="Z96" s="272"/>
      <c r="AA96" s="256" t="str">
        <f t="shared" si="6"/>
        <v/>
      </c>
      <c r="AB96" s="276" t="str">
        <f t="shared" si="7"/>
        <v/>
      </c>
      <c r="AC96" s="190"/>
      <c r="AD96" s="189"/>
      <c r="AE96" s="189"/>
      <c r="AF96" s="189"/>
    </row>
    <row r="97" spans="1:32" ht="20.149999999999999" customHeight="1" thickBot="1" x14ac:dyDescent="0.4">
      <c r="A97" s="215">
        <v>93</v>
      </c>
      <c r="B97" s="214"/>
      <c r="C97" s="213"/>
      <c r="D97" s="212"/>
      <c r="E97" s="206"/>
      <c r="F97" s="205"/>
      <c r="G97" s="205"/>
      <c r="H97" s="205"/>
      <c r="I97" s="205"/>
      <c r="J97" s="205"/>
      <c r="K97" s="205"/>
      <c r="L97" s="205"/>
      <c r="M97" s="271" t="str">
        <f t="shared" si="4"/>
        <v/>
      </c>
      <c r="N97" s="206"/>
      <c r="O97" s="205"/>
      <c r="P97" s="205"/>
      <c r="Q97" s="205"/>
      <c r="R97" s="205"/>
      <c r="S97" s="205"/>
      <c r="T97" s="205"/>
      <c r="U97" s="272"/>
      <c r="V97" s="271" t="str">
        <f t="shared" si="5"/>
        <v/>
      </c>
      <c r="W97" s="206"/>
      <c r="X97" s="205"/>
      <c r="Y97" s="205"/>
      <c r="Z97" s="272"/>
      <c r="AA97" s="256" t="str">
        <f t="shared" si="6"/>
        <v/>
      </c>
      <c r="AB97" s="276" t="str">
        <f t="shared" si="7"/>
        <v/>
      </c>
      <c r="AC97" s="190"/>
      <c r="AD97" s="189"/>
      <c r="AE97" s="189"/>
      <c r="AF97" s="189"/>
    </row>
    <row r="98" spans="1:32" ht="20.149999999999999" customHeight="1" thickBot="1" x14ac:dyDescent="0.4">
      <c r="A98" s="215">
        <v>94</v>
      </c>
      <c r="B98" s="214"/>
      <c r="C98" s="213"/>
      <c r="D98" s="212"/>
      <c r="E98" s="206"/>
      <c r="F98" s="205"/>
      <c r="G98" s="205"/>
      <c r="H98" s="205"/>
      <c r="I98" s="205"/>
      <c r="J98" s="205"/>
      <c r="K98" s="205"/>
      <c r="L98" s="205"/>
      <c r="M98" s="271" t="str">
        <f t="shared" si="4"/>
        <v/>
      </c>
      <c r="N98" s="206"/>
      <c r="O98" s="205"/>
      <c r="P98" s="205"/>
      <c r="Q98" s="205"/>
      <c r="R98" s="205"/>
      <c r="S98" s="205"/>
      <c r="T98" s="205"/>
      <c r="U98" s="272"/>
      <c r="V98" s="271" t="str">
        <f t="shared" si="5"/>
        <v/>
      </c>
      <c r="W98" s="206"/>
      <c r="X98" s="205"/>
      <c r="Y98" s="205"/>
      <c r="Z98" s="272"/>
      <c r="AA98" s="256" t="str">
        <f t="shared" si="6"/>
        <v/>
      </c>
      <c r="AB98" s="276" t="str">
        <f t="shared" si="7"/>
        <v/>
      </c>
      <c r="AC98" s="190"/>
      <c r="AD98" s="189"/>
      <c r="AE98" s="189"/>
      <c r="AF98" s="189"/>
    </row>
    <row r="99" spans="1:32" ht="20.149999999999999" customHeight="1" thickBot="1" x14ac:dyDescent="0.4">
      <c r="A99" s="215">
        <v>95</v>
      </c>
      <c r="B99" s="214"/>
      <c r="C99" s="213"/>
      <c r="D99" s="212"/>
      <c r="E99" s="206"/>
      <c r="F99" s="205"/>
      <c r="G99" s="205"/>
      <c r="H99" s="205"/>
      <c r="I99" s="205"/>
      <c r="J99" s="205"/>
      <c r="K99" s="205"/>
      <c r="L99" s="205"/>
      <c r="M99" s="271" t="str">
        <f t="shared" si="4"/>
        <v/>
      </c>
      <c r="N99" s="206"/>
      <c r="O99" s="205"/>
      <c r="P99" s="205"/>
      <c r="Q99" s="205"/>
      <c r="R99" s="205"/>
      <c r="S99" s="205"/>
      <c r="T99" s="205"/>
      <c r="U99" s="272"/>
      <c r="V99" s="271" t="str">
        <f t="shared" si="5"/>
        <v/>
      </c>
      <c r="W99" s="206"/>
      <c r="X99" s="205"/>
      <c r="Y99" s="205"/>
      <c r="Z99" s="272"/>
      <c r="AA99" s="256" t="str">
        <f t="shared" si="6"/>
        <v/>
      </c>
      <c r="AB99" s="276" t="str">
        <f t="shared" si="7"/>
        <v/>
      </c>
      <c r="AC99" s="190"/>
      <c r="AD99" s="189"/>
      <c r="AE99" s="189"/>
      <c r="AF99" s="189"/>
    </row>
    <row r="100" spans="1:32" ht="20.149999999999999" customHeight="1" thickBot="1" x14ac:dyDescent="0.4">
      <c r="A100" s="215">
        <v>96</v>
      </c>
      <c r="B100" s="214"/>
      <c r="C100" s="213"/>
      <c r="D100" s="212"/>
      <c r="E100" s="206"/>
      <c r="F100" s="205"/>
      <c r="G100" s="205"/>
      <c r="H100" s="205"/>
      <c r="I100" s="205"/>
      <c r="J100" s="205"/>
      <c r="K100" s="205"/>
      <c r="L100" s="205"/>
      <c r="M100" s="271" t="str">
        <f t="shared" si="4"/>
        <v/>
      </c>
      <c r="N100" s="206"/>
      <c r="O100" s="205"/>
      <c r="P100" s="205"/>
      <c r="Q100" s="205"/>
      <c r="R100" s="205"/>
      <c r="S100" s="205"/>
      <c r="T100" s="205"/>
      <c r="U100" s="272"/>
      <c r="V100" s="271" t="str">
        <f t="shared" si="5"/>
        <v/>
      </c>
      <c r="W100" s="206"/>
      <c r="X100" s="205"/>
      <c r="Y100" s="205"/>
      <c r="Z100" s="272"/>
      <c r="AA100" s="256" t="str">
        <f t="shared" si="6"/>
        <v/>
      </c>
      <c r="AB100" s="276" t="str">
        <f t="shared" si="7"/>
        <v/>
      </c>
      <c r="AC100" s="190"/>
      <c r="AD100" s="189"/>
      <c r="AE100" s="189"/>
      <c r="AF100" s="189"/>
    </row>
    <row r="101" spans="1:32" ht="20.149999999999999" customHeight="1" thickBot="1" x14ac:dyDescent="0.4">
      <c r="A101" s="215">
        <v>97</v>
      </c>
      <c r="B101" s="214"/>
      <c r="C101" s="213"/>
      <c r="D101" s="212"/>
      <c r="E101" s="206"/>
      <c r="F101" s="205"/>
      <c r="G101" s="205"/>
      <c r="H101" s="205"/>
      <c r="I101" s="205"/>
      <c r="J101" s="205"/>
      <c r="K101" s="205"/>
      <c r="L101" s="205"/>
      <c r="M101" s="271" t="str">
        <f t="shared" si="4"/>
        <v/>
      </c>
      <c r="N101" s="206"/>
      <c r="O101" s="205"/>
      <c r="P101" s="205"/>
      <c r="Q101" s="205"/>
      <c r="R101" s="205"/>
      <c r="S101" s="205"/>
      <c r="T101" s="205"/>
      <c r="U101" s="272"/>
      <c r="V101" s="271" t="str">
        <f t="shared" si="5"/>
        <v/>
      </c>
      <c r="W101" s="206"/>
      <c r="X101" s="205"/>
      <c r="Y101" s="205"/>
      <c r="Z101" s="272"/>
      <c r="AA101" s="256" t="str">
        <f t="shared" si="6"/>
        <v/>
      </c>
      <c r="AB101" s="276" t="str">
        <f t="shared" si="7"/>
        <v/>
      </c>
      <c r="AC101" s="190"/>
      <c r="AD101" s="189"/>
      <c r="AE101" s="189"/>
      <c r="AF101" s="189"/>
    </row>
    <row r="102" spans="1:32" ht="20.149999999999999" customHeight="1" thickBot="1" x14ac:dyDescent="0.4">
      <c r="A102" s="215">
        <v>98</v>
      </c>
      <c r="B102" s="214"/>
      <c r="C102" s="213"/>
      <c r="D102" s="212"/>
      <c r="E102" s="206"/>
      <c r="F102" s="205"/>
      <c r="G102" s="205"/>
      <c r="H102" s="205"/>
      <c r="I102" s="205"/>
      <c r="J102" s="205"/>
      <c r="K102" s="205"/>
      <c r="L102" s="205"/>
      <c r="M102" s="271" t="str">
        <f t="shared" si="4"/>
        <v/>
      </c>
      <c r="N102" s="206"/>
      <c r="O102" s="205"/>
      <c r="P102" s="205"/>
      <c r="Q102" s="205"/>
      <c r="R102" s="205"/>
      <c r="S102" s="205"/>
      <c r="T102" s="205"/>
      <c r="U102" s="272"/>
      <c r="V102" s="271" t="str">
        <f t="shared" si="5"/>
        <v/>
      </c>
      <c r="W102" s="206"/>
      <c r="X102" s="205"/>
      <c r="Y102" s="205"/>
      <c r="Z102" s="272"/>
      <c r="AA102" s="256" t="str">
        <f t="shared" si="6"/>
        <v/>
      </c>
      <c r="AB102" s="276" t="str">
        <f t="shared" si="7"/>
        <v/>
      </c>
      <c r="AC102" s="190"/>
      <c r="AD102" s="189"/>
      <c r="AE102" s="189"/>
      <c r="AF102" s="189"/>
    </row>
    <row r="103" spans="1:32" ht="20.149999999999999" customHeight="1" thickBot="1" x14ac:dyDescent="0.4">
      <c r="A103" s="215">
        <v>99</v>
      </c>
      <c r="B103" s="214"/>
      <c r="C103" s="213"/>
      <c r="D103" s="212"/>
      <c r="E103" s="206"/>
      <c r="F103" s="205"/>
      <c r="G103" s="205"/>
      <c r="H103" s="205"/>
      <c r="I103" s="205"/>
      <c r="J103" s="205"/>
      <c r="K103" s="205"/>
      <c r="L103" s="205"/>
      <c r="M103" s="271" t="str">
        <f t="shared" si="4"/>
        <v/>
      </c>
      <c r="N103" s="206"/>
      <c r="O103" s="205"/>
      <c r="P103" s="205"/>
      <c r="Q103" s="205"/>
      <c r="R103" s="205"/>
      <c r="S103" s="205"/>
      <c r="T103" s="205"/>
      <c r="U103" s="272"/>
      <c r="V103" s="271" t="str">
        <f t="shared" si="5"/>
        <v/>
      </c>
      <c r="W103" s="206"/>
      <c r="X103" s="205"/>
      <c r="Y103" s="205"/>
      <c r="Z103" s="272"/>
      <c r="AA103" s="256" t="str">
        <f t="shared" si="6"/>
        <v/>
      </c>
      <c r="AB103" s="276" t="str">
        <f t="shared" si="7"/>
        <v/>
      </c>
      <c r="AC103" s="190"/>
      <c r="AD103" s="189"/>
      <c r="AE103" s="189"/>
      <c r="AF103" s="189"/>
    </row>
    <row r="104" spans="1:32" ht="20.149999999999999" customHeight="1" thickBot="1" x14ac:dyDescent="0.4">
      <c r="A104" s="215">
        <v>100</v>
      </c>
      <c r="B104" s="214"/>
      <c r="C104" s="213"/>
      <c r="D104" s="212"/>
      <c r="E104" s="206"/>
      <c r="F104" s="205"/>
      <c r="G104" s="205"/>
      <c r="H104" s="205"/>
      <c r="I104" s="205"/>
      <c r="J104" s="205"/>
      <c r="K104" s="205"/>
      <c r="L104" s="205"/>
      <c r="M104" s="271" t="str">
        <f t="shared" si="4"/>
        <v/>
      </c>
      <c r="N104" s="206"/>
      <c r="O104" s="205"/>
      <c r="P104" s="205"/>
      <c r="Q104" s="205"/>
      <c r="R104" s="205"/>
      <c r="S104" s="205"/>
      <c r="T104" s="205"/>
      <c r="U104" s="272"/>
      <c r="V104" s="271" t="str">
        <f t="shared" si="5"/>
        <v/>
      </c>
      <c r="W104" s="206"/>
      <c r="X104" s="205"/>
      <c r="Y104" s="205"/>
      <c r="Z104" s="272"/>
      <c r="AA104" s="256" t="str">
        <f t="shared" si="6"/>
        <v/>
      </c>
      <c r="AB104" s="276" t="str">
        <f t="shared" si="7"/>
        <v/>
      </c>
      <c r="AC104" s="190"/>
      <c r="AD104" s="189"/>
      <c r="AE104" s="189"/>
      <c r="AF104" s="189"/>
    </row>
    <row r="105" spans="1:32" ht="20.149999999999999" customHeight="1" thickBot="1" x14ac:dyDescent="0.4">
      <c r="A105" s="215">
        <v>101</v>
      </c>
      <c r="B105" s="214"/>
      <c r="C105" s="213"/>
      <c r="D105" s="212"/>
      <c r="E105" s="206"/>
      <c r="F105" s="205"/>
      <c r="G105" s="205"/>
      <c r="H105" s="205"/>
      <c r="I105" s="205"/>
      <c r="J105" s="205"/>
      <c r="K105" s="205"/>
      <c r="L105" s="205"/>
      <c r="M105" s="271" t="str">
        <f t="shared" si="4"/>
        <v/>
      </c>
      <c r="N105" s="206"/>
      <c r="O105" s="205"/>
      <c r="P105" s="205"/>
      <c r="Q105" s="205"/>
      <c r="R105" s="205"/>
      <c r="S105" s="205"/>
      <c r="T105" s="205"/>
      <c r="U105" s="272"/>
      <c r="V105" s="271" t="str">
        <f t="shared" si="5"/>
        <v/>
      </c>
      <c r="W105" s="206"/>
      <c r="X105" s="205"/>
      <c r="Y105" s="205"/>
      <c r="Z105" s="272"/>
      <c r="AA105" s="256" t="str">
        <f t="shared" si="6"/>
        <v/>
      </c>
      <c r="AB105" s="276" t="str">
        <f t="shared" si="7"/>
        <v/>
      </c>
      <c r="AC105" s="190"/>
      <c r="AD105" s="189"/>
      <c r="AE105" s="189"/>
      <c r="AF105" s="189"/>
    </row>
    <row r="106" spans="1:32" ht="20.149999999999999" customHeight="1" thickBot="1" x14ac:dyDescent="0.4">
      <c r="A106" s="215">
        <v>102</v>
      </c>
      <c r="B106" s="214"/>
      <c r="C106" s="213"/>
      <c r="D106" s="212"/>
      <c r="E106" s="206"/>
      <c r="F106" s="205"/>
      <c r="G106" s="205"/>
      <c r="H106" s="205"/>
      <c r="I106" s="205"/>
      <c r="J106" s="205"/>
      <c r="K106" s="205"/>
      <c r="L106" s="205"/>
      <c r="M106" s="271" t="str">
        <f t="shared" si="4"/>
        <v/>
      </c>
      <c r="N106" s="206"/>
      <c r="O106" s="205"/>
      <c r="P106" s="205"/>
      <c r="Q106" s="205"/>
      <c r="R106" s="205"/>
      <c r="S106" s="205"/>
      <c r="T106" s="205"/>
      <c r="U106" s="272"/>
      <c r="V106" s="271" t="str">
        <f t="shared" si="5"/>
        <v/>
      </c>
      <c r="W106" s="206"/>
      <c r="X106" s="205"/>
      <c r="Y106" s="205"/>
      <c r="Z106" s="272"/>
      <c r="AA106" s="256" t="str">
        <f t="shared" si="6"/>
        <v/>
      </c>
      <c r="AB106" s="276" t="str">
        <f t="shared" si="7"/>
        <v/>
      </c>
      <c r="AC106" s="190"/>
      <c r="AD106" s="189"/>
      <c r="AE106" s="189"/>
      <c r="AF106" s="189"/>
    </row>
    <row r="107" spans="1:32" ht="20.149999999999999" customHeight="1" thickBot="1" x14ac:dyDescent="0.4">
      <c r="A107" s="215">
        <v>103</v>
      </c>
      <c r="B107" s="214"/>
      <c r="C107" s="213"/>
      <c r="D107" s="212"/>
      <c r="E107" s="206"/>
      <c r="F107" s="205"/>
      <c r="G107" s="205"/>
      <c r="H107" s="205"/>
      <c r="I107" s="205"/>
      <c r="J107" s="205"/>
      <c r="K107" s="205"/>
      <c r="L107" s="205"/>
      <c r="M107" s="271" t="str">
        <f t="shared" si="4"/>
        <v/>
      </c>
      <c r="N107" s="206"/>
      <c r="O107" s="205"/>
      <c r="P107" s="205"/>
      <c r="Q107" s="205"/>
      <c r="R107" s="205"/>
      <c r="S107" s="205"/>
      <c r="T107" s="205"/>
      <c r="U107" s="272"/>
      <c r="V107" s="271" t="str">
        <f t="shared" si="5"/>
        <v/>
      </c>
      <c r="W107" s="206"/>
      <c r="X107" s="205"/>
      <c r="Y107" s="205"/>
      <c r="Z107" s="272"/>
      <c r="AA107" s="256" t="str">
        <f t="shared" si="6"/>
        <v/>
      </c>
      <c r="AB107" s="276" t="str">
        <f t="shared" si="7"/>
        <v/>
      </c>
      <c r="AC107" s="190"/>
      <c r="AD107" s="189"/>
      <c r="AE107" s="189"/>
      <c r="AF107" s="189"/>
    </row>
    <row r="108" spans="1:32" ht="20.149999999999999" customHeight="1" thickBot="1" x14ac:dyDescent="0.4">
      <c r="A108" s="215">
        <v>104</v>
      </c>
      <c r="B108" s="214"/>
      <c r="C108" s="213"/>
      <c r="D108" s="212"/>
      <c r="E108" s="206"/>
      <c r="F108" s="205"/>
      <c r="G108" s="205"/>
      <c r="H108" s="205"/>
      <c r="I108" s="205"/>
      <c r="J108" s="205"/>
      <c r="K108" s="205"/>
      <c r="L108" s="205"/>
      <c r="M108" s="271" t="str">
        <f t="shared" si="4"/>
        <v/>
      </c>
      <c r="N108" s="206"/>
      <c r="O108" s="205"/>
      <c r="P108" s="205"/>
      <c r="Q108" s="205"/>
      <c r="R108" s="205"/>
      <c r="S108" s="205"/>
      <c r="T108" s="205"/>
      <c r="U108" s="272"/>
      <c r="V108" s="271" t="str">
        <f t="shared" si="5"/>
        <v/>
      </c>
      <c r="W108" s="206"/>
      <c r="X108" s="205"/>
      <c r="Y108" s="205"/>
      <c r="Z108" s="272"/>
      <c r="AA108" s="256" t="str">
        <f t="shared" si="6"/>
        <v/>
      </c>
      <c r="AB108" s="276" t="str">
        <f t="shared" si="7"/>
        <v/>
      </c>
      <c r="AC108" s="190"/>
      <c r="AD108" s="189"/>
      <c r="AE108" s="189"/>
      <c r="AF108" s="189"/>
    </row>
    <row r="109" spans="1:32" ht="20.149999999999999" customHeight="1" thickBot="1" x14ac:dyDescent="0.4">
      <c r="A109" s="215">
        <v>105</v>
      </c>
      <c r="B109" s="214"/>
      <c r="C109" s="213"/>
      <c r="D109" s="212"/>
      <c r="E109" s="206"/>
      <c r="F109" s="205"/>
      <c r="G109" s="205"/>
      <c r="H109" s="205"/>
      <c r="I109" s="205"/>
      <c r="J109" s="205"/>
      <c r="K109" s="205"/>
      <c r="L109" s="205"/>
      <c r="M109" s="271" t="str">
        <f t="shared" si="4"/>
        <v/>
      </c>
      <c r="N109" s="206"/>
      <c r="O109" s="205"/>
      <c r="P109" s="205"/>
      <c r="Q109" s="205"/>
      <c r="R109" s="205"/>
      <c r="S109" s="205"/>
      <c r="T109" s="205"/>
      <c r="U109" s="272"/>
      <c r="V109" s="271" t="str">
        <f t="shared" si="5"/>
        <v/>
      </c>
      <c r="W109" s="206"/>
      <c r="X109" s="205"/>
      <c r="Y109" s="205"/>
      <c r="Z109" s="272"/>
      <c r="AA109" s="256" t="str">
        <f t="shared" si="6"/>
        <v/>
      </c>
      <c r="AB109" s="276" t="str">
        <f t="shared" si="7"/>
        <v/>
      </c>
      <c r="AC109" s="190"/>
      <c r="AD109" s="189"/>
      <c r="AE109" s="189"/>
      <c r="AF109" s="189"/>
    </row>
    <row r="110" spans="1:32" ht="20.149999999999999" customHeight="1" thickBot="1" x14ac:dyDescent="0.4">
      <c r="A110" s="215">
        <v>106</v>
      </c>
      <c r="B110" s="214"/>
      <c r="C110" s="213"/>
      <c r="D110" s="212"/>
      <c r="E110" s="206"/>
      <c r="F110" s="205"/>
      <c r="G110" s="205"/>
      <c r="H110" s="205"/>
      <c r="I110" s="205"/>
      <c r="J110" s="205"/>
      <c r="K110" s="205"/>
      <c r="L110" s="205"/>
      <c r="M110" s="271" t="str">
        <f t="shared" si="4"/>
        <v/>
      </c>
      <c r="N110" s="206"/>
      <c r="O110" s="205"/>
      <c r="P110" s="205"/>
      <c r="Q110" s="205"/>
      <c r="R110" s="205"/>
      <c r="S110" s="205"/>
      <c r="T110" s="205"/>
      <c r="U110" s="272"/>
      <c r="V110" s="271" t="str">
        <f t="shared" si="5"/>
        <v/>
      </c>
      <c r="W110" s="206"/>
      <c r="X110" s="205"/>
      <c r="Y110" s="205"/>
      <c r="Z110" s="272"/>
      <c r="AA110" s="256" t="str">
        <f t="shared" si="6"/>
        <v/>
      </c>
      <c r="AB110" s="276" t="str">
        <f t="shared" si="7"/>
        <v/>
      </c>
      <c r="AC110" s="190"/>
      <c r="AD110" s="189"/>
      <c r="AE110" s="189"/>
      <c r="AF110" s="189"/>
    </row>
    <row r="111" spans="1:32" ht="20.149999999999999" customHeight="1" thickBot="1" x14ac:dyDescent="0.4">
      <c r="A111" s="215">
        <v>107</v>
      </c>
      <c r="B111" s="214"/>
      <c r="C111" s="213"/>
      <c r="D111" s="212"/>
      <c r="E111" s="206"/>
      <c r="F111" s="205"/>
      <c r="G111" s="205"/>
      <c r="H111" s="205"/>
      <c r="I111" s="205"/>
      <c r="J111" s="205"/>
      <c r="K111" s="205"/>
      <c r="L111" s="205"/>
      <c r="M111" s="271" t="str">
        <f t="shared" si="4"/>
        <v/>
      </c>
      <c r="N111" s="206"/>
      <c r="O111" s="205"/>
      <c r="P111" s="205"/>
      <c r="Q111" s="205"/>
      <c r="R111" s="205"/>
      <c r="S111" s="205"/>
      <c r="T111" s="205"/>
      <c r="U111" s="272"/>
      <c r="V111" s="271" t="str">
        <f t="shared" si="5"/>
        <v/>
      </c>
      <c r="W111" s="206"/>
      <c r="X111" s="205"/>
      <c r="Y111" s="205"/>
      <c r="Z111" s="272"/>
      <c r="AA111" s="256" t="str">
        <f t="shared" si="6"/>
        <v/>
      </c>
      <c r="AB111" s="276" t="str">
        <f t="shared" si="7"/>
        <v/>
      </c>
      <c r="AC111" s="190"/>
      <c r="AD111" s="189"/>
      <c r="AE111" s="189"/>
      <c r="AF111" s="189"/>
    </row>
    <row r="112" spans="1:32" ht="20.149999999999999" customHeight="1" thickBot="1" x14ac:dyDescent="0.4">
      <c r="A112" s="215">
        <v>108</v>
      </c>
      <c r="B112" s="214"/>
      <c r="C112" s="213"/>
      <c r="D112" s="212"/>
      <c r="E112" s="206"/>
      <c r="F112" s="205"/>
      <c r="G112" s="205"/>
      <c r="H112" s="205"/>
      <c r="I112" s="205"/>
      <c r="J112" s="205"/>
      <c r="K112" s="205"/>
      <c r="L112" s="205"/>
      <c r="M112" s="271" t="str">
        <f t="shared" si="4"/>
        <v/>
      </c>
      <c r="N112" s="206"/>
      <c r="O112" s="205"/>
      <c r="P112" s="205"/>
      <c r="Q112" s="205"/>
      <c r="R112" s="205"/>
      <c r="S112" s="205"/>
      <c r="T112" s="205"/>
      <c r="U112" s="272"/>
      <c r="V112" s="271" t="str">
        <f t="shared" si="5"/>
        <v/>
      </c>
      <c r="W112" s="206"/>
      <c r="X112" s="205"/>
      <c r="Y112" s="205"/>
      <c r="Z112" s="272"/>
      <c r="AA112" s="256" t="str">
        <f t="shared" si="6"/>
        <v/>
      </c>
      <c r="AB112" s="276" t="str">
        <f t="shared" si="7"/>
        <v/>
      </c>
      <c r="AC112" s="190"/>
      <c r="AD112" s="189"/>
      <c r="AE112" s="189"/>
      <c r="AF112" s="189"/>
    </row>
    <row r="113" spans="1:32" ht="20.149999999999999" customHeight="1" thickBot="1" x14ac:dyDescent="0.4">
      <c r="A113" s="215">
        <v>109</v>
      </c>
      <c r="B113" s="214"/>
      <c r="C113" s="213"/>
      <c r="D113" s="212"/>
      <c r="E113" s="206"/>
      <c r="F113" s="205"/>
      <c r="G113" s="205"/>
      <c r="H113" s="205"/>
      <c r="I113" s="205"/>
      <c r="J113" s="205"/>
      <c r="K113" s="205"/>
      <c r="L113" s="205"/>
      <c r="M113" s="271" t="str">
        <f t="shared" si="4"/>
        <v/>
      </c>
      <c r="N113" s="206"/>
      <c r="O113" s="205"/>
      <c r="P113" s="205"/>
      <c r="Q113" s="205"/>
      <c r="R113" s="205"/>
      <c r="S113" s="205"/>
      <c r="T113" s="205"/>
      <c r="U113" s="272"/>
      <c r="V113" s="271" t="str">
        <f t="shared" si="5"/>
        <v/>
      </c>
      <c r="W113" s="206"/>
      <c r="X113" s="205"/>
      <c r="Y113" s="205"/>
      <c r="Z113" s="272"/>
      <c r="AA113" s="256" t="str">
        <f t="shared" si="6"/>
        <v/>
      </c>
      <c r="AB113" s="276" t="str">
        <f t="shared" si="7"/>
        <v/>
      </c>
      <c r="AC113" s="190"/>
      <c r="AD113" s="189"/>
      <c r="AE113" s="189"/>
      <c r="AF113" s="189"/>
    </row>
    <row r="114" spans="1:32" ht="20.149999999999999" customHeight="1" thickBot="1" x14ac:dyDescent="0.4">
      <c r="A114" s="215">
        <v>110</v>
      </c>
      <c r="B114" s="214"/>
      <c r="C114" s="213"/>
      <c r="D114" s="212"/>
      <c r="E114" s="206"/>
      <c r="F114" s="205"/>
      <c r="G114" s="205"/>
      <c r="H114" s="205"/>
      <c r="I114" s="205"/>
      <c r="J114" s="205"/>
      <c r="K114" s="205"/>
      <c r="L114" s="205"/>
      <c r="M114" s="271" t="str">
        <f t="shared" si="4"/>
        <v/>
      </c>
      <c r="N114" s="206"/>
      <c r="O114" s="205"/>
      <c r="P114" s="205"/>
      <c r="Q114" s="205"/>
      <c r="R114" s="205"/>
      <c r="S114" s="205"/>
      <c r="T114" s="205"/>
      <c r="U114" s="272"/>
      <c r="V114" s="271" t="str">
        <f t="shared" si="5"/>
        <v/>
      </c>
      <c r="W114" s="206"/>
      <c r="X114" s="205"/>
      <c r="Y114" s="205"/>
      <c r="Z114" s="272"/>
      <c r="AA114" s="256" t="str">
        <f t="shared" si="6"/>
        <v/>
      </c>
      <c r="AB114" s="276" t="str">
        <f t="shared" si="7"/>
        <v/>
      </c>
      <c r="AC114" s="190"/>
      <c r="AD114" s="189"/>
      <c r="AE114" s="189"/>
      <c r="AF114" s="189"/>
    </row>
    <row r="115" spans="1:32" ht="20.149999999999999" customHeight="1" thickBot="1" x14ac:dyDescent="0.4">
      <c r="A115" s="215">
        <v>111</v>
      </c>
      <c r="B115" s="214"/>
      <c r="C115" s="213"/>
      <c r="D115" s="212"/>
      <c r="E115" s="206"/>
      <c r="F115" s="205"/>
      <c r="G115" s="205"/>
      <c r="H115" s="205"/>
      <c r="I115" s="205"/>
      <c r="J115" s="205"/>
      <c r="K115" s="205"/>
      <c r="L115" s="205"/>
      <c r="M115" s="271" t="str">
        <f t="shared" si="4"/>
        <v/>
      </c>
      <c r="N115" s="206"/>
      <c r="O115" s="205"/>
      <c r="P115" s="205"/>
      <c r="Q115" s="205"/>
      <c r="R115" s="205"/>
      <c r="S115" s="205"/>
      <c r="T115" s="205"/>
      <c r="U115" s="272"/>
      <c r="V115" s="271" t="str">
        <f t="shared" si="5"/>
        <v/>
      </c>
      <c r="W115" s="206"/>
      <c r="X115" s="205"/>
      <c r="Y115" s="205"/>
      <c r="Z115" s="272"/>
      <c r="AA115" s="256" t="str">
        <f t="shared" si="6"/>
        <v/>
      </c>
      <c r="AB115" s="276" t="str">
        <f t="shared" si="7"/>
        <v/>
      </c>
      <c r="AC115" s="190"/>
      <c r="AD115" s="189"/>
      <c r="AE115" s="189"/>
      <c r="AF115" s="189"/>
    </row>
    <row r="116" spans="1:32" ht="20.149999999999999" customHeight="1" thickBot="1" x14ac:dyDescent="0.4">
      <c r="A116" s="215">
        <v>112</v>
      </c>
      <c r="B116" s="214"/>
      <c r="C116" s="213"/>
      <c r="D116" s="212"/>
      <c r="E116" s="206"/>
      <c r="F116" s="205"/>
      <c r="G116" s="205"/>
      <c r="H116" s="205"/>
      <c r="I116" s="205"/>
      <c r="J116" s="205"/>
      <c r="K116" s="205"/>
      <c r="L116" s="205"/>
      <c r="M116" s="271" t="str">
        <f t="shared" si="4"/>
        <v/>
      </c>
      <c r="N116" s="206"/>
      <c r="O116" s="205"/>
      <c r="P116" s="205"/>
      <c r="Q116" s="205"/>
      <c r="R116" s="205"/>
      <c r="S116" s="205"/>
      <c r="T116" s="205"/>
      <c r="U116" s="272"/>
      <c r="V116" s="271" t="str">
        <f t="shared" si="5"/>
        <v/>
      </c>
      <c r="W116" s="206"/>
      <c r="X116" s="205"/>
      <c r="Y116" s="205"/>
      <c r="Z116" s="272"/>
      <c r="AA116" s="256" t="str">
        <f t="shared" si="6"/>
        <v/>
      </c>
      <c r="AB116" s="276" t="str">
        <f t="shared" si="7"/>
        <v/>
      </c>
      <c r="AC116" s="190"/>
      <c r="AD116" s="189"/>
      <c r="AE116" s="189"/>
      <c r="AF116" s="189"/>
    </row>
    <row r="117" spans="1:32" ht="20.149999999999999" customHeight="1" thickBot="1" x14ac:dyDescent="0.4">
      <c r="A117" s="215">
        <v>113</v>
      </c>
      <c r="B117" s="214"/>
      <c r="C117" s="213"/>
      <c r="D117" s="212"/>
      <c r="E117" s="206"/>
      <c r="F117" s="205"/>
      <c r="G117" s="205"/>
      <c r="H117" s="205"/>
      <c r="I117" s="205"/>
      <c r="J117" s="205"/>
      <c r="K117" s="205"/>
      <c r="L117" s="205"/>
      <c r="M117" s="271" t="str">
        <f t="shared" si="4"/>
        <v/>
      </c>
      <c r="N117" s="206"/>
      <c r="O117" s="205"/>
      <c r="P117" s="205"/>
      <c r="Q117" s="205"/>
      <c r="R117" s="205"/>
      <c r="S117" s="205"/>
      <c r="T117" s="205"/>
      <c r="U117" s="272"/>
      <c r="V117" s="271" t="str">
        <f t="shared" si="5"/>
        <v/>
      </c>
      <c r="W117" s="206"/>
      <c r="X117" s="205"/>
      <c r="Y117" s="205"/>
      <c r="Z117" s="272"/>
      <c r="AA117" s="256" t="str">
        <f t="shared" si="6"/>
        <v/>
      </c>
      <c r="AB117" s="276" t="str">
        <f t="shared" si="7"/>
        <v/>
      </c>
      <c r="AC117" s="190"/>
      <c r="AD117" s="189"/>
      <c r="AE117" s="189"/>
      <c r="AF117" s="189"/>
    </row>
    <row r="118" spans="1:32" ht="20.149999999999999" customHeight="1" thickBot="1" x14ac:dyDescent="0.4">
      <c r="A118" s="215">
        <v>114</v>
      </c>
      <c r="B118" s="214"/>
      <c r="C118" s="213"/>
      <c r="D118" s="212"/>
      <c r="E118" s="206"/>
      <c r="F118" s="205"/>
      <c r="G118" s="205"/>
      <c r="H118" s="205"/>
      <c r="I118" s="205"/>
      <c r="J118" s="205"/>
      <c r="K118" s="205"/>
      <c r="L118" s="205"/>
      <c r="M118" s="271" t="str">
        <f t="shared" si="4"/>
        <v/>
      </c>
      <c r="N118" s="206"/>
      <c r="O118" s="205"/>
      <c r="P118" s="205"/>
      <c r="Q118" s="205"/>
      <c r="R118" s="205"/>
      <c r="S118" s="205"/>
      <c r="T118" s="205"/>
      <c r="U118" s="272"/>
      <c r="V118" s="271" t="str">
        <f t="shared" si="5"/>
        <v/>
      </c>
      <c r="W118" s="206"/>
      <c r="X118" s="205"/>
      <c r="Y118" s="205"/>
      <c r="Z118" s="272"/>
      <c r="AA118" s="256" t="str">
        <f t="shared" si="6"/>
        <v/>
      </c>
      <c r="AB118" s="276" t="str">
        <f t="shared" si="7"/>
        <v/>
      </c>
      <c r="AC118" s="190"/>
      <c r="AD118" s="189"/>
      <c r="AE118" s="189"/>
      <c r="AF118" s="189"/>
    </row>
    <row r="119" spans="1:32" ht="20.149999999999999" customHeight="1" thickBot="1" x14ac:dyDescent="0.4">
      <c r="A119" s="215">
        <v>115</v>
      </c>
      <c r="B119" s="214"/>
      <c r="C119" s="213"/>
      <c r="D119" s="212"/>
      <c r="E119" s="206"/>
      <c r="F119" s="205"/>
      <c r="G119" s="205"/>
      <c r="H119" s="205"/>
      <c r="I119" s="205"/>
      <c r="J119" s="205"/>
      <c r="K119" s="205"/>
      <c r="L119" s="205"/>
      <c r="M119" s="271" t="str">
        <f t="shared" si="4"/>
        <v/>
      </c>
      <c r="N119" s="206"/>
      <c r="O119" s="205"/>
      <c r="P119" s="205"/>
      <c r="Q119" s="205"/>
      <c r="R119" s="205"/>
      <c r="S119" s="205"/>
      <c r="T119" s="205"/>
      <c r="U119" s="272"/>
      <c r="V119" s="271" t="str">
        <f t="shared" si="5"/>
        <v/>
      </c>
      <c r="W119" s="206"/>
      <c r="X119" s="205"/>
      <c r="Y119" s="205"/>
      <c r="Z119" s="272"/>
      <c r="AA119" s="256" t="str">
        <f t="shared" si="6"/>
        <v/>
      </c>
      <c r="AB119" s="276" t="str">
        <f t="shared" si="7"/>
        <v/>
      </c>
      <c r="AC119" s="190"/>
      <c r="AD119" s="189"/>
      <c r="AE119" s="189"/>
      <c r="AF119" s="189"/>
    </row>
    <row r="120" spans="1:32" ht="20.149999999999999" customHeight="1" thickBot="1" x14ac:dyDescent="0.4">
      <c r="A120" s="215">
        <v>116</v>
      </c>
      <c r="B120" s="214"/>
      <c r="C120" s="213"/>
      <c r="D120" s="212"/>
      <c r="E120" s="206"/>
      <c r="F120" s="205"/>
      <c r="G120" s="205"/>
      <c r="H120" s="205"/>
      <c r="I120" s="205"/>
      <c r="J120" s="205"/>
      <c r="K120" s="205"/>
      <c r="L120" s="205"/>
      <c r="M120" s="271" t="str">
        <f t="shared" si="4"/>
        <v/>
      </c>
      <c r="N120" s="206"/>
      <c r="O120" s="205"/>
      <c r="P120" s="205"/>
      <c r="Q120" s="205"/>
      <c r="R120" s="205"/>
      <c r="S120" s="205"/>
      <c r="T120" s="205"/>
      <c r="U120" s="272"/>
      <c r="V120" s="271" t="str">
        <f t="shared" si="5"/>
        <v/>
      </c>
      <c r="W120" s="206"/>
      <c r="X120" s="205"/>
      <c r="Y120" s="205"/>
      <c r="Z120" s="272"/>
      <c r="AA120" s="256" t="str">
        <f t="shared" si="6"/>
        <v/>
      </c>
      <c r="AB120" s="276" t="str">
        <f t="shared" si="7"/>
        <v/>
      </c>
      <c r="AC120" s="190"/>
      <c r="AD120" s="189"/>
      <c r="AE120" s="189"/>
      <c r="AF120" s="189"/>
    </row>
    <row r="121" spans="1:32" ht="20.149999999999999" customHeight="1" thickBot="1" x14ac:dyDescent="0.4">
      <c r="A121" s="215">
        <v>117</v>
      </c>
      <c r="B121" s="214"/>
      <c r="C121" s="213"/>
      <c r="D121" s="212"/>
      <c r="E121" s="206"/>
      <c r="F121" s="205"/>
      <c r="G121" s="205"/>
      <c r="H121" s="205"/>
      <c r="I121" s="205"/>
      <c r="J121" s="205"/>
      <c r="K121" s="205"/>
      <c r="L121" s="205"/>
      <c r="M121" s="271" t="str">
        <f t="shared" si="4"/>
        <v/>
      </c>
      <c r="N121" s="206"/>
      <c r="O121" s="205"/>
      <c r="P121" s="205"/>
      <c r="Q121" s="205"/>
      <c r="R121" s="205"/>
      <c r="S121" s="205"/>
      <c r="T121" s="205"/>
      <c r="U121" s="272"/>
      <c r="V121" s="271" t="str">
        <f t="shared" si="5"/>
        <v/>
      </c>
      <c r="W121" s="206"/>
      <c r="X121" s="205"/>
      <c r="Y121" s="205"/>
      <c r="Z121" s="272"/>
      <c r="AA121" s="256" t="str">
        <f t="shared" si="6"/>
        <v/>
      </c>
      <c r="AB121" s="276" t="str">
        <f t="shared" si="7"/>
        <v/>
      </c>
      <c r="AC121" s="190"/>
      <c r="AD121" s="189"/>
      <c r="AE121" s="189"/>
      <c r="AF121" s="189"/>
    </row>
    <row r="122" spans="1:32" ht="20.149999999999999" customHeight="1" thickBot="1" x14ac:dyDescent="0.4">
      <c r="A122" s="215">
        <v>118</v>
      </c>
      <c r="B122" s="214"/>
      <c r="C122" s="213"/>
      <c r="D122" s="212"/>
      <c r="E122" s="206"/>
      <c r="F122" s="205"/>
      <c r="G122" s="205"/>
      <c r="H122" s="205"/>
      <c r="I122" s="205"/>
      <c r="J122" s="205"/>
      <c r="K122" s="205"/>
      <c r="L122" s="205"/>
      <c r="M122" s="271" t="str">
        <f t="shared" si="4"/>
        <v/>
      </c>
      <c r="N122" s="206"/>
      <c r="O122" s="205"/>
      <c r="P122" s="205"/>
      <c r="Q122" s="205"/>
      <c r="R122" s="205"/>
      <c r="S122" s="205"/>
      <c r="T122" s="205"/>
      <c r="U122" s="272"/>
      <c r="V122" s="271" t="str">
        <f t="shared" si="5"/>
        <v/>
      </c>
      <c r="W122" s="206"/>
      <c r="X122" s="205"/>
      <c r="Y122" s="205"/>
      <c r="Z122" s="272"/>
      <c r="AA122" s="256" t="str">
        <f t="shared" si="6"/>
        <v/>
      </c>
      <c r="AB122" s="276" t="str">
        <f t="shared" si="7"/>
        <v/>
      </c>
      <c r="AC122" s="190"/>
      <c r="AD122" s="189"/>
      <c r="AE122" s="189"/>
      <c r="AF122" s="189"/>
    </row>
    <row r="123" spans="1:32" ht="20.149999999999999" customHeight="1" thickBot="1" x14ac:dyDescent="0.4">
      <c r="A123" s="215">
        <v>119</v>
      </c>
      <c r="B123" s="214"/>
      <c r="C123" s="213"/>
      <c r="D123" s="212"/>
      <c r="E123" s="206"/>
      <c r="F123" s="205"/>
      <c r="G123" s="205"/>
      <c r="H123" s="205"/>
      <c r="I123" s="205"/>
      <c r="J123" s="205"/>
      <c r="K123" s="205"/>
      <c r="L123" s="205"/>
      <c r="M123" s="271" t="str">
        <f t="shared" si="4"/>
        <v/>
      </c>
      <c r="N123" s="206"/>
      <c r="O123" s="205"/>
      <c r="P123" s="205"/>
      <c r="Q123" s="205"/>
      <c r="R123" s="205"/>
      <c r="S123" s="205"/>
      <c r="T123" s="205"/>
      <c r="U123" s="272"/>
      <c r="V123" s="271" t="str">
        <f t="shared" si="5"/>
        <v/>
      </c>
      <c r="W123" s="206"/>
      <c r="X123" s="205"/>
      <c r="Y123" s="205"/>
      <c r="Z123" s="272"/>
      <c r="AA123" s="256" t="str">
        <f t="shared" si="6"/>
        <v/>
      </c>
      <c r="AB123" s="276" t="str">
        <f t="shared" si="7"/>
        <v/>
      </c>
      <c r="AC123" s="190"/>
      <c r="AD123" s="189"/>
      <c r="AE123" s="189"/>
      <c r="AF123" s="189"/>
    </row>
    <row r="124" spans="1:32" ht="20.149999999999999" customHeight="1" thickBot="1" x14ac:dyDescent="0.4">
      <c r="A124" s="215">
        <v>120</v>
      </c>
      <c r="B124" s="214"/>
      <c r="C124" s="213"/>
      <c r="D124" s="212"/>
      <c r="E124" s="206"/>
      <c r="F124" s="205"/>
      <c r="G124" s="205"/>
      <c r="H124" s="205"/>
      <c r="I124" s="205"/>
      <c r="J124" s="205"/>
      <c r="K124" s="205"/>
      <c r="L124" s="205"/>
      <c r="M124" s="271" t="str">
        <f t="shared" si="4"/>
        <v/>
      </c>
      <c r="N124" s="206"/>
      <c r="O124" s="205"/>
      <c r="P124" s="205"/>
      <c r="Q124" s="205"/>
      <c r="R124" s="205"/>
      <c r="S124" s="205"/>
      <c r="T124" s="205"/>
      <c r="U124" s="272"/>
      <c r="V124" s="271" t="str">
        <f t="shared" si="5"/>
        <v/>
      </c>
      <c r="W124" s="206"/>
      <c r="X124" s="205"/>
      <c r="Y124" s="205"/>
      <c r="Z124" s="272"/>
      <c r="AA124" s="256" t="str">
        <f t="shared" si="6"/>
        <v/>
      </c>
      <c r="AB124" s="276" t="str">
        <f t="shared" si="7"/>
        <v/>
      </c>
      <c r="AC124" s="190"/>
      <c r="AD124" s="189"/>
      <c r="AE124" s="189"/>
      <c r="AF124" s="189"/>
    </row>
    <row r="125" spans="1:32" ht="20.149999999999999" customHeight="1" thickBot="1" x14ac:dyDescent="0.4">
      <c r="A125" s="215">
        <v>121</v>
      </c>
      <c r="B125" s="214"/>
      <c r="C125" s="213"/>
      <c r="D125" s="212"/>
      <c r="E125" s="206"/>
      <c r="F125" s="205"/>
      <c r="G125" s="205"/>
      <c r="H125" s="205"/>
      <c r="I125" s="205"/>
      <c r="J125" s="205"/>
      <c r="K125" s="205"/>
      <c r="L125" s="205"/>
      <c r="M125" s="271" t="str">
        <f t="shared" si="4"/>
        <v/>
      </c>
      <c r="N125" s="206"/>
      <c r="O125" s="205"/>
      <c r="P125" s="205"/>
      <c r="Q125" s="205"/>
      <c r="R125" s="205"/>
      <c r="S125" s="205"/>
      <c r="T125" s="205"/>
      <c r="U125" s="272"/>
      <c r="V125" s="271" t="str">
        <f t="shared" si="5"/>
        <v/>
      </c>
      <c r="W125" s="206"/>
      <c r="X125" s="205"/>
      <c r="Y125" s="205"/>
      <c r="Z125" s="272"/>
      <c r="AA125" s="256" t="str">
        <f t="shared" si="6"/>
        <v/>
      </c>
      <c r="AB125" s="276" t="str">
        <f t="shared" si="7"/>
        <v/>
      </c>
      <c r="AC125" s="190"/>
      <c r="AD125" s="189"/>
      <c r="AE125" s="189"/>
      <c r="AF125" s="189"/>
    </row>
    <row r="126" spans="1:32" ht="20.149999999999999" customHeight="1" thickBot="1" x14ac:dyDescent="0.4">
      <c r="A126" s="215">
        <v>122</v>
      </c>
      <c r="B126" s="214"/>
      <c r="C126" s="213"/>
      <c r="D126" s="212"/>
      <c r="E126" s="206"/>
      <c r="F126" s="205"/>
      <c r="G126" s="205"/>
      <c r="H126" s="205"/>
      <c r="I126" s="205"/>
      <c r="J126" s="205"/>
      <c r="K126" s="205"/>
      <c r="L126" s="205"/>
      <c r="M126" s="271" t="str">
        <f t="shared" si="4"/>
        <v/>
      </c>
      <c r="N126" s="206"/>
      <c r="O126" s="205"/>
      <c r="P126" s="205"/>
      <c r="Q126" s="205"/>
      <c r="R126" s="205"/>
      <c r="S126" s="205"/>
      <c r="T126" s="205"/>
      <c r="U126" s="272"/>
      <c r="V126" s="271" t="str">
        <f t="shared" si="5"/>
        <v/>
      </c>
      <c r="W126" s="206"/>
      <c r="X126" s="205"/>
      <c r="Y126" s="205"/>
      <c r="Z126" s="272"/>
      <c r="AA126" s="256" t="str">
        <f t="shared" si="6"/>
        <v/>
      </c>
      <c r="AB126" s="276" t="str">
        <f t="shared" si="7"/>
        <v/>
      </c>
      <c r="AC126" s="190"/>
      <c r="AD126" s="189"/>
      <c r="AE126" s="189"/>
      <c r="AF126" s="189"/>
    </row>
    <row r="127" spans="1:32" ht="20.149999999999999" customHeight="1" thickBot="1" x14ac:dyDescent="0.4">
      <c r="A127" s="215">
        <v>123</v>
      </c>
      <c r="B127" s="214"/>
      <c r="C127" s="213"/>
      <c r="D127" s="212"/>
      <c r="E127" s="206"/>
      <c r="F127" s="205"/>
      <c r="G127" s="205"/>
      <c r="H127" s="205"/>
      <c r="I127" s="205"/>
      <c r="J127" s="205"/>
      <c r="K127" s="205"/>
      <c r="L127" s="205"/>
      <c r="M127" s="271" t="str">
        <f t="shared" si="4"/>
        <v/>
      </c>
      <c r="N127" s="206"/>
      <c r="O127" s="205"/>
      <c r="P127" s="205"/>
      <c r="Q127" s="205"/>
      <c r="R127" s="205"/>
      <c r="S127" s="205"/>
      <c r="T127" s="205"/>
      <c r="U127" s="272"/>
      <c r="V127" s="271" t="str">
        <f t="shared" si="5"/>
        <v/>
      </c>
      <c r="W127" s="206"/>
      <c r="X127" s="205"/>
      <c r="Y127" s="205"/>
      <c r="Z127" s="272"/>
      <c r="AA127" s="256" t="str">
        <f t="shared" si="6"/>
        <v/>
      </c>
      <c r="AB127" s="276" t="str">
        <f t="shared" si="7"/>
        <v/>
      </c>
      <c r="AC127" s="190"/>
      <c r="AD127" s="189"/>
      <c r="AE127" s="189"/>
      <c r="AF127" s="189"/>
    </row>
    <row r="128" spans="1:32" ht="20.149999999999999" customHeight="1" thickBot="1" x14ac:dyDescent="0.4">
      <c r="A128" s="215">
        <v>124</v>
      </c>
      <c r="B128" s="214"/>
      <c r="C128" s="213"/>
      <c r="D128" s="212"/>
      <c r="E128" s="206"/>
      <c r="F128" s="205"/>
      <c r="G128" s="205"/>
      <c r="H128" s="205"/>
      <c r="I128" s="205"/>
      <c r="J128" s="205"/>
      <c r="K128" s="205"/>
      <c r="L128" s="205"/>
      <c r="M128" s="271" t="str">
        <f t="shared" si="4"/>
        <v/>
      </c>
      <c r="N128" s="206"/>
      <c r="O128" s="205"/>
      <c r="P128" s="205"/>
      <c r="Q128" s="205"/>
      <c r="R128" s="205"/>
      <c r="S128" s="205"/>
      <c r="T128" s="205"/>
      <c r="U128" s="272"/>
      <c r="V128" s="271" t="str">
        <f t="shared" si="5"/>
        <v/>
      </c>
      <c r="W128" s="206"/>
      <c r="X128" s="205"/>
      <c r="Y128" s="205"/>
      <c r="Z128" s="272"/>
      <c r="AA128" s="256" t="str">
        <f t="shared" si="6"/>
        <v/>
      </c>
      <c r="AB128" s="276" t="str">
        <f t="shared" si="7"/>
        <v/>
      </c>
      <c r="AC128" s="190"/>
      <c r="AD128" s="189"/>
      <c r="AE128" s="189"/>
      <c r="AF128" s="189"/>
    </row>
    <row r="129" spans="1:32" ht="20.149999999999999" customHeight="1" thickBot="1" x14ac:dyDescent="0.4">
      <c r="A129" s="215">
        <v>125</v>
      </c>
      <c r="B129" s="214"/>
      <c r="C129" s="213"/>
      <c r="D129" s="212"/>
      <c r="E129" s="206"/>
      <c r="F129" s="205"/>
      <c r="G129" s="205"/>
      <c r="H129" s="205"/>
      <c r="I129" s="205"/>
      <c r="J129" s="205"/>
      <c r="K129" s="205"/>
      <c r="L129" s="205"/>
      <c r="M129" s="271" t="str">
        <f t="shared" si="4"/>
        <v/>
      </c>
      <c r="N129" s="206"/>
      <c r="O129" s="205"/>
      <c r="P129" s="205"/>
      <c r="Q129" s="205"/>
      <c r="R129" s="205"/>
      <c r="S129" s="205"/>
      <c r="T129" s="205"/>
      <c r="U129" s="272"/>
      <c r="V129" s="271" t="str">
        <f t="shared" si="5"/>
        <v/>
      </c>
      <c r="W129" s="206"/>
      <c r="X129" s="205"/>
      <c r="Y129" s="205"/>
      <c r="Z129" s="272"/>
      <c r="AA129" s="256" t="str">
        <f t="shared" si="6"/>
        <v/>
      </c>
      <c r="AB129" s="276" t="str">
        <f t="shared" si="7"/>
        <v/>
      </c>
      <c r="AC129" s="190"/>
      <c r="AD129" s="189"/>
      <c r="AE129" s="189"/>
      <c r="AF129" s="189"/>
    </row>
    <row r="130" spans="1:32" ht="20.149999999999999" customHeight="1" thickBot="1" x14ac:dyDescent="0.4">
      <c r="A130" s="215">
        <v>126</v>
      </c>
      <c r="B130" s="214"/>
      <c r="C130" s="213"/>
      <c r="D130" s="212"/>
      <c r="E130" s="206"/>
      <c r="F130" s="205"/>
      <c r="G130" s="205"/>
      <c r="H130" s="205"/>
      <c r="I130" s="205"/>
      <c r="J130" s="205"/>
      <c r="K130" s="205"/>
      <c r="L130" s="205"/>
      <c r="M130" s="271" t="str">
        <f t="shared" si="4"/>
        <v/>
      </c>
      <c r="N130" s="206"/>
      <c r="O130" s="205"/>
      <c r="P130" s="205"/>
      <c r="Q130" s="205"/>
      <c r="R130" s="205"/>
      <c r="S130" s="205"/>
      <c r="T130" s="205"/>
      <c r="U130" s="272"/>
      <c r="V130" s="271" t="str">
        <f t="shared" si="5"/>
        <v/>
      </c>
      <c r="W130" s="206"/>
      <c r="X130" s="205"/>
      <c r="Y130" s="205"/>
      <c r="Z130" s="272"/>
      <c r="AA130" s="256" t="str">
        <f t="shared" si="6"/>
        <v/>
      </c>
      <c r="AB130" s="276" t="str">
        <f t="shared" si="7"/>
        <v/>
      </c>
      <c r="AC130" s="190"/>
      <c r="AD130" s="189"/>
      <c r="AE130" s="189"/>
      <c r="AF130" s="189"/>
    </row>
    <row r="131" spans="1:32" ht="20.149999999999999" customHeight="1" thickBot="1" x14ac:dyDescent="0.4">
      <c r="A131" s="215">
        <v>127</v>
      </c>
      <c r="B131" s="214"/>
      <c r="C131" s="213"/>
      <c r="D131" s="212"/>
      <c r="E131" s="206"/>
      <c r="F131" s="205"/>
      <c r="G131" s="205"/>
      <c r="H131" s="205"/>
      <c r="I131" s="205"/>
      <c r="J131" s="205"/>
      <c r="K131" s="205"/>
      <c r="L131" s="205"/>
      <c r="M131" s="271" t="str">
        <f t="shared" si="4"/>
        <v/>
      </c>
      <c r="N131" s="206"/>
      <c r="O131" s="205"/>
      <c r="P131" s="205"/>
      <c r="Q131" s="205"/>
      <c r="R131" s="205"/>
      <c r="S131" s="205"/>
      <c r="T131" s="205"/>
      <c r="U131" s="272"/>
      <c r="V131" s="271" t="str">
        <f t="shared" si="5"/>
        <v/>
      </c>
      <c r="W131" s="206"/>
      <c r="X131" s="205"/>
      <c r="Y131" s="205"/>
      <c r="Z131" s="272"/>
      <c r="AA131" s="256" t="str">
        <f t="shared" si="6"/>
        <v/>
      </c>
      <c r="AB131" s="276" t="str">
        <f t="shared" si="7"/>
        <v/>
      </c>
      <c r="AC131" s="190"/>
      <c r="AD131" s="189"/>
      <c r="AE131" s="189"/>
      <c r="AF131" s="189"/>
    </row>
    <row r="132" spans="1:32" ht="20.149999999999999" customHeight="1" thickBot="1" x14ac:dyDescent="0.4">
      <c r="A132" s="215">
        <v>128</v>
      </c>
      <c r="B132" s="214"/>
      <c r="C132" s="213"/>
      <c r="D132" s="212"/>
      <c r="E132" s="206"/>
      <c r="F132" s="205"/>
      <c r="G132" s="205"/>
      <c r="H132" s="205"/>
      <c r="I132" s="205"/>
      <c r="J132" s="205"/>
      <c r="K132" s="205"/>
      <c r="L132" s="205"/>
      <c r="M132" s="271" t="str">
        <f t="shared" si="4"/>
        <v/>
      </c>
      <c r="N132" s="206"/>
      <c r="O132" s="205"/>
      <c r="P132" s="205"/>
      <c r="Q132" s="205"/>
      <c r="R132" s="205"/>
      <c r="S132" s="205"/>
      <c r="T132" s="205"/>
      <c r="U132" s="272"/>
      <c r="V132" s="271" t="str">
        <f t="shared" si="5"/>
        <v/>
      </c>
      <c r="W132" s="206"/>
      <c r="X132" s="205"/>
      <c r="Y132" s="205"/>
      <c r="Z132" s="272"/>
      <c r="AA132" s="256" t="str">
        <f t="shared" si="6"/>
        <v/>
      </c>
      <c r="AB132" s="276" t="str">
        <f t="shared" si="7"/>
        <v/>
      </c>
      <c r="AC132" s="190"/>
      <c r="AD132" s="189"/>
      <c r="AE132" s="189"/>
      <c r="AF132" s="189"/>
    </row>
    <row r="133" spans="1:32" ht="20.149999999999999" customHeight="1" thickBot="1" x14ac:dyDescent="0.4">
      <c r="A133" s="215">
        <v>129</v>
      </c>
      <c r="B133" s="214"/>
      <c r="C133" s="213"/>
      <c r="D133" s="212"/>
      <c r="E133" s="206"/>
      <c r="F133" s="205"/>
      <c r="G133" s="205"/>
      <c r="H133" s="205"/>
      <c r="I133" s="205"/>
      <c r="J133" s="205"/>
      <c r="K133" s="205"/>
      <c r="L133" s="205"/>
      <c r="M133" s="271" t="str">
        <f t="shared" ref="M133:M196" si="8">IF(SUM(E133:L133)&gt;0,SUM(E133:L133),"")</f>
        <v/>
      </c>
      <c r="N133" s="206"/>
      <c r="O133" s="205"/>
      <c r="P133" s="205"/>
      <c r="Q133" s="205"/>
      <c r="R133" s="205"/>
      <c r="S133" s="205"/>
      <c r="T133" s="205"/>
      <c r="U133" s="272"/>
      <c r="V133" s="271" t="str">
        <f t="shared" ref="V133:V196" si="9">IF(SUM(N133:U133)&gt;0,SUM(N133:U133),"")</f>
        <v/>
      </c>
      <c r="W133" s="206"/>
      <c r="X133" s="205"/>
      <c r="Y133" s="205"/>
      <c r="Z133" s="272"/>
      <c r="AA133" s="256" t="str">
        <f t="shared" ref="AA133:AA196" si="10">IF(SUM(E133:Z133)&gt;0,SUM(E133:L133)+SUM(N133:U133)+MAX((W133+X133),(W133+Y133),(W133+Z133),(X133+Y133),(X133+Z133),(Y133+Z133)),"")</f>
        <v/>
      </c>
      <c r="AB133" s="276" t="str">
        <f t="shared" ref="AB133:AB196" si="11">IF(AA133&lt;&gt;"",VLOOKUP(AA133,$AD$6:$AE$11,2),"")</f>
        <v/>
      </c>
      <c r="AC133" s="190"/>
      <c r="AD133" s="189"/>
      <c r="AE133" s="189"/>
      <c r="AF133" s="189"/>
    </row>
    <row r="134" spans="1:32" ht="20.149999999999999" customHeight="1" thickBot="1" x14ac:dyDescent="0.4">
      <c r="A134" s="215">
        <v>130</v>
      </c>
      <c r="B134" s="214"/>
      <c r="C134" s="213"/>
      <c r="D134" s="212"/>
      <c r="E134" s="206"/>
      <c r="F134" s="205"/>
      <c r="G134" s="205"/>
      <c r="H134" s="205"/>
      <c r="I134" s="205"/>
      <c r="J134" s="205"/>
      <c r="K134" s="205"/>
      <c r="L134" s="205"/>
      <c r="M134" s="271" t="str">
        <f t="shared" si="8"/>
        <v/>
      </c>
      <c r="N134" s="206"/>
      <c r="O134" s="205"/>
      <c r="P134" s="205"/>
      <c r="Q134" s="205"/>
      <c r="R134" s="205"/>
      <c r="S134" s="205"/>
      <c r="T134" s="205"/>
      <c r="U134" s="272"/>
      <c r="V134" s="271" t="str">
        <f t="shared" si="9"/>
        <v/>
      </c>
      <c r="W134" s="206"/>
      <c r="X134" s="205"/>
      <c r="Y134" s="205"/>
      <c r="Z134" s="272"/>
      <c r="AA134" s="256" t="str">
        <f t="shared" si="10"/>
        <v/>
      </c>
      <c r="AB134" s="276" t="str">
        <f t="shared" si="11"/>
        <v/>
      </c>
      <c r="AC134" s="190"/>
      <c r="AD134" s="189"/>
      <c r="AE134" s="189"/>
      <c r="AF134" s="189"/>
    </row>
    <row r="135" spans="1:32" ht="20.149999999999999" customHeight="1" thickBot="1" x14ac:dyDescent="0.4">
      <c r="A135" s="215">
        <v>131</v>
      </c>
      <c r="B135" s="214"/>
      <c r="C135" s="213"/>
      <c r="D135" s="212"/>
      <c r="E135" s="206"/>
      <c r="F135" s="205"/>
      <c r="G135" s="205"/>
      <c r="H135" s="205"/>
      <c r="I135" s="205"/>
      <c r="J135" s="205"/>
      <c r="K135" s="205"/>
      <c r="L135" s="205"/>
      <c r="M135" s="271" t="str">
        <f t="shared" si="8"/>
        <v/>
      </c>
      <c r="N135" s="206"/>
      <c r="O135" s="205"/>
      <c r="P135" s="205"/>
      <c r="Q135" s="205"/>
      <c r="R135" s="205"/>
      <c r="S135" s="205"/>
      <c r="T135" s="205"/>
      <c r="U135" s="272"/>
      <c r="V135" s="271" t="str">
        <f t="shared" si="9"/>
        <v/>
      </c>
      <c r="W135" s="206"/>
      <c r="X135" s="205"/>
      <c r="Y135" s="205"/>
      <c r="Z135" s="272"/>
      <c r="AA135" s="256" t="str">
        <f t="shared" si="10"/>
        <v/>
      </c>
      <c r="AB135" s="276" t="str">
        <f t="shared" si="11"/>
        <v/>
      </c>
      <c r="AC135" s="190"/>
      <c r="AD135" s="189"/>
      <c r="AE135" s="189"/>
      <c r="AF135" s="189"/>
    </row>
    <row r="136" spans="1:32" ht="20.149999999999999" customHeight="1" thickBot="1" x14ac:dyDescent="0.4">
      <c r="A136" s="215">
        <v>132</v>
      </c>
      <c r="B136" s="214"/>
      <c r="C136" s="213"/>
      <c r="D136" s="212"/>
      <c r="E136" s="206"/>
      <c r="F136" s="205"/>
      <c r="G136" s="205"/>
      <c r="H136" s="205"/>
      <c r="I136" s="205"/>
      <c r="J136" s="205"/>
      <c r="K136" s="205"/>
      <c r="L136" s="205"/>
      <c r="M136" s="271" t="str">
        <f t="shared" si="8"/>
        <v/>
      </c>
      <c r="N136" s="206"/>
      <c r="O136" s="205"/>
      <c r="P136" s="205"/>
      <c r="Q136" s="205"/>
      <c r="R136" s="205"/>
      <c r="S136" s="205"/>
      <c r="T136" s="205"/>
      <c r="U136" s="272"/>
      <c r="V136" s="271" t="str">
        <f t="shared" si="9"/>
        <v/>
      </c>
      <c r="W136" s="206"/>
      <c r="X136" s="205"/>
      <c r="Y136" s="205"/>
      <c r="Z136" s="272"/>
      <c r="AA136" s="256" t="str">
        <f t="shared" si="10"/>
        <v/>
      </c>
      <c r="AB136" s="276" t="str">
        <f t="shared" si="11"/>
        <v/>
      </c>
      <c r="AC136" s="190"/>
      <c r="AD136" s="189"/>
      <c r="AE136" s="189"/>
      <c r="AF136" s="189"/>
    </row>
    <row r="137" spans="1:32" ht="20.149999999999999" customHeight="1" thickBot="1" x14ac:dyDescent="0.4">
      <c r="A137" s="215">
        <v>133</v>
      </c>
      <c r="B137" s="214"/>
      <c r="C137" s="213"/>
      <c r="D137" s="212"/>
      <c r="E137" s="206"/>
      <c r="F137" s="205"/>
      <c r="G137" s="205"/>
      <c r="H137" s="205"/>
      <c r="I137" s="205"/>
      <c r="J137" s="205"/>
      <c r="K137" s="205"/>
      <c r="L137" s="205"/>
      <c r="M137" s="271" t="str">
        <f t="shared" si="8"/>
        <v/>
      </c>
      <c r="N137" s="206"/>
      <c r="O137" s="205"/>
      <c r="P137" s="205"/>
      <c r="Q137" s="205"/>
      <c r="R137" s="205"/>
      <c r="S137" s="205"/>
      <c r="T137" s="205"/>
      <c r="U137" s="272"/>
      <c r="V137" s="271" t="str">
        <f t="shared" si="9"/>
        <v/>
      </c>
      <c r="W137" s="206"/>
      <c r="X137" s="205"/>
      <c r="Y137" s="205"/>
      <c r="Z137" s="272"/>
      <c r="AA137" s="256" t="str">
        <f t="shared" si="10"/>
        <v/>
      </c>
      <c r="AB137" s="276" t="str">
        <f t="shared" si="11"/>
        <v/>
      </c>
      <c r="AC137" s="190"/>
      <c r="AD137" s="189"/>
      <c r="AE137" s="189"/>
      <c r="AF137" s="189"/>
    </row>
    <row r="138" spans="1:32" ht="20.149999999999999" customHeight="1" thickBot="1" x14ac:dyDescent="0.4">
      <c r="A138" s="215">
        <v>134</v>
      </c>
      <c r="B138" s="214"/>
      <c r="C138" s="213"/>
      <c r="D138" s="212"/>
      <c r="E138" s="206"/>
      <c r="F138" s="205"/>
      <c r="G138" s="205"/>
      <c r="H138" s="205"/>
      <c r="I138" s="205"/>
      <c r="J138" s="205"/>
      <c r="K138" s="205"/>
      <c r="L138" s="205"/>
      <c r="M138" s="271" t="str">
        <f t="shared" si="8"/>
        <v/>
      </c>
      <c r="N138" s="206"/>
      <c r="O138" s="205"/>
      <c r="P138" s="205"/>
      <c r="Q138" s="205"/>
      <c r="R138" s="205"/>
      <c r="S138" s="205"/>
      <c r="T138" s="205"/>
      <c r="U138" s="272"/>
      <c r="V138" s="271" t="str">
        <f t="shared" si="9"/>
        <v/>
      </c>
      <c r="W138" s="206"/>
      <c r="X138" s="205"/>
      <c r="Y138" s="205"/>
      <c r="Z138" s="272"/>
      <c r="AA138" s="256" t="str">
        <f t="shared" si="10"/>
        <v/>
      </c>
      <c r="AB138" s="276" t="str">
        <f t="shared" si="11"/>
        <v/>
      </c>
      <c r="AC138" s="190"/>
      <c r="AD138" s="189"/>
      <c r="AE138" s="189"/>
      <c r="AF138" s="189"/>
    </row>
    <row r="139" spans="1:32" ht="20.149999999999999" customHeight="1" thickBot="1" x14ac:dyDescent="0.4">
      <c r="A139" s="215">
        <v>135</v>
      </c>
      <c r="B139" s="214"/>
      <c r="C139" s="213"/>
      <c r="D139" s="212"/>
      <c r="E139" s="206"/>
      <c r="F139" s="205"/>
      <c r="G139" s="205"/>
      <c r="H139" s="205"/>
      <c r="I139" s="205"/>
      <c r="J139" s="205"/>
      <c r="K139" s="205"/>
      <c r="L139" s="205"/>
      <c r="M139" s="271" t="str">
        <f t="shared" si="8"/>
        <v/>
      </c>
      <c r="N139" s="206"/>
      <c r="O139" s="205"/>
      <c r="P139" s="205"/>
      <c r="Q139" s="205"/>
      <c r="R139" s="205"/>
      <c r="S139" s="205"/>
      <c r="T139" s="205"/>
      <c r="U139" s="272"/>
      <c r="V139" s="271" t="str">
        <f t="shared" si="9"/>
        <v/>
      </c>
      <c r="W139" s="206"/>
      <c r="X139" s="205"/>
      <c r="Y139" s="205"/>
      <c r="Z139" s="272"/>
      <c r="AA139" s="256" t="str">
        <f t="shared" si="10"/>
        <v/>
      </c>
      <c r="AB139" s="276" t="str">
        <f t="shared" si="11"/>
        <v/>
      </c>
      <c r="AC139" s="190"/>
      <c r="AD139" s="189"/>
      <c r="AE139" s="189"/>
      <c r="AF139" s="189"/>
    </row>
    <row r="140" spans="1:32" ht="20.149999999999999" customHeight="1" thickBot="1" x14ac:dyDescent="0.4">
      <c r="A140" s="215">
        <v>136</v>
      </c>
      <c r="B140" s="214"/>
      <c r="C140" s="213"/>
      <c r="D140" s="212"/>
      <c r="E140" s="206"/>
      <c r="F140" s="205"/>
      <c r="G140" s="205"/>
      <c r="H140" s="205"/>
      <c r="I140" s="205"/>
      <c r="J140" s="205"/>
      <c r="K140" s="205"/>
      <c r="L140" s="205"/>
      <c r="M140" s="271" t="str">
        <f t="shared" si="8"/>
        <v/>
      </c>
      <c r="N140" s="206"/>
      <c r="O140" s="205"/>
      <c r="P140" s="205"/>
      <c r="Q140" s="205"/>
      <c r="R140" s="205"/>
      <c r="S140" s="205"/>
      <c r="T140" s="205"/>
      <c r="U140" s="272"/>
      <c r="V140" s="271" t="str">
        <f t="shared" si="9"/>
        <v/>
      </c>
      <c r="W140" s="206"/>
      <c r="X140" s="205"/>
      <c r="Y140" s="205"/>
      <c r="Z140" s="272"/>
      <c r="AA140" s="256" t="str">
        <f t="shared" si="10"/>
        <v/>
      </c>
      <c r="AB140" s="276" t="str">
        <f t="shared" si="11"/>
        <v/>
      </c>
      <c r="AC140" s="190"/>
      <c r="AD140" s="189"/>
      <c r="AE140" s="189"/>
      <c r="AF140" s="189"/>
    </row>
    <row r="141" spans="1:32" ht="20.149999999999999" customHeight="1" thickBot="1" x14ac:dyDescent="0.4">
      <c r="A141" s="215">
        <v>137</v>
      </c>
      <c r="B141" s="214"/>
      <c r="C141" s="213"/>
      <c r="D141" s="212"/>
      <c r="E141" s="206"/>
      <c r="F141" s="205"/>
      <c r="G141" s="205"/>
      <c r="H141" s="205"/>
      <c r="I141" s="205"/>
      <c r="J141" s="205"/>
      <c r="K141" s="205"/>
      <c r="L141" s="205"/>
      <c r="M141" s="271" t="str">
        <f t="shared" si="8"/>
        <v/>
      </c>
      <c r="N141" s="206"/>
      <c r="O141" s="205"/>
      <c r="P141" s="205"/>
      <c r="Q141" s="205"/>
      <c r="R141" s="205"/>
      <c r="S141" s="205"/>
      <c r="T141" s="205"/>
      <c r="U141" s="272"/>
      <c r="V141" s="271" t="str">
        <f t="shared" si="9"/>
        <v/>
      </c>
      <c r="W141" s="206"/>
      <c r="X141" s="205"/>
      <c r="Y141" s="205"/>
      <c r="Z141" s="272"/>
      <c r="AA141" s="256" t="str">
        <f t="shared" si="10"/>
        <v/>
      </c>
      <c r="AB141" s="276" t="str">
        <f t="shared" si="11"/>
        <v/>
      </c>
      <c r="AC141" s="190"/>
      <c r="AD141" s="189"/>
      <c r="AE141" s="189"/>
      <c r="AF141" s="189"/>
    </row>
    <row r="142" spans="1:32" ht="20.149999999999999" customHeight="1" thickBot="1" x14ac:dyDescent="0.4">
      <c r="A142" s="215">
        <v>138</v>
      </c>
      <c r="B142" s="214"/>
      <c r="C142" s="213"/>
      <c r="D142" s="212"/>
      <c r="E142" s="206"/>
      <c r="F142" s="205"/>
      <c r="G142" s="205"/>
      <c r="H142" s="205"/>
      <c r="I142" s="205"/>
      <c r="J142" s="205"/>
      <c r="K142" s="205"/>
      <c r="L142" s="205"/>
      <c r="M142" s="271" t="str">
        <f t="shared" si="8"/>
        <v/>
      </c>
      <c r="N142" s="206"/>
      <c r="O142" s="205"/>
      <c r="P142" s="205"/>
      <c r="Q142" s="205"/>
      <c r="R142" s="205"/>
      <c r="S142" s="205"/>
      <c r="T142" s="205"/>
      <c r="U142" s="272"/>
      <c r="V142" s="271" t="str">
        <f t="shared" si="9"/>
        <v/>
      </c>
      <c r="W142" s="206"/>
      <c r="X142" s="205"/>
      <c r="Y142" s="205"/>
      <c r="Z142" s="272"/>
      <c r="AA142" s="256" t="str">
        <f t="shared" si="10"/>
        <v/>
      </c>
      <c r="AB142" s="276" t="str">
        <f t="shared" si="11"/>
        <v/>
      </c>
      <c r="AC142" s="190"/>
      <c r="AD142" s="189"/>
      <c r="AE142" s="189"/>
      <c r="AF142" s="189"/>
    </row>
    <row r="143" spans="1:32" ht="20.149999999999999" customHeight="1" thickBot="1" x14ac:dyDescent="0.4">
      <c r="A143" s="215">
        <v>139</v>
      </c>
      <c r="B143" s="214"/>
      <c r="C143" s="213"/>
      <c r="D143" s="212"/>
      <c r="E143" s="206"/>
      <c r="F143" s="205"/>
      <c r="G143" s="205"/>
      <c r="H143" s="205"/>
      <c r="I143" s="205"/>
      <c r="J143" s="205"/>
      <c r="K143" s="205"/>
      <c r="L143" s="205"/>
      <c r="M143" s="271" t="str">
        <f t="shared" si="8"/>
        <v/>
      </c>
      <c r="N143" s="206"/>
      <c r="O143" s="205"/>
      <c r="P143" s="205"/>
      <c r="Q143" s="205"/>
      <c r="R143" s="205"/>
      <c r="S143" s="205"/>
      <c r="T143" s="205"/>
      <c r="U143" s="272"/>
      <c r="V143" s="271" t="str">
        <f t="shared" si="9"/>
        <v/>
      </c>
      <c r="W143" s="206"/>
      <c r="X143" s="205"/>
      <c r="Y143" s="205"/>
      <c r="Z143" s="272"/>
      <c r="AA143" s="256" t="str">
        <f t="shared" si="10"/>
        <v/>
      </c>
      <c r="AB143" s="276" t="str">
        <f t="shared" si="11"/>
        <v/>
      </c>
      <c r="AC143" s="190"/>
      <c r="AD143" s="189"/>
      <c r="AE143" s="189"/>
      <c r="AF143" s="189"/>
    </row>
    <row r="144" spans="1:32" ht="20.149999999999999" customHeight="1" thickBot="1" x14ac:dyDescent="0.4">
      <c r="A144" s="215">
        <v>140</v>
      </c>
      <c r="B144" s="214"/>
      <c r="C144" s="213"/>
      <c r="D144" s="212"/>
      <c r="E144" s="206"/>
      <c r="F144" s="205"/>
      <c r="G144" s="205"/>
      <c r="H144" s="205"/>
      <c r="I144" s="205"/>
      <c r="J144" s="205"/>
      <c r="K144" s="205"/>
      <c r="L144" s="205"/>
      <c r="M144" s="271" t="str">
        <f t="shared" si="8"/>
        <v/>
      </c>
      <c r="N144" s="206"/>
      <c r="O144" s="205"/>
      <c r="P144" s="205"/>
      <c r="Q144" s="205"/>
      <c r="R144" s="205"/>
      <c r="S144" s="205"/>
      <c r="T144" s="205"/>
      <c r="U144" s="272"/>
      <c r="V144" s="271" t="str">
        <f t="shared" si="9"/>
        <v/>
      </c>
      <c r="W144" s="206"/>
      <c r="X144" s="205"/>
      <c r="Y144" s="205"/>
      <c r="Z144" s="272"/>
      <c r="AA144" s="256" t="str">
        <f t="shared" si="10"/>
        <v/>
      </c>
      <c r="AB144" s="276" t="str">
        <f t="shared" si="11"/>
        <v/>
      </c>
      <c r="AC144" s="190"/>
      <c r="AD144" s="189"/>
      <c r="AE144" s="189"/>
      <c r="AF144" s="189"/>
    </row>
    <row r="145" spans="1:32" ht="20.149999999999999" customHeight="1" thickBot="1" x14ac:dyDescent="0.4">
      <c r="A145" s="215">
        <v>141</v>
      </c>
      <c r="B145" s="214"/>
      <c r="C145" s="213"/>
      <c r="D145" s="212"/>
      <c r="E145" s="206"/>
      <c r="F145" s="205"/>
      <c r="G145" s="205"/>
      <c r="H145" s="205"/>
      <c r="I145" s="205"/>
      <c r="J145" s="205"/>
      <c r="K145" s="205"/>
      <c r="L145" s="205"/>
      <c r="M145" s="271" t="str">
        <f t="shared" si="8"/>
        <v/>
      </c>
      <c r="N145" s="206"/>
      <c r="O145" s="205"/>
      <c r="P145" s="205"/>
      <c r="Q145" s="205"/>
      <c r="R145" s="205"/>
      <c r="S145" s="205"/>
      <c r="T145" s="205"/>
      <c r="U145" s="272"/>
      <c r="V145" s="271" t="str">
        <f t="shared" si="9"/>
        <v/>
      </c>
      <c r="W145" s="206"/>
      <c r="X145" s="205"/>
      <c r="Y145" s="205"/>
      <c r="Z145" s="272"/>
      <c r="AA145" s="256" t="str">
        <f t="shared" si="10"/>
        <v/>
      </c>
      <c r="AB145" s="276" t="str">
        <f t="shared" si="11"/>
        <v/>
      </c>
      <c r="AC145" s="190"/>
      <c r="AD145" s="189"/>
      <c r="AE145" s="189"/>
      <c r="AF145" s="189"/>
    </row>
    <row r="146" spans="1:32" ht="20.149999999999999" customHeight="1" thickBot="1" x14ac:dyDescent="0.4">
      <c r="A146" s="215">
        <v>142</v>
      </c>
      <c r="B146" s="214"/>
      <c r="C146" s="213"/>
      <c r="D146" s="212"/>
      <c r="E146" s="206"/>
      <c r="F146" s="205"/>
      <c r="G146" s="205"/>
      <c r="H146" s="205"/>
      <c r="I146" s="205"/>
      <c r="J146" s="205"/>
      <c r="K146" s="205"/>
      <c r="L146" s="205"/>
      <c r="M146" s="271" t="str">
        <f t="shared" si="8"/>
        <v/>
      </c>
      <c r="N146" s="206"/>
      <c r="O146" s="205"/>
      <c r="P146" s="205"/>
      <c r="Q146" s="205"/>
      <c r="R146" s="205"/>
      <c r="S146" s="205"/>
      <c r="T146" s="205"/>
      <c r="U146" s="272"/>
      <c r="V146" s="271" t="str">
        <f t="shared" si="9"/>
        <v/>
      </c>
      <c r="W146" s="206"/>
      <c r="X146" s="205"/>
      <c r="Y146" s="205"/>
      <c r="Z146" s="272"/>
      <c r="AA146" s="256" t="str">
        <f t="shared" si="10"/>
        <v/>
      </c>
      <c r="AB146" s="276" t="str">
        <f t="shared" si="11"/>
        <v/>
      </c>
      <c r="AC146" s="190"/>
      <c r="AD146" s="189"/>
      <c r="AE146" s="189"/>
      <c r="AF146" s="189"/>
    </row>
    <row r="147" spans="1:32" ht="20.149999999999999" customHeight="1" thickBot="1" x14ac:dyDescent="0.4">
      <c r="A147" s="215">
        <v>143</v>
      </c>
      <c r="B147" s="214"/>
      <c r="C147" s="213"/>
      <c r="D147" s="212"/>
      <c r="E147" s="206"/>
      <c r="F147" s="205"/>
      <c r="G147" s="205"/>
      <c r="H147" s="205"/>
      <c r="I147" s="205"/>
      <c r="J147" s="205"/>
      <c r="K147" s="205"/>
      <c r="L147" s="205"/>
      <c r="M147" s="271" t="str">
        <f t="shared" si="8"/>
        <v/>
      </c>
      <c r="N147" s="206"/>
      <c r="O147" s="205"/>
      <c r="P147" s="205"/>
      <c r="Q147" s="205"/>
      <c r="R147" s="205"/>
      <c r="S147" s="205"/>
      <c r="T147" s="205"/>
      <c r="U147" s="272"/>
      <c r="V147" s="271" t="str">
        <f t="shared" si="9"/>
        <v/>
      </c>
      <c r="W147" s="206"/>
      <c r="X147" s="205"/>
      <c r="Y147" s="205"/>
      <c r="Z147" s="272"/>
      <c r="AA147" s="256" t="str">
        <f t="shared" si="10"/>
        <v/>
      </c>
      <c r="AB147" s="276" t="str">
        <f t="shared" si="11"/>
        <v/>
      </c>
      <c r="AC147" s="190"/>
      <c r="AD147" s="189"/>
      <c r="AE147" s="189"/>
      <c r="AF147" s="189"/>
    </row>
    <row r="148" spans="1:32" ht="20.149999999999999" customHeight="1" thickBot="1" x14ac:dyDescent="0.4">
      <c r="A148" s="215">
        <v>144</v>
      </c>
      <c r="B148" s="214"/>
      <c r="C148" s="213"/>
      <c r="D148" s="212"/>
      <c r="E148" s="206"/>
      <c r="F148" s="205"/>
      <c r="G148" s="205"/>
      <c r="H148" s="205"/>
      <c r="I148" s="205"/>
      <c r="J148" s="205"/>
      <c r="K148" s="205"/>
      <c r="L148" s="205"/>
      <c r="M148" s="271" t="str">
        <f t="shared" si="8"/>
        <v/>
      </c>
      <c r="N148" s="206"/>
      <c r="O148" s="205"/>
      <c r="P148" s="205"/>
      <c r="Q148" s="205"/>
      <c r="R148" s="205"/>
      <c r="S148" s="205"/>
      <c r="T148" s="205"/>
      <c r="U148" s="272"/>
      <c r="V148" s="271" t="str">
        <f t="shared" si="9"/>
        <v/>
      </c>
      <c r="W148" s="206"/>
      <c r="X148" s="205"/>
      <c r="Y148" s="205"/>
      <c r="Z148" s="272"/>
      <c r="AA148" s="256" t="str">
        <f t="shared" si="10"/>
        <v/>
      </c>
      <c r="AB148" s="276" t="str">
        <f t="shared" si="11"/>
        <v/>
      </c>
      <c r="AC148" s="190"/>
      <c r="AD148" s="189"/>
      <c r="AE148" s="189"/>
      <c r="AF148" s="189"/>
    </row>
    <row r="149" spans="1:32" ht="20.149999999999999" customHeight="1" thickBot="1" x14ac:dyDescent="0.4">
      <c r="A149" s="215">
        <v>145</v>
      </c>
      <c r="B149" s="214"/>
      <c r="C149" s="213"/>
      <c r="D149" s="212"/>
      <c r="E149" s="206"/>
      <c r="F149" s="205"/>
      <c r="G149" s="205"/>
      <c r="H149" s="205"/>
      <c r="I149" s="205"/>
      <c r="J149" s="205"/>
      <c r="K149" s="205"/>
      <c r="L149" s="205"/>
      <c r="M149" s="271" t="str">
        <f t="shared" si="8"/>
        <v/>
      </c>
      <c r="N149" s="206"/>
      <c r="O149" s="205"/>
      <c r="P149" s="205"/>
      <c r="Q149" s="205"/>
      <c r="R149" s="205"/>
      <c r="S149" s="205"/>
      <c r="T149" s="205"/>
      <c r="U149" s="272"/>
      <c r="V149" s="271" t="str">
        <f t="shared" si="9"/>
        <v/>
      </c>
      <c r="W149" s="206"/>
      <c r="X149" s="205"/>
      <c r="Y149" s="205"/>
      <c r="Z149" s="272"/>
      <c r="AA149" s="256" t="str">
        <f t="shared" si="10"/>
        <v/>
      </c>
      <c r="AB149" s="276" t="str">
        <f t="shared" si="11"/>
        <v/>
      </c>
      <c r="AC149" s="190"/>
      <c r="AD149" s="189"/>
      <c r="AE149" s="189"/>
      <c r="AF149" s="189"/>
    </row>
    <row r="150" spans="1:32" ht="20.149999999999999" customHeight="1" thickBot="1" x14ac:dyDescent="0.4">
      <c r="A150" s="215">
        <v>146</v>
      </c>
      <c r="B150" s="214"/>
      <c r="C150" s="213"/>
      <c r="D150" s="212"/>
      <c r="E150" s="206"/>
      <c r="F150" s="205"/>
      <c r="G150" s="205"/>
      <c r="H150" s="205"/>
      <c r="I150" s="205"/>
      <c r="J150" s="205"/>
      <c r="K150" s="205"/>
      <c r="L150" s="205"/>
      <c r="M150" s="271" t="str">
        <f t="shared" si="8"/>
        <v/>
      </c>
      <c r="N150" s="206"/>
      <c r="O150" s="205"/>
      <c r="P150" s="205"/>
      <c r="Q150" s="205"/>
      <c r="R150" s="205"/>
      <c r="S150" s="205"/>
      <c r="T150" s="205"/>
      <c r="U150" s="272"/>
      <c r="V150" s="271" t="str">
        <f t="shared" si="9"/>
        <v/>
      </c>
      <c r="W150" s="206"/>
      <c r="X150" s="205"/>
      <c r="Y150" s="205"/>
      <c r="Z150" s="272"/>
      <c r="AA150" s="256" t="str">
        <f t="shared" si="10"/>
        <v/>
      </c>
      <c r="AB150" s="276" t="str">
        <f t="shared" si="11"/>
        <v/>
      </c>
      <c r="AC150" s="190"/>
      <c r="AD150" s="189"/>
      <c r="AE150" s="189"/>
      <c r="AF150" s="189"/>
    </row>
    <row r="151" spans="1:32" ht="20.149999999999999" customHeight="1" thickBot="1" x14ac:dyDescent="0.4">
      <c r="A151" s="215">
        <v>147</v>
      </c>
      <c r="B151" s="214"/>
      <c r="C151" s="213"/>
      <c r="D151" s="212"/>
      <c r="E151" s="206"/>
      <c r="F151" s="205"/>
      <c r="G151" s="205"/>
      <c r="H151" s="205"/>
      <c r="I151" s="205"/>
      <c r="J151" s="205"/>
      <c r="K151" s="205"/>
      <c r="L151" s="205"/>
      <c r="M151" s="271" t="str">
        <f t="shared" si="8"/>
        <v/>
      </c>
      <c r="N151" s="206"/>
      <c r="O151" s="205"/>
      <c r="P151" s="205"/>
      <c r="Q151" s="205"/>
      <c r="R151" s="205"/>
      <c r="S151" s="205"/>
      <c r="T151" s="205"/>
      <c r="U151" s="272"/>
      <c r="V151" s="271" t="str">
        <f t="shared" si="9"/>
        <v/>
      </c>
      <c r="W151" s="206"/>
      <c r="X151" s="205"/>
      <c r="Y151" s="205"/>
      <c r="Z151" s="272"/>
      <c r="AA151" s="256" t="str">
        <f t="shared" si="10"/>
        <v/>
      </c>
      <c r="AB151" s="276" t="str">
        <f t="shared" si="11"/>
        <v/>
      </c>
      <c r="AC151" s="190"/>
      <c r="AD151" s="189"/>
      <c r="AE151" s="189"/>
      <c r="AF151" s="189"/>
    </row>
    <row r="152" spans="1:32" ht="20.149999999999999" customHeight="1" thickBot="1" x14ac:dyDescent="0.4">
      <c r="A152" s="215">
        <v>148</v>
      </c>
      <c r="B152" s="214"/>
      <c r="C152" s="213"/>
      <c r="D152" s="212"/>
      <c r="E152" s="206"/>
      <c r="F152" s="205"/>
      <c r="G152" s="205"/>
      <c r="H152" s="205"/>
      <c r="I152" s="205"/>
      <c r="J152" s="205"/>
      <c r="K152" s="205"/>
      <c r="L152" s="205"/>
      <c r="M152" s="271" t="str">
        <f t="shared" si="8"/>
        <v/>
      </c>
      <c r="N152" s="206"/>
      <c r="O152" s="205"/>
      <c r="P152" s="205"/>
      <c r="Q152" s="205"/>
      <c r="R152" s="205"/>
      <c r="S152" s="205"/>
      <c r="T152" s="205"/>
      <c r="U152" s="272"/>
      <c r="V152" s="271" t="str">
        <f t="shared" si="9"/>
        <v/>
      </c>
      <c r="W152" s="206"/>
      <c r="X152" s="205"/>
      <c r="Y152" s="205"/>
      <c r="Z152" s="272"/>
      <c r="AA152" s="256" t="str">
        <f t="shared" si="10"/>
        <v/>
      </c>
      <c r="AB152" s="276" t="str">
        <f t="shared" si="11"/>
        <v/>
      </c>
      <c r="AC152" s="190"/>
      <c r="AD152" s="189"/>
      <c r="AE152" s="189"/>
      <c r="AF152" s="189"/>
    </row>
    <row r="153" spans="1:32" ht="20.149999999999999" customHeight="1" thickBot="1" x14ac:dyDescent="0.4">
      <c r="A153" s="215">
        <v>149</v>
      </c>
      <c r="B153" s="214"/>
      <c r="C153" s="213"/>
      <c r="D153" s="212"/>
      <c r="E153" s="206"/>
      <c r="F153" s="205"/>
      <c r="G153" s="205"/>
      <c r="H153" s="205"/>
      <c r="I153" s="205"/>
      <c r="J153" s="205"/>
      <c r="K153" s="205"/>
      <c r="L153" s="205"/>
      <c r="M153" s="271" t="str">
        <f t="shared" si="8"/>
        <v/>
      </c>
      <c r="N153" s="206"/>
      <c r="O153" s="205"/>
      <c r="P153" s="205"/>
      <c r="Q153" s="205"/>
      <c r="R153" s="205"/>
      <c r="S153" s="205"/>
      <c r="T153" s="205"/>
      <c r="U153" s="272"/>
      <c r="V153" s="271" t="str">
        <f t="shared" si="9"/>
        <v/>
      </c>
      <c r="W153" s="206"/>
      <c r="X153" s="205"/>
      <c r="Y153" s="205"/>
      <c r="Z153" s="272"/>
      <c r="AA153" s="256" t="str">
        <f t="shared" si="10"/>
        <v/>
      </c>
      <c r="AB153" s="276" t="str">
        <f t="shared" si="11"/>
        <v/>
      </c>
      <c r="AC153" s="190"/>
      <c r="AD153" s="189"/>
      <c r="AE153" s="189"/>
      <c r="AF153" s="189"/>
    </row>
    <row r="154" spans="1:32" ht="20.149999999999999" customHeight="1" thickBot="1" x14ac:dyDescent="0.4">
      <c r="A154" s="215">
        <v>150</v>
      </c>
      <c r="B154" s="214"/>
      <c r="C154" s="213"/>
      <c r="D154" s="212"/>
      <c r="E154" s="206"/>
      <c r="F154" s="205"/>
      <c r="G154" s="205"/>
      <c r="H154" s="205"/>
      <c r="I154" s="205"/>
      <c r="J154" s="205"/>
      <c r="K154" s="205"/>
      <c r="L154" s="205"/>
      <c r="M154" s="271" t="str">
        <f t="shared" si="8"/>
        <v/>
      </c>
      <c r="N154" s="206"/>
      <c r="O154" s="205"/>
      <c r="P154" s="205"/>
      <c r="Q154" s="205"/>
      <c r="R154" s="205"/>
      <c r="S154" s="205"/>
      <c r="T154" s="205"/>
      <c r="U154" s="272"/>
      <c r="V154" s="271" t="str">
        <f t="shared" si="9"/>
        <v/>
      </c>
      <c r="W154" s="206"/>
      <c r="X154" s="205"/>
      <c r="Y154" s="205"/>
      <c r="Z154" s="272"/>
      <c r="AA154" s="256" t="str">
        <f t="shared" si="10"/>
        <v/>
      </c>
      <c r="AB154" s="276" t="str">
        <f t="shared" si="11"/>
        <v/>
      </c>
      <c r="AC154" s="190"/>
      <c r="AD154" s="189"/>
      <c r="AE154" s="189"/>
      <c r="AF154" s="189"/>
    </row>
    <row r="155" spans="1:32" ht="20.149999999999999" customHeight="1" thickBot="1" x14ac:dyDescent="0.4">
      <c r="A155" s="215">
        <v>151</v>
      </c>
      <c r="B155" s="214"/>
      <c r="C155" s="213"/>
      <c r="D155" s="212"/>
      <c r="E155" s="206"/>
      <c r="F155" s="205"/>
      <c r="G155" s="205"/>
      <c r="H155" s="205"/>
      <c r="I155" s="205"/>
      <c r="J155" s="205"/>
      <c r="K155" s="205"/>
      <c r="L155" s="205"/>
      <c r="M155" s="271" t="str">
        <f t="shared" si="8"/>
        <v/>
      </c>
      <c r="N155" s="206"/>
      <c r="O155" s="205"/>
      <c r="P155" s="205"/>
      <c r="Q155" s="205"/>
      <c r="R155" s="205"/>
      <c r="S155" s="205"/>
      <c r="T155" s="205"/>
      <c r="U155" s="272"/>
      <c r="V155" s="271" t="str">
        <f t="shared" si="9"/>
        <v/>
      </c>
      <c r="W155" s="206"/>
      <c r="X155" s="205"/>
      <c r="Y155" s="205"/>
      <c r="Z155" s="272"/>
      <c r="AA155" s="256" t="str">
        <f t="shared" si="10"/>
        <v/>
      </c>
      <c r="AB155" s="276" t="str">
        <f t="shared" si="11"/>
        <v/>
      </c>
      <c r="AC155" s="190"/>
      <c r="AD155" s="189"/>
      <c r="AE155" s="189"/>
      <c r="AF155" s="189"/>
    </row>
    <row r="156" spans="1:32" ht="20.149999999999999" customHeight="1" thickBot="1" x14ac:dyDescent="0.4">
      <c r="A156" s="215">
        <v>152</v>
      </c>
      <c r="B156" s="214"/>
      <c r="C156" s="213"/>
      <c r="D156" s="212"/>
      <c r="E156" s="206"/>
      <c r="F156" s="205"/>
      <c r="G156" s="205"/>
      <c r="H156" s="205"/>
      <c r="I156" s="205"/>
      <c r="J156" s="205"/>
      <c r="K156" s="205"/>
      <c r="L156" s="205"/>
      <c r="M156" s="271" t="str">
        <f t="shared" si="8"/>
        <v/>
      </c>
      <c r="N156" s="206"/>
      <c r="O156" s="205"/>
      <c r="P156" s="205"/>
      <c r="Q156" s="205"/>
      <c r="R156" s="205"/>
      <c r="S156" s="205"/>
      <c r="T156" s="205"/>
      <c r="U156" s="272"/>
      <c r="V156" s="271" t="str">
        <f t="shared" si="9"/>
        <v/>
      </c>
      <c r="W156" s="206"/>
      <c r="X156" s="205"/>
      <c r="Y156" s="205"/>
      <c r="Z156" s="272"/>
      <c r="AA156" s="256" t="str">
        <f t="shared" si="10"/>
        <v/>
      </c>
      <c r="AB156" s="276" t="str">
        <f t="shared" si="11"/>
        <v/>
      </c>
      <c r="AC156" s="190"/>
      <c r="AD156" s="189"/>
      <c r="AE156" s="189"/>
      <c r="AF156" s="189"/>
    </row>
    <row r="157" spans="1:32" ht="20.149999999999999" customHeight="1" thickBot="1" x14ac:dyDescent="0.4">
      <c r="A157" s="215">
        <v>153</v>
      </c>
      <c r="B157" s="214"/>
      <c r="C157" s="213"/>
      <c r="D157" s="212"/>
      <c r="E157" s="206"/>
      <c r="F157" s="205"/>
      <c r="G157" s="205"/>
      <c r="H157" s="205"/>
      <c r="I157" s="205"/>
      <c r="J157" s="205"/>
      <c r="K157" s="205"/>
      <c r="L157" s="205"/>
      <c r="M157" s="271" t="str">
        <f t="shared" si="8"/>
        <v/>
      </c>
      <c r="N157" s="206"/>
      <c r="O157" s="205"/>
      <c r="P157" s="205"/>
      <c r="Q157" s="205"/>
      <c r="R157" s="205"/>
      <c r="S157" s="205"/>
      <c r="T157" s="205"/>
      <c r="U157" s="272"/>
      <c r="V157" s="271" t="str">
        <f t="shared" si="9"/>
        <v/>
      </c>
      <c r="W157" s="206"/>
      <c r="X157" s="205"/>
      <c r="Y157" s="205"/>
      <c r="Z157" s="272"/>
      <c r="AA157" s="256" t="str">
        <f t="shared" si="10"/>
        <v/>
      </c>
      <c r="AB157" s="276" t="str">
        <f t="shared" si="11"/>
        <v/>
      </c>
      <c r="AC157" s="190"/>
      <c r="AD157" s="189"/>
      <c r="AE157" s="189"/>
      <c r="AF157" s="189"/>
    </row>
    <row r="158" spans="1:32" ht="20.149999999999999" customHeight="1" thickBot="1" x14ac:dyDescent="0.4">
      <c r="A158" s="215">
        <v>154</v>
      </c>
      <c r="B158" s="214"/>
      <c r="C158" s="213"/>
      <c r="D158" s="212"/>
      <c r="E158" s="206"/>
      <c r="F158" s="205"/>
      <c r="G158" s="205"/>
      <c r="H158" s="205"/>
      <c r="I158" s="205"/>
      <c r="J158" s="205"/>
      <c r="K158" s="205"/>
      <c r="L158" s="205"/>
      <c r="M158" s="271" t="str">
        <f t="shared" si="8"/>
        <v/>
      </c>
      <c r="N158" s="206"/>
      <c r="O158" s="205"/>
      <c r="P158" s="205"/>
      <c r="Q158" s="205"/>
      <c r="R158" s="205"/>
      <c r="S158" s="205"/>
      <c r="T158" s="205"/>
      <c r="U158" s="272"/>
      <c r="V158" s="271" t="str">
        <f t="shared" si="9"/>
        <v/>
      </c>
      <c r="W158" s="206"/>
      <c r="X158" s="205"/>
      <c r="Y158" s="205"/>
      <c r="Z158" s="272"/>
      <c r="AA158" s="256" t="str">
        <f t="shared" si="10"/>
        <v/>
      </c>
      <c r="AB158" s="276" t="str">
        <f t="shared" si="11"/>
        <v/>
      </c>
      <c r="AC158" s="190"/>
      <c r="AD158" s="189"/>
      <c r="AE158" s="189"/>
      <c r="AF158" s="189"/>
    </row>
    <row r="159" spans="1:32" ht="20.149999999999999" customHeight="1" thickBot="1" x14ac:dyDescent="0.4">
      <c r="A159" s="215">
        <v>155</v>
      </c>
      <c r="B159" s="214"/>
      <c r="C159" s="213"/>
      <c r="D159" s="212"/>
      <c r="E159" s="206"/>
      <c r="F159" s="205"/>
      <c r="G159" s="205"/>
      <c r="H159" s="205"/>
      <c r="I159" s="205"/>
      <c r="J159" s="205"/>
      <c r="K159" s="205"/>
      <c r="L159" s="205"/>
      <c r="M159" s="271" t="str">
        <f t="shared" si="8"/>
        <v/>
      </c>
      <c r="N159" s="206"/>
      <c r="O159" s="205"/>
      <c r="P159" s="205"/>
      <c r="Q159" s="205"/>
      <c r="R159" s="205"/>
      <c r="S159" s="205"/>
      <c r="T159" s="205"/>
      <c r="U159" s="272"/>
      <c r="V159" s="271" t="str">
        <f t="shared" si="9"/>
        <v/>
      </c>
      <c r="W159" s="206"/>
      <c r="X159" s="205"/>
      <c r="Y159" s="205"/>
      <c r="Z159" s="272"/>
      <c r="AA159" s="256" t="str">
        <f t="shared" si="10"/>
        <v/>
      </c>
      <c r="AB159" s="276" t="str">
        <f t="shared" si="11"/>
        <v/>
      </c>
      <c r="AC159" s="190"/>
      <c r="AD159" s="189"/>
      <c r="AE159" s="189"/>
      <c r="AF159" s="189"/>
    </row>
    <row r="160" spans="1:32" ht="20.149999999999999" customHeight="1" thickBot="1" x14ac:dyDescent="0.4">
      <c r="A160" s="215">
        <v>156</v>
      </c>
      <c r="B160" s="214"/>
      <c r="C160" s="213"/>
      <c r="D160" s="212"/>
      <c r="E160" s="206"/>
      <c r="F160" s="205"/>
      <c r="G160" s="205"/>
      <c r="H160" s="205"/>
      <c r="I160" s="205"/>
      <c r="J160" s="205"/>
      <c r="K160" s="205"/>
      <c r="L160" s="205"/>
      <c r="M160" s="271" t="str">
        <f t="shared" si="8"/>
        <v/>
      </c>
      <c r="N160" s="206"/>
      <c r="O160" s="205"/>
      <c r="P160" s="205"/>
      <c r="Q160" s="205"/>
      <c r="R160" s="205"/>
      <c r="S160" s="205"/>
      <c r="T160" s="205"/>
      <c r="U160" s="272"/>
      <c r="V160" s="271" t="str">
        <f t="shared" si="9"/>
        <v/>
      </c>
      <c r="W160" s="206"/>
      <c r="X160" s="205"/>
      <c r="Y160" s="205"/>
      <c r="Z160" s="272"/>
      <c r="AA160" s="256" t="str">
        <f t="shared" si="10"/>
        <v/>
      </c>
      <c r="AB160" s="276" t="str">
        <f t="shared" si="11"/>
        <v/>
      </c>
      <c r="AC160" s="190"/>
      <c r="AD160" s="189"/>
      <c r="AE160" s="189"/>
      <c r="AF160" s="189"/>
    </row>
    <row r="161" spans="1:32" ht="20.149999999999999" customHeight="1" thickBot="1" x14ac:dyDescent="0.4">
      <c r="A161" s="215">
        <v>157</v>
      </c>
      <c r="B161" s="214"/>
      <c r="C161" s="213"/>
      <c r="D161" s="212"/>
      <c r="E161" s="206"/>
      <c r="F161" s="205"/>
      <c r="G161" s="205"/>
      <c r="H161" s="205"/>
      <c r="I161" s="205"/>
      <c r="J161" s="205"/>
      <c r="K161" s="205"/>
      <c r="L161" s="205"/>
      <c r="M161" s="271" t="str">
        <f t="shared" si="8"/>
        <v/>
      </c>
      <c r="N161" s="206"/>
      <c r="O161" s="205"/>
      <c r="P161" s="205"/>
      <c r="Q161" s="205"/>
      <c r="R161" s="205"/>
      <c r="S161" s="205"/>
      <c r="T161" s="205"/>
      <c r="U161" s="272"/>
      <c r="V161" s="271" t="str">
        <f t="shared" si="9"/>
        <v/>
      </c>
      <c r="W161" s="206"/>
      <c r="X161" s="205"/>
      <c r="Y161" s="205"/>
      <c r="Z161" s="272"/>
      <c r="AA161" s="256" t="str">
        <f t="shared" si="10"/>
        <v/>
      </c>
      <c r="AB161" s="276" t="str">
        <f t="shared" si="11"/>
        <v/>
      </c>
      <c r="AC161" s="190"/>
      <c r="AD161" s="189"/>
      <c r="AE161" s="189"/>
      <c r="AF161" s="189"/>
    </row>
    <row r="162" spans="1:32" ht="20.149999999999999" customHeight="1" thickBot="1" x14ac:dyDescent="0.4">
      <c r="A162" s="215">
        <v>158</v>
      </c>
      <c r="B162" s="214"/>
      <c r="C162" s="213"/>
      <c r="D162" s="212"/>
      <c r="E162" s="206"/>
      <c r="F162" s="205"/>
      <c r="G162" s="205"/>
      <c r="H162" s="205"/>
      <c r="I162" s="205"/>
      <c r="J162" s="205"/>
      <c r="K162" s="205"/>
      <c r="L162" s="205"/>
      <c r="M162" s="271" t="str">
        <f t="shared" si="8"/>
        <v/>
      </c>
      <c r="N162" s="206"/>
      <c r="O162" s="205"/>
      <c r="P162" s="205"/>
      <c r="Q162" s="205"/>
      <c r="R162" s="205"/>
      <c r="S162" s="205"/>
      <c r="T162" s="205"/>
      <c r="U162" s="272"/>
      <c r="V162" s="271" t="str">
        <f t="shared" si="9"/>
        <v/>
      </c>
      <c r="W162" s="206"/>
      <c r="X162" s="205"/>
      <c r="Y162" s="205"/>
      <c r="Z162" s="272"/>
      <c r="AA162" s="256" t="str">
        <f t="shared" si="10"/>
        <v/>
      </c>
      <c r="AB162" s="276" t="str">
        <f t="shared" si="11"/>
        <v/>
      </c>
      <c r="AC162" s="190"/>
      <c r="AD162" s="189"/>
      <c r="AE162" s="189"/>
      <c r="AF162" s="189"/>
    </row>
    <row r="163" spans="1:32" ht="20.149999999999999" customHeight="1" thickBot="1" x14ac:dyDescent="0.4">
      <c r="A163" s="215">
        <v>159</v>
      </c>
      <c r="B163" s="214"/>
      <c r="C163" s="213"/>
      <c r="D163" s="212"/>
      <c r="E163" s="206"/>
      <c r="F163" s="205"/>
      <c r="G163" s="205"/>
      <c r="H163" s="205"/>
      <c r="I163" s="205"/>
      <c r="J163" s="205"/>
      <c r="K163" s="205"/>
      <c r="L163" s="205"/>
      <c r="M163" s="271" t="str">
        <f t="shared" si="8"/>
        <v/>
      </c>
      <c r="N163" s="206"/>
      <c r="O163" s="205"/>
      <c r="P163" s="205"/>
      <c r="Q163" s="205"/>
      <c r="R163" s="205"/>
      <c r="S163" s="205"/>
      <c r="T163" s="205"/>
      <c r="U163" s="272"/>
      <c r="V163" s="271" t="str">
        <f t="shared" si="9"/>
        <v/>
      </c>
      <c r="W163" s="206"/>
      <c r="X163" s="205"/>
      <c r="Y163" s="205"/>
      <c r="Z163" s="272"/>
      <c r="AA163" s="256" t="str">
        <f t="shared" si="10"/>
        <v/>
      </c>
      <c r="AB163" s="276" t="str">
        <f t="shared" si="11"/>
        <v/>
      </c>
      <c r="AC163" s="190"/>
      <c r="AD163" s="189"/>
      <c r="AE163" s="189"/>
      <c r="AF163" s="189"/>
    </row>
    <row r="164" spans="1:32" ht="20.149999999999999" customHeight="1" thickBot="1" x14ac:dyDescent="0.4">
      <c r="A164" s="215">
        <v>160</v>
      </c>
      <c r="B164" s="214"/>
      <c r="C164" s="213"/>
      <c r="D164" s="212"/>
      <c r="E164" s="206"/>
      <c r="F164" s="205"/>
      <c r="G164" s="205"/>
      <c r="H164" s="205"/>
      <c r="I164" s="205"/>
      <c r="J164" s="205"/>
      <c r="K164" s="205"/>
      <c r="L164" s="205"/>
      <c r="M164" s="271" t="str">
        <f t="shared" si="8"/>
        <v/>
      </c>
      <c r="N164" s="206"/>
      <c r="O164" s="205"/>
      <c r="P164" s="205"/>
      <c r="Q164" s="205"/>
      <c r="R164" s="205"/>
      <c r="S164" s="205"/>
      <c r="T164" s="205"/>
      <c r="U164" s="272"/>
      <c r="V164" s="271" t="str">
        <f t="shared" si="9"/>
        <v/>
      </c>
      <c r="W164" s="206"/>
      <c r="X164" s="205"/>
      <c r="Y164" s="205"/>
      <c r="Z164" s="272"/>
      <c r="AA164" s="256" t="str">
        <f t="shared" si="10"/>
        <v/>
      </c>
      <c r="AB164" s="276" t="str">
        <f t="shared" si="11"/>
        <v/>
      </c>
      <c r="AC164" s="190"/>
      <c r="AD164" s="189"/>
      <c r="AE164" s="189"/>
      <c r="AF164" s="189"/>
    </row>
    <row r="165" spans="1:32" ht="20.149999999999999" customHeight="1" thickBot="1" x14ac:dyDescent="0.4">
      <c r="A165" s="215">
        <v>161</v>
      </c>
      <c r="B165" s="214"/>
      <c r="C165" s="213"/>
      <c r="D165" s="212"/>
      <c r="E165" s="206"/>
      <c r="F165" s="205"/>
      <c r="G165" s="205"/>
      <c r="H165" s="205"/>
      <c r="I165" s="205"/>
      <c r="J165" s="205"/>
      <c r="K165" s="205"/>
      <c r="L165" s="205"/>
      <c r="M165" s="271" t="str">
        <f t="shared" si="8"/>
        <v/>
      </c>
      <c r="N165" s="206"/>
      <c r="O165" s="205"/>
      <c r="P165" s="205"/>
      <c r="Q165" s="205"/>
      <c r="R165" s="205"/>
      <c r="S165" s="205"/>
      <c r="T165" s="205"/>
      <c r="U165" s="272"/>
      <c r="V165" s="271" t="str">
        <f t="shared" si="9"/>
        <v/>
      </c>
      <c r="W165" s="206"/>
      <c r="X165" s="205"/>
      <c r="Y165" s="205"/>
      <c r="Z165" s="272"/>
      <c r="AA165" s="256" t="str">
        <f t="shared" si="10"/>
        <v/>
      </c>
      <c r="AB165" s="276" t="str">
        <f t="shared" si="11"/>
        <v/>
      </c>
      <c r="AC165" s="190"/>
      <c r="AD165" s="189"/>
      <c r="AE165" s="189"/>
      <c r="AF165" s="189"/>
    </row>
    <row r="166" spans="1:32" ht="20.149999999999999" customHeight="1" thickBot="1" x14ac:dyDescent="0.4">
      <c r="A166" s="215">
        <v>162</v>
      </c>
      <c r="B166" s="214"/>
      <c r="C166" s="213"/>
      <c r="D166" s="212"/>
      <c r="E166" s="206"/>
      <c r="F166" s="205"/>
      <c r="G166" s="205"/>
      <c r="H166" s="205"/>
      <c r="I166" s="205"/>
      <c r="J166" s="205"/>
      <c r="K166" s="205"/>
      <c r="L166" s="205"/>
      <c r="M166" s="271" t="str">
        <f t="shared" si="8"/>
        <v/>
      </c>
      <c r="N166" s="206"/>
      <c r="O166" s="205"/>
      <c r="P166" s="205"/>
      <c r="Q166" s="205"/>
      <c r="R166" s="205"/>
      <c r="S166" s="205"/>
      <c r="T166" s="205"/>
      <c r="U166" s="272"/>
      <c r="V166" s="271" t="str">
        <f t="shared" si="9"/>
        <v/>
      </c>
      <c r="W166" s="206"/>
      <c r="X166" s="205"/>
      <c r="Y166" s="205"/>
      <c r="Z166" s="272"/>
      <c r="AA166" s="256" t="str">
        <f t="shared" si="10"/>
        <v/>
      </c>
      <c r="AB166" s="276" t="str">
        <f t="shared" si="11"/>
        <v/>
      </c>
      <c r="AC166" s="190"/>
      <c r="AD166" s="189"/>
      <c r="AE166" s="189"/>
      <c r="AF166" s="189"/>
    </row>
    <row r="167" spans="1:32" ht="20.149999999999999" customHeight="1" thickBot="1" x14ac:dyDescent="0.4">
      <c r="A167" s="215">
        <v>163</v>
      </c>
      <c r="B167" s="214"/>
      <c r="C167" s="213"/>
      <c r="D167" s="212"/>
      <c r="E167" s="206"/>
      <c r="F167" s="205"/>
      <c r="G167" s="205"/>
      <c r="H167" s="205"/>
      <c r="I167" s="205"/>
      <c r="J167" s="205"/>
      <c r="K167" s="205"/>
      <c r="L167" s="205"/>
      <c r="M167" s="271" t="str">
        <f t="shared" si="8"/>
        <v/>
      </c>
      <c r="N167" s="206"/>
      <c r="O167" s="205"/>
      <c r="P167" s="205"/>
      <c r="Q167" s="205"/>
      <c r="R167" s="205"/>
      <c r="S167" s="205"/>
      <c r="T167" s="205"/>
      <c r="U167" s="272"/>
      <c r="V167" s="271" t="str">
        <f t="shared" si="9"/>
        <v/>
      </c>
      <c r="W167" s="206"/>
      <c r="X167" s="205"/>
      <c r="Y167" s="205"/>
      <c r="Z167" s="272"/>
      <c r="AA167" s="256" t="str">
        <f t="shared" si="10"/>
        <v/>
      </c>
      <c r="AB167" s="276" t="str">
        <f t="shared" si="11"/>
        <v/>
      </c>
      <c r="AC167" s="190"/>
      <c r="AD167" s="189"/>
      <c r="AE167" s="189"/>
      <c r="AF167" s="189"/>
    </row>
    <row r="168" spans="1:32" ht="20.149999999999999" customHeight="1" thickBot="1" x14ac:dyDescent="0.4">
      <c r="A168" s="215">
        <v>164</v>
      </c>
      <c r="B168" s="214"/>
      <c r="C168" s="213"/>
      <c r="D168" s="212"/>
      <c r="E168" s="206"/>
      <c r="F168" s="205"/>
      <c r="G168" s="205"/>
      <c r="H168" s="205"/>
      <c r="I168" s="205"/>
      <c r="J168" s="205"/>
      <c r="K168" s="205"/>
      <c r="L168" s="205"/>
      <c r="M168" s="271" t="str">
        <f t="shared" si="8"/>
        <v/>
      </c>
      <c r="N168" s="206"/>
      <c r="O168" s="205"/>
      <c r="P168" s="205"/>
      <c r="Q168" s="205"/>
      <c r="R168" s="205"/>
      <c r="S168" s="205"/>
      <c r="T168" s="205"/>
      <c r="U168" s="272"/>
      <c r="V168" s="271" t="str">
        <f t="shared" si="9"/>
        <v/>
      </c>
      <c r="W168" s="206"/>
      <c r="X168" s="205"/>
      <c r="Y168" s="205"/>
      <c r="Z168" s="272"/>
      <c r="AA168" s="256" t="str">
        <f t="shared" si="10"/>
        <v/>
      </c>
      <c r="AB168" s="276" t="str">
        <f t="shared" si="11"/>
        <v/>
      </c>
      <c r="AC168" s="190"/>
      <c r="AD168" s="189"/>
      <c r="AE168" s="189"/>
      <c r="AF168" s="189"/>
    </row>
    <row r="169" spans="1:32" ht="20.149999999999999" customHeight="1" thickBot="1" x14ac:dyDescent="0.4">
      <c r="A169" s="215">
        <v>165</v>
      </c>
      <c r="B169" s="214"/>
      <c r="C169" s="213"/>
      <c r="D169" s="212"/>
      <c r="E169" s="206"/>
      <c r="F169" s="205"/>
      <c r="G169" s="205"/>
      <c r="H169" s="205"/>
      <c r="I169" s="205"/>
      <c r="J169" s="205"/>
      <c r="K169" s="205"/>
      <c r="L169" s="205"/>
      <c r="M169" s="271" t="str">
        <f t="shared" si="8"/>
        <v/>
      </c>
      <c r="N169" s="206"/>
      <c r="O169" s="205"/>
      <c r="P169" s="205"/>
      <c r="Q169" s="205"/>
      <c r="R169" s="205"/>
      <c r="S169" s="205"/>
      <c r="T169" s="205"/>
      <c r="U169" s="272"/>
      <c r="V169" s="271" t="str">
        <f t="shared" si="9"/>
        <v/>
      </c>
      <c r="W169" s="206"/>
      <c r="X169" s="205"/>
      <c r="Y169" s="205"/>
      <c r="Z169" s="272"/>
      <c r="AA169" s="256" t="str">
        <f t="shared" si="10"/>
        <v/>
      </c>
      <c r="AB169" s="276" t="str">
        <f t="shared" si="11"/>
        <v/>
      </c>
      <c r="AC169" s="190"/>
      <c r="AD169" s="189"/>
      <c r="AE169" s="189"/>
      <c r="AF169" s="189"/>
    </row>
    <row r="170" spans="1:32" ht="20.149999999999999" customHeight="1" thickBot="1" x14ac:dyDescent="0.4">
      <c r="A170" s="215">
        <v>166</v>
      </c>
      <c r="B170" s="214"/>
      <c r="C170" s="213"/>
      <c r="D170" s="212"/>
      <c r="E170" s="206"/>
      <c r="F170" s="205"/>
      <c r="G170" s="205"/>
      <c r="H170" s="205"/>
      <c r="I170" s="205"/>
      <c r="J170" s="205"/>
      <c r="K170" s="205"/>
      <c r="L170" s="205"/>
      <c r="M170" s="271" t="str">
        <f t="shared" si="8"/>
        <v/>
      </c>
      <c r="N170" s="206"/>
      <c r="O170" s="205"/>
      <c r="P170" s="205"/>
      <c r="Q170" s="205"/>
      <c r="R170" s="205"/>
      <c r="S170" s="205"/>
      <c r="T170" s="205"/>
      <c r="U170" s="272"/>
      <c r="V170" s="271" t="str">
        <f t="shared" si="9"/>
        <v/>
      </c>
      <c r="W170" s="206"/>
      <c r="X170" s="205"/>
      <c r="Y170" s="205"/>
      <c r="Z170" s="272"/>
      <c r="AA170" s="256" t="str">
        <f t="shared" si="10"/>
        <v/>
      </c>
      <c r="AB170" s="276" t="str">
        <f t="shared" si="11"/>
        <v/>
      </c>
      <c r="AC170" s="190"/>
      <c r="AD170" s="189"/>
      <c r="AE170" s="189"/>
      <c r="AF170" s="189"/>
    </row>
    <row r="171" spans="1:32" ht="20.149999999999999" customHeight="1" thickBot="1" x14ac:dyDescent="0.4">
      <c r="A171" s="215">
        <v>167</v>
      </c>
      <c r="B171" s="214"/>
      <c r="C171" s="213"/>
      <c r="D171" s="212"/>
      <c r="E171" s="206"/>
      <c r="F171" s="205"/>
      <c r="G171" s="205"/>
      <c r="H171" s="205"/>
      <c r="I171" s="205"/>
      <c r="J171" s="205"/>
      <c r="K171" s="205"/>
      <c r="L171" s="205"/>
      <c r="M171" s="271" t="str">
        <f t="shared" si="8"/>
        <v/>
      </c>
      <c r="N171" s="206"/>
      <c r="O171" s="205"/>
      <c r="P171" s="205"/>
      <c r="Q171" s="205"/>
      <c r="R171" s="205"/>
      <c r="S171" s="205"/>
      <c r="T171" s="205"/>
      <c r="U171" s="272"/>
      <c r="V171" s="271" t="str">
        <f t="shared" si="9"/>
        <v/>
      </c>
      <c r="W171" s="206"/>
      <c r="X171" s="205"/>
      <c r="Y171" s="205"/>
      <c r="Z171" s="272"/>
      <c r="AA171" s="256" t="str">
        <f t="shared" si="10"/>
        <v/>
      </c>
      <c r="AB171" s="276" t="str">
        <f t="shared" si="11"/>
        <v/>
      </c>
      <c r="AC171" s="190"/>
      <c r="AD171" s="189"/>
      <c r="AE171" s="189"/>
      <c r="AF171" s="189"/>
    </row>
    <row r="172" spans="1:32" ht="20.149999999999999" customHeight="1" thickBot="1" x14ac:dyDescent="0.4">
      <c r="A172" s="215">
        <v>168</v>
      </c>
      <c r="B172" s="214"/>
      <c r="C172" s="213"/>
      <c r="D172" s="212"/>
      <c r="E172" s="206"/>
      <c r="F172" s="205"/>
      <c r="G172" s="205"/>
      <c r="H172" s="205"/>
      <c r="I172" s="205"/>
      <c r="J172" s="205"/>
      <c r="K172" s="205"/>
      <c r="L172" s="205"/>
      <c r="M172" s="271" t="str">
        <f t="shared" si="8"/>
        <v/>
      </c>
      <c r="N172" s="206"/>
      <c r="O172" s="205"/>
      <c r="P172" s="205"/>
      <c r="Q172" s="205"/>
      <c r="R172" s="205"/>
      <c r="S172" s="205"/>
      <c r="T172" s="205"/>
      <c r="U172" s="272"/>
      <c r="V172" s="271" t="str">
        <f t="shared" si="9"/>
        <v/>
      </c>
      <c r="W172" s="206"/>
      <c r="X172" s="205"/>
      <c r="Y172" s="205"/>
      <c r="Z172" s="272"/>
      <c r="AA172" s="256" t="str">
        <f t="shared" si="10"/>
        <v/>
      </c>
      <c r="AB172" s="276" t="str">
        <f t="shared" si="11"/>
        <v/>
      </c>
      <c r="AC172" s="190"/>
      <c r="AD172" s="189"/>
      <c r="AE172" s="189"/>
      <c r="AF172" s="189"/>
    </row>
    <row r="173" spans="1:32" ht="20.149999999999999" customHeight="1" thickBot="1" x14ac:dyDescent="0.4">
      <c r="A173" s="215">
        <v>169</v>
      </c>
      <c r="B173" s="214"/>
      <c r="C173" s="213"/>
      <c r="D173" s="212"/>
      <c r="E173" s="206"/>
      <c r="F173" s="205"/>
      <c r="G173" s="205"/>
      <c r="H173" s="205"/>
      <c r="I173" s="205"/>
      <c r="J173" s="205"/>
      <c r="K173" s="205"/>
      <c r="L173" s="205"/>
      <c r="M173" s="271" t="str">
        <f t="shared" si="8"/>
        <v/>
      </c>
      <c r="N173" s="206"/>
      <c r="O173" s="205"/>
      <c r="P173" s="205"/>
      <c r="Q173" s="205"/>
      <c r="R173" s="205"/>
      <c r="S173" s="205"/>
      <c r="T173" s="205"/>
      <c r="U173" s="272"/>
      <c r="V173" s="271" t="str">
        <f t="shared" si="9"/>
        <v/>
      </c>
      <c r="W173" s="206"/>
      <c r="X173" s="205"/>
      <c r="Y173" s="205"/>
      <c r="Z173" s="272"/>
      <c r="AA173" s="256" t="str">
        <f t="shared" si="10"/>
        <v/>
      </c>
      <c r="AB173" s="276" t="str">
        <f t="shared" si="11"/>
        <v/>
      </c>
      <c r="AC173" s="190"/>
      <c r="AD173" s="189"/>
      <c r="AE173" s="189"/>
      <c r="AF173" s="189"/>
    </row>
    <row r="174" spans="1:32" ht="20.149999999999999" customHeight="1" thickBot="1" x14ac:dyDescent="0.4">
      <c r="A174" s="215">
        <v>170</v>
      </c>
      <c r="B174" s="214"/>
      <c r="C174" s="213"/>
      <c r="D174" s="212"/>
      <c r="E174" s="206"/>
      <c r="F174" s="205"/>
      <c r="G174" s="205"/>
      <c r="H174" s="205"/>
      <c r="I174" s="205"/>
      <c r="J174" s="205"/>
      <c r="K174" s="205"/>
      <c r="L174" s="205"/>
      <c r="M174" s="271" t="str">
        <f t="shared" si="8"/>
        <v/>
      </c>
      <c r="N174" s="206"/>
      <c r="O174" s="205"/>
      <c r="P174" s="205"/>
      <c r="Q174" s="205"/>
      <c r="R174" s="205"/>
      <c r="S174" s="205"/>
      <c r="T174" s="205"/>
      <c r="U174" s="272"/>
      <c r="V174" s="271" t="str">
        <f t="shared" si="9"/>
        <v/>
      </c>
      <c r="W174" s="206"/>
      <c r="X174" s="205"/>
      <c r="Y174" s="205"/>
      <c r="Z174" s="272"/>
      <c r="AA174" s="256" t="str">
        <f t="shared" si="10"/>
        <v/>
      </c>
      <c r="AB174" s="276" t="str">
        <f t="shared" si="11"/>
        <v/>
      </c>
      <c r="AC174" s="190"/>
      <c r="AD174" s="189"/>
      <c r="AE174" s="189"/>
      <c r="AF174" s="189"/>
    </row>
    <row r="175" spans="1:32" ht="20.149999999999999" customHeight="1" thickBot="1" x14ac:dyDescent="0.4">
      <c r="A175" s="215">
        <v>171</v>
      </c>
      <c r="B175" s="214"/>
      <c r="C175" s="213"/>
      <c r="D175" s="212"/>
      <c r="E175" s="206"/>
      <c r="F175" s="205"/>
      <c r="G175" s="205"/>
      <c r="H175" s="205"/>
      <c r="I175" s="205"/>
      <c r="J175" s="205"/>
      <c r="K175" s="205"/>
      <c r="L175" s="205"/>
      <c r="M175" s="271" t="str">
        <f t="shared" si="8"/>
        <v/>
      </c>
      <c r="N175" s="206"/>
      <c r="O175" s="205"/>
      <c r="P175" s="205"/>
      <c r="Q175" s="205"/>
      <c r="R175" s="205"/>
      <c r="S175" s="205"/>
      <c r="T175" s="205"/>
      <c r="U175" s="272"/>
      <c r="V175" s="271" t="str">
        <f t="shared" si="9"/>
        <v/>
      </c>
      <c r="W175" s="206"/>
      <c r="X175" s="205"/>
      <c r="Y175" s="205"/>
      <c r="Z175" s="272"/>
      <c r="AA175" s="256" t="str">
        <f t="shared" si="10"/>
        <v/>
      </c>
      <c r="AB175" s="276" t="str">
        <f t="shared" si="11"/>
        <v/>
      </c>
      <c r="AC175" s="190"/>
      <c r="AD175" s="189"/>
      <c r="AE175" s="189"/>
      <c r="AF175" s="189"/>
    </row>
    <row r="176" spans="1:32" ht="20.149999999999999" customHeight="1" thickBot="1" x14ac:dyDescent="0.4">
      <c r="A176" s="215">
        <v>172</v>
      </c>
      <c r="B176" s="214"/>
      <c r="C176" s="213"/>
      <c r="D176" s="212"/>
      <c r="E176" s="206"/>
      <c r="F176" s="205"/>
      <c r="G176" s="205"/>
      <c r="H176" s="205"/>
      <c r="I176" s="205"/>
      <c r="J176" s="205"/>
      <c r="K176" s="205"/>
      <c r="L176" s="205"/>
      <c r="M176" s="271" t="str">
        <f t="shared" si="8"/>
        <v/>
      </c>
      <c r="N176" s="206"/>
      <c r="O176" s="205"/>
      <c r="P176" s="205"/>
      <c r="Q176" s="205"/>
      <c r="R176" s="205"/>
      <c r="S176" s="205"/>
      <c r="T176" s="205"/>
      <c r="U176" s="272"/>
      <c r="V176" s="271" t="str">
        <f t="shared" si="9"/>
        <v/>
      </c>
      <c r="W176" s="206"/>
      <c r="X176" s="205"/>
      <c r="Y176" s="205"/>
      <c r="Z176" s="272"/>
      <c r="AA176" s="256" t="str">
        <f t="shared" si="10"/>
        <v/>
      </c>
      <c r="AB176" s="276" t="str">
        <f t="shared" si="11"/>
        <v/>
      </c>
      <c r="AC176" s="190"/>
      <c r="AD176" s="189"/>
      <c r="AE176" s="189"/>
      <c r="AF176" s="189"/>
    </row>
    <row r="177" spans="1:32" ht="20.149999999999999" customHeight="1" thickBot="1" x14ac:dyDescent="0.4">
      <c r="A177" s="215">
        <v>173</v>
      </c>
      <c r="B177" s="214"/>
      <c r="C177" s="213"/>
      <c r="D177" s="212"/>
      <c r="E177" s="206"/>
      <c r="F177" s="205"/>
      <c r="G177" s="205"/>
      <c r="H177" s="205"/>
      <c r="I177" s="205"/>
      <c r="J177" s="205"/>
      <c r="K177" s="205"/>
      <c r="L177" s="205"/>
      <c r="M177" s="271" t="str">
        <f t="shared" si="8"/>
        <v/>
      </c>
      <c r="N177" s="206"/>
      <c r="O177" s="205"/>
      <c r="P177" s="205"/>
      <c r="Q177" s="205"/>
      <c r="R177" s="205"/>
      <c r="S177" s="205"/>
      <c r="T177" s="205"/>
      <c r="U177" s="272"/>
      <c r="V177" s="271" t="str">
        <f t="shared" si="9"/>
        <v/>
      </c>
      <c r="W177" s="206"/>
      <c r="X177" s="205"/>
      <c r="Y177" s="205"/>
      <c r="Z177" s="272"/>
      <c r="AA177" s="256" t="str">
        <f t="shared" si="10"/>
        <v/>
      </c>
      <c r="AB177" s="276" t="str">
        <f t="shared" si="11"/>
        <v/>
      </c>
      <c r="AC177" s="190"/>
      <c r="AD177" s="189"/>
      <c r="AE177" s="189"/>
      <c r="AF177" s="189"/>
    </row>
    <row r="178" spans="1:32" ht="20.149999999999999" customHeight="1" thickBot="1" x14ac:dyDescent="0.4">
      <c r="A178" s="215">
        <v>174</v>
      </c>
      <c r="B178" s="214"/>
      <c r="C178" s="213"/>
      <c r="D178" s="212"/>
      <c r="E178" s="206"/>
      <c r="F178" s="205"/>
      <c r="G178" s="205"/>
      <c r="H178" s="205"/>
      <c r="I178" s="205"/>
      <c r="J178" s="205"/>
      <c r="K178" s="205"/>
      <c r="L178" s="205"/>
      <c r="M178" s="271" t="str">
        <f t="shared" si="8"/>
        <v/>
      </c>
      <c r="N178" s="206"/>
      <c r="O178" s="205"/>
      <c r="P178" s="205"/>
      <c r="Q178" s="205"/>
      <c r="R178" s="205"/>
      <c r="S178" s="205"/>
      <c r="T178" s="205"/>
      <c r="U178" s="272"/>
      <c r="V178" s="271" t="str">
        <f t="shared" si="9"/>
        <v/>
      </c>
      <c r="W178" s="206"/>
      <c r="X178" s="205"/>
      <c r="Y178" s="205"/>
      <c r="Z178" s="272"/>
      <c r="AA178" s="256" t="str">
        <f t="shared" si="10"/>
        <v/>
      </c>
      <c r="AB178" s="276" t="str">
        <f t="shared" si="11"/>
        <v/>
      </c>
      <c r="AC178" s="190"/>
      <c r="AD178" s="189"/>
      <c r="AE178" s="189"/>
      <c r="AF178" s="189"/>
    </row>
    <row r="179" spans="1:32" ht="20.149999999999999" customHeight="1" thickBot="1" x14ac:dyDescent="0.4">
      <c r="A179" s="215">
        <v>175</v>
      </c>
      <c r="B179" s="214"/>
      <c r="C179" s="213"/>
      <c r="D179" s="212"/>
      <c r="E179" s="206"/>
      <c r="F179" s="205"/>
      <c r="G179" s="205"/>
      <c r="H179" s="205"/>
      <c r="I179" s="205"/>
      <c r="J179" s="205"/>
      <c r="K179" s="205"/>
      <c r="L179" s="205"/>
      <c r="M179" s="271" t="str">
        <f t="shared" si="8"/>
        <v/>
      </c>
      <c r="N179" s="206"/>
      <c r="O179" s="205"/>
      <c r="P179" s="205"/>
      <c r="Q179" s="205"/>
      <c r="R179" s="205"/>
      <c r="S179" s="205"/>
      <c r="T179" s="205"/>
      <c r="U179" s="272"/>
      <c r="V179" s="271" t="str">
        <f t="shared" si="9"/>
        <v/>
      </c>
      <c r="W179" s="206"/>
      <c r="X179" s="205"/>
      <c r="Y179" s="205"/>
      <c r="Z179" s="272"/>
      <c r="AA179" s="256" t="str">
        <f t="shared" si="10"/>
        <v/>
      </c>
      <c r="AB179" s="276" t="str">
        <f t="shared" si="11"/>
        <v/>
      </c>
      <c r="AC179" s="190"/>
      <c r="AD179" s="189"/>
      <c r="AE179" s="189"/>
      <c r="AF179" s="189"/>
    </row>
    <row r="180" spans="1:32" ht="20.149999999999999" customHeight="1" thickBot="1" x14ac:dyDescent="0.4">
      <c r="A180" s="215">
        <v>176</v>
      </c>
      <c r="B180" s="214"/>
      <c r="C180" s="213"/>
      <c r="D180" s="212"/>
      <c r="E180" s="206"/>
      <c r="F180" s="205"/>
      <c r="G180" s="205"/>
      <c r="H180" s="205"/>
      <c r="I180" s="205"/>
      <c r="J180" s="205"/>
      <c r="K180" s="205"/>
      <c r="L180" s="205"/>
      <c r="M180" s="271" t="str">
        <f t="shared" si="8"/>
        <v/>
      </c>
      <c r="N180" s="206"/>
      <c r="O180" s="205"/>
      <c r="P180" s="205"/>
      <c r="Q180" s="205"/>
      <c r="R180" s="205"/>
      <c r="S180" s="205"/>
      <c r="T180" s="205"/>
      <c r="U180" s="272"/>
      <c r="V180" s="271" t="str">
        <f t="shared" si="9"/>
        <v/>
      </c>
      <c r="W180" s="206"/>
      <c r="X180" s="205"/>
      <c r="Y180" s="205"/>
      <c r="Z180" s="272"/>
      <c r="AA180" s="256" t="str">
        <f t="shared" si="10"/>
        <v/>
      </c>
      <c r="AB180" s="276" t="str">
        <f t="shared" si="11"/>
        <v/>
      </c>
      <c r="AC180" s="190"/>
      <c r="AD180" s="189"/>
      <c r="AE180" s="189"/>
      <c r="AF180" s="189"/>
    </row>
    <row r="181" spans="1:32" ht="20.149999999999999" customHeight="1" thickBot="1" x14ac:dyDescent="0.4">
      <c r="A181" s="215">
        <v>177</v>
      </c>
      <c r="B181" s="214"/>
      <c r="C181" s="213"/>
      <c r="D181" s="212"/>
      <c r="E181" s="206"/>
      <c r="F181" s="205"/>
      <c r="G181" s="205"/>
      <c r="H181" s="205"/>
      <c r="I181" s="205"/>
      <c r="J181" s="205"/>
      <c r="K181" s="205"/>
      <c r="L181" s="205"/>
      <c r="M181" s="271" t="str">
        <f t="shared" si="8"/>
        <v/>
      </c>
      <c r="N181" s="206"/>
      <c r="O181" s="205"/>
      <c r="P181" s="205"/>
      <c r="Q181" s="205"/>
      <c r="R181" s="205"/>
      <c r="S181" s="205"/>
      <c r="T181" s="205"/>
      <c r="U181" s="272"/>
      <c r="V181" s="271" t="str">
        <f t="shared" si="9"/>
        <v/>
      </c>
      <c r="W181" s="206"/>
      <c r="X181" s="205"/>
      <c r="Y181" s="205"/>
      <c r="Z181" s="272"/>
      <c r="AA181" s="256" t="str">
        <f t="shared" si="10"/>
        <v/>
      </c>
      <c r="AB181" s="276" t="str">
        <f t="shared" si="11"/>
        <v/>
      </c>
      <c r="AC181" s="190"/>
      <c r="AD181" s="189"/>
      <c r="AE181" s="189"/>
      <c r="AF181" s="189"/>
    </row>
    <row r="182" spans="1:32" ht="20.149999999999999" customHeight="1" thickBot="1" x14ac:dyDescent="0.4">
      <c r="A182" s="215">
        <v>178</v>
      </c>
      <c r="B182" s="214"/>
      <c r="C182" s="213"/>
      <c r="D182" s="212"/>
      <c r="E182" s="206"/>
      <c r="F182" s="205"/>
      <c r="G182" s="205"/>
      <c r="H182" s="205"/>
      <c r="I182" s="205"/>
      <c r="J182" s="205"/>
      <c r="K182" s="205"/>
      <c r="L182" s="205"/>
      <c r="M182" s="271" t="str">
        <f t="shared" si="8"/>
        <v/>
      </c>
      <c r="N182" s="206"/>
      <c r="O182" s="205"/>
      <c r="P182" s="205"/>
      <c r="Q182" s="205"/>
      <c r="R182" s="205"/>
      <c r="S182" s="205"/>
      <c r="T182" s="205"/>
      <c r="U182" s="272"/>
      <c r="V182" s="271" t="str">
        <f t="shared" si="9"/>
        <v/>
      </c>
      <c r="W182" s="206"/>
      <c r="X182" s="205"/>
      <c r="Y182" s="205"/>
      <c r="Z182" s="272"/>
      <c r="AA182" s="256" t="str">
        <f t="shared" si="10"/>
        <v/>
      </c>
      <c r="AB182" s="276" t="str">
        <f t="shared" si="11"/>
        <v/>
      </c>
      <c r="AC182" s="190"/>
      <c r="AD182" s="189"/>
      <c r="AE182" s="189"/>
      <c r="AF182" s="189"/>
    </row>
    <row r="183" spans="1:32" ht="20.149999999999999" customHeight="1" thickBot="1" x14ac:dyDescent="0.4">
      <c r="A183" s="215">
        <v>179</v>
      </c>
      <c r="B183" s="214"/>
      <c r="C183" s="213"/>
      <c r="D183" s="212"/>
      <c r="E183" s="206"/>
      <c r="F183" s="205"/>
      <c r="G183" s="205"/>
      <c r="H183" s="205"/>
      <c r="I183" s="205"/>
      <c r="J183" s="205"/>
      <c r="K183" s="205"/>
      <c r="L183" s="205"/>
      <c r="M183" s="271" t="str">
        <f t="shared" si="8"/>
        <v/>
      </c>
      <c r="N183" s="206"/>
      <c r="O183" s="205"/>
      <c r="P183" s="205"/>
      <c r="Q183" s="205"/>
      <c r="R183" s="205"/>
      <c r="S183" s="205"/>
      <c r="T183" s="205"/>
      <c r="U183" s="272"/>
      <c r="V183" s="271" t="str">
        <f t="shared" si="9"/>
        <v/>
      </c>
      <c r="W183" s="206"/>
      <c r="X183" s="205"/>
      <c r="Y183" s="205"/>
      <c r="Z183" s="272"/>
      <c r="AA183" s="256" t="str">
        <f t="shared" si="10"/>
        <v/>
      </c>
      <c r="AB183" s="276" t="str">
        <f t="shared" si="11"/>
        <v/>
      </c>
      <c r="AC183" s="190"/>
      <c r="AD183" s="189"/>
      <c r="AE183" s="189"/>
      <c r="AF183" s="189"/>
    </row>
    <row r="184" spans="1:32" ht="20.149999999999999" customHeight="1" thickBot="1" x14ac:dyDescent="0.4">
      <c r="A184" s="215">
        <v>180</v>
      </c>
      <c r="B184" s="214"/>
      <c r="C184" s="213"/>
      <c r="D184" s="212"/>
      <c r="E184" s="206"/>
      <c r="F184" s="205"/>
      <c r="G184" s="205"/>
      <c r="H184" s="205"/>
      <c r="I184" s="205"/>
      <c r="J184" s="205"/>
      <c r="K184" s="205"/>
      <c r="L184" s="205"/>
      <c r="M184" s="271" t="str">
        <f t="shared" si="8"/>
        <v/>
      </c>
      <c r="N184" s="206"/>
      <c r="O184" s="205"/>
      <c r="P184" s="205"/>
      <c r="Q184" s="205"/>
      <c r="R184" s="205"/>
      <c r="S184" s="205"/>
      <c r="T184" s="205"/>
      <c r="U184" s="272"/>
      <c r="V184" s="271" t="str">
        <f t="shared" si="9"/>
        <v/>
      </c>
      <c r="W184" s="206"/>
      <c r="X184" s="205"/>
      <c r="Y184" s="205"/>
      <c r="Z184" s="272"/>
      <c r="AA184" s="256" t="str">
        <f t="shared" si="10"/>
        <v/>
      </c>
      <c r="AB184" s="276" t="str">
        <f t="shared" si="11"/>
        <v/>
      </c>
      <c r="AC184" s="190"/>
      <c r="AD184" s="189"/>
      <c r="AE184" s="189"/>
      <c r="AF184" s="189"/>
    </row>
    <row r="185" spans="1:32" ht="20.149999999999999" customHeight="1" thickBot="1" x14ac:dyDescent="0.4">
      <c r="A185" s="215">
        <v>181</v>
      </c>
      <c r="B185" s="214"/>
      <c r="C185" s="213"/>
      <c r="D185" s="212"/>
      <c r="E185" s="206"/>
      <c r="F185" s="205"/>
      <c r="G185" s="205"/>
      <c r="H185" s="205"/>
      <c r="I185" s="205"/>
      <c r="J185" s="205"/>
      <c r="K185" s="205"/>
      <c r="L185" s="205"/>
      <c r="M185" s="271" t="str">
        <f t="shared" si="8"/>
        <v/>
      </c>
      <c r="N185" s="206"/>
      <c r="O185" s="205"/>
      <c r="P185" s="205"/>
      <c r="Q185" s="205"/>
      <c r="R185" s="205"/>
      <c r="S185" s="205"/>
      <c r="T185" s="205"/>
      <c r="U185" s="272"/>
      <c r="V185" s="271" t="str">
        <f t="shared" si="9"/>
        <v/>
      </c>
      <c r="W185" s="206"/>
      <c r="X185" s="205"/>
      <c r="Y185" s="205"/>
      <c r="Z185" s="272"/>
      <c r="AA185" s="256" t="str">
        <f t="shared" si="10"/>
        <v/>
      </c>
      <c r="AB185" s="276" t="str">
        <f t="shared" si="11"/>
        <v/>
      </c>
      <c r="AC185" s="190"/>
      <c r="AD185" s="189"/>
      <c r="AE185" s="189"/>
      <c r="AF185" s="189"/>
    </row>
    <row r="186" spans="1:32" ht="20.149999999999999" customHeight="1" thickBot="1" x14ac:dyDescent="0.4">
      <c r="A186" s="215">
        <v>182</v>
      </c>
      <c r="B186" s="214"/>
      <c r="C186" s="213"/>
      <c r="D186" s="212"/>
      <c r="E186" s="206"/>
      <c r="F186" s="205"/>
      <c r="G186" s="205"/>
      <c r="H186" s="205"/>
      <c r="I186" s="205"/>
      <c r="J186" s="205"/>
      <c r="K186" s="205"/>
      <c r="L186" s="205"/>
      <c r="M186" s="271" t="str">
        <f t="shared" si="8"/>
        <v/>
      </c>
      <c r="N186" s="206"/>
      <c r="O186" s="205"/>
      <c r="P186" s="205"/>
      <c r="Q186" s="205"/>
      <c r="R186" s="205"/>
      <c r="S186" s="205"/>
      <c r="T186" s="205"/>
      <c r="U186" s="272"/>
      <c r="V186" s="271" t="str">
        <f t="shared" si="9"/>
        <v/>
      </c>
      <c r="W186" s="206"/>
      <c r="X186" s="205"/>
      <c r="Y186" s="205"/>
      <c r="Z186" s="272"/>
      <c r="AA186" s="256" t="str">
        <f t="shared" si="10"/>
        <v/>
      </c>
      <c r="AB186" s="276" t="str">
        <f t="shared" si="11"/>
        <v/>
      </c>
      <c r="AC186" s="190"/>
      <c r="AD186" s="189"/>
      <c r="AE186" s="189"/>
      <c r="AF186" s="189"/>
    </row>
    <row r="187" spans="1:32" ht="20.149999999999999" customHeight="1" thickBot="1" x14ac:dyDescent="0.4">
      <c r="A187" s="215">
        <v>183</v>
      </c>
      <c r="B187" s="214"/>
      <c r="C187" s="213"/>
      <c r="D187" s="212"/>
      <c r="E187" s="206"/>
      <c r="F187" s="205"/>
      <c r="G187" s="205"/>
      <c r="H187" s="205"/>
      <c r="I187" s="205"/>
      <c r="J187" s="205"/>
      <c r="K187" s="205"/>
      <c r="L187" s="205"/>
      <c r="M187" s="271" t="str">
        <f t="shared" si="8"/>
        <v/>
      </c>
      <c r="N187" s="206"/>
      <c r="O187" s="205"/>
      <c r="P187" s="205"/>
      <c r="Q187" s="205"/>
      <c r="R187" s="205"/>
      <c r="S187" s="205"/>
      <c r="T187" s="205"/>
      <c r="U187" s="272"/>
      <c r="V187" s="271" t="str">
        <f t="shared" si="9"/>
        <v/>
      </c>
      <c r="W187" s="206"/>
      <c r="X187" s="205"/>
      <c r="Y187" s="205"/>
      <c r="Z187" s="272"/>
      <c r="AA187" s="256" t="str">
        <f t="shared" si="10"/>
        <v/>
      </c>
      <c r="AB187" s="276" t="str">
        <f t="shared" si="11"/>
        <v/>
      </c>
      <c r="AC187" s="190"/>
      <c r="AD187" s="189"/>
      <c r="AE187" s="189"/>
      <c r="AF187" s="189"/>
    </row>
    <row r="188" spans="1:32" ht="20.149999999999999" customHeight="1" thickBot="1" x14ac:dyDescent="0.4">
      <c r="A188" s="215">
        <v>184</v>
      </c>
      <c r="B188" s="214"/>
      <c r="C188" s="213"/>
      <c r="D188" s="212"/>
      <c r="E188" s="206"/>
      <c r="F188" s="205"/>
      <c r="G188" s="205"/>
      <c r="H188" s="205"/>
      <c r="I188" s="205"/>
      <c r="J188" s="205"/>
      <c r="K188" s="205"/>
      <c r="L188" s="205"/>
      <c r="M188" s="271" t="str">
        <f t="shared" si="8"/>
        <v/>
      </c>
      <c r="N188" s="206"/>
      <c r="O188" s="205"/>
      <c r="P188" s="205"/>
      <c r="Q188" s="205"/>
      <c r="R188" s="205"/>
      <c r="S188" s="205"/>
      <c r="T188" s="205"/>
      <c r="U188" s="272"/>
      <c r="V188" s="271" t="str">
        <f t="shared" si="9"/>
        <v/>
      </c>
      <c r="W188" s="206"/>
      <c r="X188" s="205"/>
      <c r="Y188" s="205"/>
      <c r="Z188" s="272"/>
      <c r="AA188" s="256" t="str">
        <f t="shared" si="10"/>
        <v/>
      </c>
      <c r="AB188" s="276" t="str">
        <f t="shared" si="11"/>
        <v/>
      </c>
      <c r="AC188" s="190"/>
      <c r="AD188" s="189"/>
      <c r="AE188" s="189"/>
      <c r="AF188" s="189"/>
    </row>
    <row r="189" spans="1:32" ht="20.149999999999999" customHeight="1" thickBot="1" x14ac:dyDescent="0.4">
      <c r="A189" s="215">
        <v>185</v>
      </c>
      <c r="B189" s="214"/>
      <c r="C189" s="213"/>
      <c r="D189" s="212"/>
      <c r="E189" s="206"/>
      <c r="F189" s="205"/>
      <c r="G189" s="205"/>
      <c r="H189" s="205"/>
      <c r="I189" s="205"/>
      <c r="J189" s="205"/>
      <c r="K189" s="205"/>
      <c r="L189" s="205"/>
      <c r="M189" s="271" t="str">
        <f t="shared" si="8"/>
        <v/>
      </c>
      <c r="N189" s="206"/>
      <c r="O189" s="205"/>
      <c r="P189" s="205"/>
      <c r="Q189" s="205"/>
      <c r="R189" s="205"/>
      <c r="S189" s="205"/>
      <c r="T189" s="205"/>
      <c r="U189" s="272"/>
      <c r="V189" s="271" t="str">
        <f t="shared" si="9"/>
        <v/>
      </c>
      <c r="W189" s="206"/>
      <c r="X189" s="205"/>
      <c r="Y189" s="205"/>
      <c r="Z189" s="272"/>
      <c r="AA189" s="256" t="str">
        <f t="shared" si="10"/>
        <v/>
      </c>
      <c r="AB189" s="276" t="str">
        <f t="shared" si="11"/>
        <v/>
      </c>
      <c r="AC189" s="190"/>
      <c r="AD189" s="189"/>
      <c r="AE189" s="189"/>
      <c r="AF189" s="189"/>
    </row>
    <row r="190" spans="1:32" ht="20.149999999999999" customHeight="1" thickBot="1" x14ac:dyDescent="0.4">
      <c r="A190" s="215">
        <v>186</v>
      </c>
      <c r="B190" s="214"/>
      <c r="C190" s="213"/>
      <c r="D190" s="212"/>
      <c r="E190" s="206"/>
      <c r="F190" s="205"/>
      <c r="G190" s="205"/>
      <c r="H190" s="205"/>
      <c r="I190" s="205"/>
      <c r="J190" s="205"/>
      <c r="K190" s="205"/>
      <c r="L190" s="205"/>
      <c r="M190" s="271" t="str">
        <f t="shared" si="8"/>
        <v/>
      </c>
      <c r="N190" s="206"/>
      <c r="O190" s="205"/>
      <c r="P190" s="205"/>
      <c r="Q190" s="205"/>
      <c r="R190" s="205"/>
      <c r="S190" s="205"/>
      <c r="T190" s="205"/>
      <c r="U190" s="272"/>
      <c r="V190" s="271" t="str">
        <f t="shared" si="9"/>
        <v/>
      </c>
      <c r="W190" s="206"/>
      <c r="X190" s="205"/>
      <c r="Y190" s="205"/>
      <c r="Z190" s="272"/>
      <c r="AA190" s="256" t="str">
        <f t="shared" si="10"/>
        <v/>
      </c>
      <c r="AB190" s="276" t="str">
        <f t="shared" si="11"/>
        <v/>
      </c>
      <c r="AC190" s="190"/>
      <c r="AD190" s="189"/>
      <c r="AE190" s="189"/>
      <c r="AF190" s="189"/>
    </row>
    <row r="191" spans="1:32" ht="20.149999999999999" customHeight="1" thickBot="1" x14ac:dyDescent="0.4">
      <c r="A191" s="215">
        <v>187</v>
      </c>
      <c r="B191" s="214"/>
      <c r="C191" s="213"/>
      <c r="D191" s="212"/>
      <c r="E191" s="206"/>
      <c r="F191" s="205"/>
      <c r="G191" s="205"/>
      <c r="H191" s="205"/>
      <c r="I191" s="205"/>
      <c r="J191" s="205"/>
      <c r="K191" s="205"/>
      <c r="L191" s="205"/>
      <c r="M191" s="271" t="str">
        <f t="shared" si="8"/>
        <v/>
      </c>
      <c r="N191" s="206"/>
      <c r="O191" s="205"/>
      <c r="P191" s="205"/>
      <c r="Q191" s="205"/>
      <c r="R191" s="205"/>
      <c r="S191" s="205"/>
      <c r="T191" s="205"/>
      <c r="U191" s="272"/>
      <c r="V191" s="271" t="str">
        <f t="shared" si="9"/>
        <v/>
      </c>
      <c r="W191" s="206"/>
      <c r="X191" s="205"/>
      <c r="Y191" s="205"/>
      <c r="Z191" s="272"/>
      <c r="AA191" s="256" t="str">
        <f t="shared" si="10"/>
        <v/>
      </c>
      <c r="AB191" s="276" t="str">
        <f t="shared" si="11"/>
        <v/>
      </c>
      <c r="AC191" s="190"/>
      <c r="AD191" s="189"/>
      <c r="AE191" s="189"/>
      <c r="AF191" s="189"/>
    </row>
    <row r="192" spans="1:32" ht="20.149999999999999" customHeight="1" thickBot="1" x14ac:dyDescent="0.4">
      <c r="A192" s="215">
        <v>188</v>
      </c>
      <c r="B192" s="214"/>
      <c r="C192" s="213"/>
      <c r="D192" s="212"/>
      <c r="E192" s="206"/>
      <c r="F192" s="205"/>
      <c r="G192" s="205"/>
      <c r="H192" s="205"/>
      <c r="I192" s="205"/>
      <c r="J192" s="205"/>
      <c r="K192" s="205"/>
      <c r="L192" s="205"/>
      <c r="M192" s="271" t="str">
        <f t="shared" si="8"/>
        <v/>
      </c>
      <c r="N192" s="206"/>
      <c r="O192" s="205"/>
      <c r="P192" s="205"/>
      <c r="Q192" s="205"/>
      <c r="R192" s="205"/>
      <c r="S192" s="205"/>
      <c r="T192" s="205"/>
      <c r="U192" s="272"/>
      <c r="V192" s="271" t="str">
        <f t="shared" si="9"/>
        <v/>
      </c>
      <c r="W192" s="206"/>
      <c r="X192" s="205"/>
      <c r="Y192" s="205"/>
      <c r="Z192" s="272"/>
      <c r="AA192" s="256" t="str">
        <f t="shared" si="10"/>
        <v/>
      </c>
      <c r="AB192" s="276" t="str">
        <f t="shared" si="11"/>
        <v/>
      </c>
      <c r="AC192" s="190"/>
      <c r="AD192" s="189"/>
      <c r="AE192" s="189"/>
      <c r="AF192" s="189"/>
    </row>
    <row r="193" spans="1:32" ht="20.149999999999999" customHeight="1" thickBot="1" x14ac:dyDescent="0.4">
      <c r="A193" s="215">
        <v>189</v>
      </c>
      <c r="B193" s="214"/>
      <c r="C193" s="213"/>
      <c r="D193" s="212"/>
      <c r="E193" s="206"/>
      <c r="F193" s="205"/>
      <c r="G193" s="205"/>
      <c r="H193" s="205"/>
      <c r="I193" s="205"/>
      <c r="J193" s="205"/>
      <c r="K193" s="205"/>
      <c r="L193" s="205"/>
      <c r="M193" s="271" t="str">
        <f t="shared" si="8"/>
        <v/>
      </c>
      <c r="N193" s="206"/>
      <c r="O193" s="205"/>
      <c r="P193" s="205"/>
      <c r="Q193" s="205"/>
      <c r="R193" s="205"/>
      <c r="S193" s="205"/>
      <c r="T193" s="205"/>
      <c r="U193" s="272"/>
      <c r="V193" s="271" t="str">
        <f t="shared" si="9"/>
        <v/>
      </c>
      <c r="W193" s="206"/>
      <c r="X193" s="205"/>
      <c r="Y193" s="205"/>
      <c r="Z193" s="272"/>
      <c r="AA193" s="256" t="str">
        <f t="shared" si="10"/>
        <v/>
      </c>
      <c r="AB193" s="276" t="str">
        <f t="shared" si="11"/>
        <v/>
      </c>
      <c r="AC193" s="190"/>
      <c r="AD193" s="189"/>
      <c r="AE193" s="189"/>
      <c r="AF193" s="189"/>
    </row>
    <row r="194" spans="1:32" ht="20.149999999999999" customHeight="1" thickBot="1" x14ac:dyDescent="0.4">
      <c r="A194" s="215">
        <v>190</v>
      </c>
      <c r="B194" s="214"/>
      <c r="C194" s="213"/>
      <c r="D194" s="212"/>
      <c r="E194" s="206"/>
      <c r="F194" s="205"/>
      <c r="G194" s="205"/>
      <c r="H194" s="205"/>
      <c r="I194" s="205"/>
      <c r="J194" s="205"/>
      <c r="K194" s="205"/>
      <c r="L194" s="205"/>
      <c r="M194" s="271" t="str">
        <f t="shared" si="8"/>
        <v/>
      </c>
      <c r="N194" s="206"/>
      <c r="O194" s="205"/>
      <c r="P194" s="205"/>
      <c r="Q194" s="205"/>
      <c r="R194" s="205"/>
      <c r="S194" s="205"/>
      <c r="T194" s="205"/>
      <c r="U194" s="272"/>
      <c r="V194" s="271" t="str">
        <f t="shared" si="9"/>
        <v/>
      </c>
      <c r="W194" s="206"/>
      <c r="X194" s="205"/>
      <c r="Y194" s="205"/>
      <c r="Z194" s="272"/>
      <c r="AA194" s="256" t="str">
        <f t="shared" si="10"/>
        <v/>
      </c>
      <c r="AB194" s="276" t="str">
        <f t="shared" si="11"/>
        <v/>
      </c>
      <c r="AC194" s="190"/>
      <c r="AD194" s="189"/>
      <c r="AE194" s="189"/>
      <c r="AF194" s="189"/>
    </row>
    <row r="195" spans="1:32" ht="20.149999999999999" customHeight="1" thickBot="1" x14ac:dyDescent="0.4">
      <c r="A195" s="215">
        <v>191</v>
      </c>
      <c r="B195" s="214"/>
      <c r="C195" s="213"/>
      <c r="D195" s="212"/>
      <c r="E195" s="206"/>
      <c r="F195" s="205"/>
      <c r="G195" s="205"/>
      <c r="H195" s="205"/>
      <c r="I195" s="205"/>
      <c r="J195" s="205"/>
      <c r="K195" s="205"/>
      <c r="L195" s="205"/>
      <c r="M195" s="271" t="str">
        <f t="shared" si="8"/>
        <v/>
      </c>
      <c r="N195" s="206"/>
      <c r="O195" s="205"/>
      <c r="P195" s="205"/>
      <c r="Q195" s="205"/>
      <c r="R195" s="205"/>
      <c r="S195" s="205"/>
      <c r="T195" s="205"/>
      <c r="U195" s="272"/>
      <c r="V195" s="271" t="str">
        <f t="shared" si="9"/>
        <v/>
      </c>
      <c r="W195" s="206"/>
      <c r="X195" s="205"/>
      <c r="Y195" s="205"/>
      <c r="Z195" s="272"/>
      <c r="AA195" s="256" t="str">
        <f t="shared" si="10"/>
        <v/>
      </c>
      <c r="AB195" s="276" t="str">
        <f t="shared" si="11"/>
        <v/>
      </c>
      <c r="AC195" s="190"/>
      <c r="AD195" s="189"/>
      <c r="AE195" s="189"/>
      <c r="AF195" s="189"/>
    </row>
    <row r="196" spans="1:32" ht="20.149999999999999" customHeight="1" thickBot="1" x14ac:dyDescent="0.4">
      <c r="A196" s="215">
        <v>192</v>
      </c>
      <c r="B196" s="214"/>
      <c r="C196" s="213"/>
      <c r="D196" s="212"/>
      <c r="E196" s="206"/>
      <c r="F196" s="205"/>
      <c r="G196" s="205"/>
      <c r="H196" s="205"/>
      <c r="I196" s="205"/>
      <c r="J196" s="205"/>
      <c r="K196" s="205"/>
      <c r="L196" s="205"/>
      <c r="M196" s="271" t="str">
        <f t="shared" si="8"/>
        <v/>
      </c>
      <c r="N196" s="206"/>
      <c r="O196" s="205"/>
      <c r="P196" s="205"/>
      <c r="Q196" s="205"/>
      <c r="R196" s="205"/>
      <c r="S196" s="205"/>
      <c r="T196" s="205"/>
      <c r="U196" s="272"/>
      <c r="V196" s="271" t="str">
        <f t="shared" si="9"/>
        <v/>
      </c>
      <c r="W196" s="206"/>
      <c r="X196" s="205"/>
      <c r="Y196" s="205"/>
      <c r="Z196" s="272"/>
      <c r="AA196" s="256" t="str">
        <f t="shared" si="10"/>
        <v/>
      </c>
      <c r="AB196" s="276" t="str">
        <f t="shared" si="11"/>
        <v/>
      </c>
      <c r="AC196" s="190"/>
      <c r="AD196" s="189"/>
      <c r="AE196" s="189"/>
      <c r="AF196" s="189"/>
    </row>
    <row r="197" spans="1:32" ht="20.149999999999999" customHeight="1" thickBot="1" x14ac:dyDescent="0.4">
      <c r="A197" s="215">
        <v>193</v>
      </c>
      <c r="B197" s="214"/>
      <c r="C197" s="213"/>
      <c r="D197" s="212"/>
      <c r="E197" s="206"/>
      <c r="F197" s="205"/>
      <c r="G197" s="205"/>
      <c r="H197" s="205"/>
      <c r="I197" s="205"/>
      <c r="J197" s="205"/>
      <c r="K197" s="205"/>
      <c r="L197" s="205"/>
      <c r="M197" s="271" t="str">
        <f t="shared" ref="M197:M260" si="12">IF(SUM(E197:L197)&gt;0,SUM(E197:L197),"")</f>
        <v/>
      </c>
      <c r="N197" s="206"/>
      <c r="O197" s="205"/>
      <c r="P197" s="205"/>
      <c r="Q197" s="205"/>
      <c r="R197" s="205"/>
      <c r="S197" s="205"/>
      <c r="T197" s="205"/>
      <c r="U197" s="272"/>
      <c r="V197" s="271" t="str">
        <f t="shared" ref="V197:V260" si="13">IF(SUM(N197:U197)&gt;0,SUM(N197:U197),"")</f>
        <v/>
      </c>
      <c r="W197" s="206"/>
      <c r="X197" s="205"/>
      <c r="Y197" s="205"/>
      <c r="Z197" s="272"/>
      <c r="AA197" s="256" t="str">
        <f t="shared" ref="AA197:AA260" si="14">IF(SUM(E197:Z197)&gt;0,SUM(E197:L197)+SUM(N197:U197)+MAX((W197+X197),(W197+Y197),(W197+Z197),(X197+Y197),(X197+Z197),(Y197+Z197)),"")</f>
        <v/>
      </c>
      <c r="AB197" s="276" t="str">
        <f t="shared" ref="AB197:AB260" si="15">IF(AA197&lt;&gt;"",VLOOKUP(AA197,$AD$6:$AE$11,2),"")</f>
        <v/>
      </c>
      <c r="AC197" s="190"/>
      <c r="AD197" s="189"/>
      <c r="AE197" s="189"/>
      <c r="AF197" s="189"/>
    </row>
    <row r="198" spans="1:32" ht="20.149999999999999" customHeight="1" thickBot="1" x14ac:dyDescent="0.4">
      <c r="A198" s="215">
        <v>194</v>
      </c>
      <c r="B198" s="214"/>
      <c r="C198" s="213"/>
      <c r="D198" s="212"/>
      <c r="E198" s="206"/>
      <c r="F198" s="205"/>
      <c r="G198" s="205"/>
      <c r="H198" s="205"/>
      <c r="I198" s="205"/>
      <c r="J198" s="205"/>
      <c r="K198" s="205"/>
      <c r="L198" s="205"/>
      <c r="M198" s="271" t="str">
        <f t="shared" si="12"/>
        <v/>
      </c>
      <c r="N198" s="206"/>
      <c r="O198" s="205"/>
      <c r="P198" s="205"/>
      <c r="Q198" s="205"/>
      <c r="R198" s="205"/>
      <c r="S198" s="205"/>
      <c r="T198" s="205"/>
      <c r="U198" s="272"/>
      <c r="V198" s="271" t="str">
        <f t="shared" si="13"/>
        <v/>
      </c>
      <c r="W198" s="206"/>
      <c r="X198" s="205"/>
      <c r="Y198" s="205"/>
      <c r="Z198" s="272"/>
      <c r="AA198" s="256" t="str">
        <f t="shared" si="14"/>
        <v/>
      </c>
      <c r="AB198" s="276" t="str">
        <f t="shared" si="15"/>
        <v/>
      </c>
      <c r="AC198" s="190"/>
      <c r="AD198" s="189"/>
      <c r="AE198" s="189"/>
      <c r="AF198" s="189"/>
    </row>
    <row r="199" spans="1:32" ht="20.149999999999999" customHeight="1" thickBot="1" x14ac:dyDescent="0.4">
      <c r="A199" s="215">
        <v>195</v>
      </c>
      <c r="B199" s="214"/>
      <c r="C199" s="213"/>
      <c r="D199" s="212"/>
      <c r="E199" s="206"/>
      <c r="F199" s="205"/>
      <c r="G199" s="205"/>
      <c r="H199" s="205"/>
      <c r="I199" s="205"/>
      <c r="J199" s="205"/>
      <c r="K199" s="205"/>
      <c r="L199" s="205"/>
      <c r="M199" s="271" t="str">
        <f t="shared" si="12"/>
        <v/>
      </c>
      <c r="N199" s="206"/>
      <c r="O199" s="205"/>
      <c r="P199" s="205"/>
      <c r="Q199" s="205"/>
      <c r="R199" s="205"/>
      <c r="S199" s="205"/>
      <c r="T199" s="205"/>
      <c r="U199" s="272"/>
      <c r="V199" s="271" t="str">
        <f t="shared" si="13"/>
        <v/>
      </c>
      <c r="W199" s="206"/>
      <c r="X199" s="205"/>
      <c r="Y199" s="205"/>
      <c r="Z199" s="272"/>
      <c r="AA199" s="256" t="str">
        <f t="shared" si="14"/>
        <v/>
      </c>
      <c r="AB199" s="276" t="str">
        <f t="shared" si="15"/>
        <v/>
      </c>
      <c r="AC199" s="190"/>
      <c r="AD199" s="189"/>
      <c r="AE199" s="189"/>
      <c r="AF199" s="189"/>
    </row>
    <row r="200" spans="1:32" ht="20.149999999999999" customHeight="1" thickBot="1" x14ac:dyDescent="0.4">
      <c r="A200" s="215">
        <v>196</v>
      </c>
      <c r="B200" s="214"/>
      <c r="C200" s="213"/>
      <c r="D200" s="212"/>
      <c r="E200" s="206"/>
      <c r="F200" s="205"/>
      <c r="G200" s="205"/>
      <c r="H200" s="205"/>
      <c r="I200" s="205"/>
      <c r="J200" s="205"/>
      <c r="K200" s="205"/>
      <c r="L200" s="205"/>
      <c r="M200" s="271" t="str">
        <f t="shared" si="12"/>
        <v/>
      </c>
      <c r="N200" s="206"/>
      <c r="O200" s="205"/>
      <c r="P200" s="205"/>
      <c r="Q200" s="205"/>
      <c r="R200" s="205"/>
      <c r="S200" s="205"/>
      <c r="T200" s="205"/>
      <c r="U200" s="272"/>
      <c r="V200" s="271" t="str">
        <f t="shared" si="13"/>
        <v/>
      </c>
      <c r="W200" s="206"/>
      <c r="X200" s="205"/>
      <c r="Y200" s="205"/>
      <c r="Z200" s="272"/>
      <c r="AA200" s="256" t="str">
        <f t="shared" si="14"/>
        <v/>
      </c>
      <c r="AB200" s="276" t="str">
        <f t="shared" si="15"/>
        <v/>
      </c>
      <c r="AC200" s="190"/>
      <c r="AD200" s="189"/>
      <c r="AE200" s="189"/>
      <c r="AF200" s="189"/>
    </row>
    <row r="201" spans="1:32" ht="20.149999999999999" customHeight="1" thickBot="1" x14ac:dyDescent="0.4">
      <c r="A201" s="215">
        <v>197</v>
      </c>
      <c r="B201" s="214"/>
      <c r="C201" s="213"/>
      <c r="D201" s="212"/>
      <c r="E201" s="206"/>
      <c r="F201" s="205"/>
      <c r="G201" s="205"/>
      <c r="H201" s="205"/>
      <c r="I201" s="205"/>
      <c r="J201" s="205"/>
      <c r="K201" s="205"/>
      <c r="L201" s="205"/>
      <c r="M201" s="271" t="str">
        <f t="shared" si="12"/>
        <v/>
      </c>
      <c r="N201" s="206"/>
      <c r="O201" s="205"/>
      <c r="P201" s="205"/>
      <c r="Q201" s="205"/>
      <c r="R201" s="205"/>
      <c r="S201" s="205"/>
      <c r="T201" s="205"/>
      <c r="U201" s="272"/>
      <c r="V201" s="271" t="str">
        <f t="shared" si="13"/>
        <v/>
      </c>
      <c r="W201" s="206"/>
      <c r="X201" s="205"/>
      <c r="Y201" s="205"/>
      <c r="Z201" s="272"/>
      <c r="AA201" s="256" t="str">
        <f t="shared" si="14"/>
        <v/>
      </c>
      <c r="AB201" s="276" t="str">
        <f t="shared" si="15"/>
        <v/>
      </c>
      <c r="AC201" s="190"/>
      <c r="AD201" s="189"/>
      <c r="AE201" s="189"/>
      <c r="AF201" s="189"/>
    </row>
    <row r="202" spans="1:32" ht="20.149999999999999" customHeight="1" thickBot="1" x14ac:dyDescent="0.4">
      <c r="A202" s="215">
        <v>198</v>
      </c>
      <c r="B202" s="214"/>
      <c r="C202" s="213"/>
      <c r="D202" s="212"/>
      <c r="E202" s="206"/>
      <c r="F202" s="205"/>
      <c r="G202" s="205"/>
      <c r="H202" s="205"/>
      <c r="I202" s="205"/>
      <c r="J202" s="205"/>
      <c r="K202" s="205"/>
      <c r="L202" s="205"/>
      <c r="M202" s="271" t="str">
        <f t="shared" si="12"/>
        <v/>
      </c>
      <c r="N202" s="206"/>
      <c r="O202" s="205"/>
      <c r="P202" s="205"/>
      <c r="Q202" s="205"/>
      <c r="R202" s="205"/>
      <c r="S202" s="205"/>
      <c r="T202" s="205"/>
      <c r="U202" s="272"/>
      <c r="V202" s="271" t="str">
        <f t="shared" si="13"/>
        <v/>
      </c>
      <c r="W202" s="206"/>
      <c r="X202" s="205"/>
      <c r="Y202" s="205"/>
      <c r="Z202" s="272"/>
      <c r="AA202" s="256" t="str">
        <f t="shared" si="14"/>
        <v/>
      </c>
      <c r="AB202" s="276" t="str">
        <f t="shared" si="15"/>
        <v/>
      </c>
      <c r="AC202" s="190"/>
      <c r="AD202" s="189"/>
      <c r="AE202" s="189"/>
      <c r="AF202" s="189"/>
    </row>
    <row r="203" spans="1:32" ht="20.149999999999999" customHeight="1" thickBot="1" x14ac:dyDescent="0.4">
      <c r="A203" s="215">
        <v>199</v>
      </c>
      <c r="B203" s="214"/>
      <c r="C203" s="213"/>
      <c r="D203" s="212"/>
      <c r="E203" s="206"/>
      <c r="F203" s="205"/>
      <c r="G203" s="205"/>
      <c r="H203" s="205"/>
      <c r="I203" s="205"/>
      <c r="J203" s="205"/>
      <c r="K203" s="205"/>
      <c r="L203" s="205"/>
      <c r="M203" s="271" t="str">
        <f t="shared" si="12"/>
        <v/>
      </c>
      <c r="N203" s="206"/>
      <c r="O203" s="205"/>
      <c r="P203" s="205"/>
      <c r="Q203" s="205"/>
      <c r="R203" s="205"/>
      <c r="S203" s="205"/>
      <c r="T203" s="205"/>
      <c r="U203" s="272"/>
      <c r="V203" s="271" t="str">
        <f t="shared" si="13"/>
        <v/>
      </c>
      <c r="W203" s="206"/>
      <c r="X203" s="205"/>
      <c r="Y203" s="205"/>
      <c r="Z203" s="272"/>
      <c r="AA203" s="256" t="str">
        <f t="shared" si="14"/>
        <v/>
      </c>
      <c r="AB203" s="276" t="str">
        <f t="shared" si="15"/>
        <v/>
      </c>
      <c r="AC203" s="190"/>
      <c r="AD203" s="189"/>
      <c r="AE203" s="189"/>
      <c r="AF203" s="189"/>
    </row>
    <row r="204" spans="1:32" ht="20.149999999999999" customHeight="1" thickBot="1" x14ac:dyDescent="0.4">
      <c r="A204" s="215">
        <v>200</v>
      </c>
      <c r="B204" s="214"/>
      <c r="C204" s="213"/>
      <c r="D204" s="212"/>
      <c r="E204" s="206"/>
      <c r="F204" s="205"/>
      <c r="G204" s="205"/>
      <c r="H204" s="205"/>
      <c r="I204" s="205"/>
      <c r="J204" s="205"/>
      <c r="K204" s="205"/>
      <c r="L204" s="205"/>
      <c r="M204" s="271" t="str">
        <f t="shared" si="12"/>
        <v/>
      </c>
      <c r="N204" s="206"/>
      <c r="O204" s="205"/>
      <c r="P204" s="205"/>
      <c r="Q204" s="205"/>
      <c r="R204" s="205"/>
      <c r="S204" s="205"/>
      <c r="T204" s="205"/>
      <c r="U204" s="272"/>
      <c r="V204" s="271" t="str">
        <f t="shared" si="13"/>
        <v/>
      </c>
      <c r="W204" s="206"/>
      <c r="X204" s="205"/>
      <c r="Y204" s="205"/>
      <c r="Z204" s="272"/>
      <c r="AA204" s="256" t="str">
        <f t="shared" si="14"/>
        <v/>
      </c>
      <c r="AB204" s="276" t="str">
        <f t="shared" si="15"/>
        <v/>
      </c>
      <c r="AC204" s="190"/>
      <c r="AD204" s="189"/>
      <c r="AE204" s="189"/>
      <c r="AF204" s="189"/>
    </row>
    <row r="205" spans="1:32" ht="20.149999999999999" customHeight="1" thickBot="1" x14ac:dyDescent="0.4">
      <c r="A205" s="215">
        <v>201</v>
      </c>
      <c r="B205" s="214"/>
      <c r="C205" s="213"/>
      <c r="D205" s="212"/>
      <c r="E205" s="206"/>
      <c r="F205" s="205"/>
      <c r="G205" s="205"/>
      <c r="H205" s="205"/>
      <c r="I205" s="205"/>
      <c r="J205" s="205"/>
      <c r="K205" s="205"/>
      <c r="L205" s="205"/>
      <c r="M205" s="271" t="str">
        <f t="shared" si="12"/>
        <v/>
      </c>
      <c r="N205" s="206"/>
      <c r="O205" s="205"/>
      <c r="P205" s="205"/>
      <c r="Q205" s="205"/>
      <c r="R205" s="205"/>
      <c r="S205" s="205"/>
      <c r="T205" s="205"/>
      <c r="U205" s="272"/>
      <c r="V205" s="271" t="str">
        <f t="shared" si="13"/>
        <v/>
      </c>
      <c r="W205" s="206"/>
      <c r="X205" s="205"/>
      <c r="Y205" s="205"/>
      <c r="Z205" s="272"/>
      <c r="AA205" s="256" t="str">
        <f t="shared" si="14"/>
        <v/>
      </c>
      <c r="AB205" s="276" t="str">
        <f t="shared" si="15"/>
        <v/>
      </c>
      <c r="AC205" s="190"/>
      <c r="AD205" s="189"/>
      <c r="AE205" s="189"/>
      <c r="AF205" s="189"/>
    </row>
    <row r="206" spans="1:32" ht="20.149999999999999" customHeight="1" thickBot="1" x14ac:dyDescent="0.4">
      <c r="A206" s="215">
        <v>202</v>
      </c>
      <c r="B206" s="214"/>
      <c r="C206" s="213"/>
      <c r="D206" s="212"/>
      <c r="E206" s="206"/>
      <c r="F206" s="205"/>
      <c r="G206" s="205"/>
      <c r="H206" s="205"/>
      <c r="I206" s="205"/>
      <c r="J206" s="205"/>
      <c r="K206" s="205"/>
      <c r="L206" s="205"/>
      <c r="M206" s="271" t="str">
        <f t="shared" si="12"/>
        <v/>
      </c>
      <c r="N206" s="206"/>
      <c r="O206" s="205"/>
      <c r="P206" s="205"/>
      <c r="Q206" s="205"/>
      <c r="R206" s="205"/>
      <c r="S206" s="205"/>
      <c r="T206" s="205"/>
      <c r="U206" s="272"/>
      <c r="V206" s="271" t="str">
        <f t="shared" si="13"/>
        <v/>
      </c>
      <c r="W206" s="206"/>
      <c r="X206" s="205"/>
      <c r="Y206" s="205"/>
      <c r="Z206" s="272"/>
      <c r="AA206" s="256" t="str">
        <f t="shared" si="14"/>
        <v/>
      </c>
      <c r="AB206" s="276" t="str">
        <f t="shared" si="15"/>
        <v/>
      </c>
      <c r="AC206" s="190"/>
      <c r="AD206" s="189"/>
      <c r="AE206" s="189"/>
      <c r="AF206" s="189"/>
    </row>
    <row r="207" spans="1:32" ht="20.149999999999999" customHeight="1" thickBot="1" x14ac:dyDescent="0.4">
      <c r="A207" s="215">
        <v>203</v>
      </c>
      <c r="B207" s="214"/>
      <c r="C207" s="213"/>
      <c r="D207" s="212"/>
      <c r="E207" s="206"/>
      <c r="F207" s="205"/>
      <c r="G207" s="205"/>
      <c r="H207" s="205"/>
      <c r="I207" s="205"/>
      <c r="J207" s="205"/>
      <c r="K207" s="205"/>
      <c r="L207" s="205"/>
      <c r="M207" s="271" t="str">
        <f t="shared" si="12"/>
        <v/>
      </c>
      <c r="N207" s="206"/>
      <c r="O207" s="205"/>
      <c r="P207" s="205"/>
      <c r="Q207" s="205"/>
      <c r="R207" s="205"/>
      <c r="S207" s="205"/>
      <c r="T207" s="205"/>
      <c r="U207" s="272"/>
      <c r="V207" s="271" t="str">
        <f t="shared" si="13"/>
        <v/>
      </c>
      <c r="W207" s="206"/>
      <c r="X207" s="205"/>
      <c r="Y207" s="205"/>
      <c r="Z207" s="272"/>
      <c r="AA207" s="256" t="str">
        <f t="shared" si="14"/>
        <v/>
      </c>
      <c r="AB207" s="276" t="str">
        <f t="shared" si="15"/>
        <v/>
      </c>
      <c r="AC207" s="190"/>
      <c r="AD207" s="189"/>
      <c r="AE207" s="189"/>
      <c r="AF207" s="189"/>
    </row>
    <row r="208" spans="1:32" ht="20.149999999999999" customHeight="1" thickBot="1" x14ac:dyDescent="0.4">
      <c r="A208" s="215">
        <v>204</v>
      </c>
      <c r="B208" s="214"/>
      <c r="C208" s="213"/>
      <c r="D208" s="212"/>
      <c r="E208" s="206"/>
      <c r="F208" s="205"/>
      <c r="G208" s="205"/>
      <c r="H208" s="205"/>
      <c r="I208" s="205"/>
      <c r="J208" s="205"/>
      <c r="K208" s="205"/>
      <c r="L208" s="205"/>
      <c r="M208" s="271" t="str">
        <f t="shared" si="12"/>
        <v/>
      </c>
      <c r="N208" s="206"/>
      <c r="O208" s="205"/>
      <c r="P208" s="205"/>
      <c r="Q208" s="205"/>
      <c r="R208" s="205"/>
      <c r="S208" s="205"/>
      <c r="T208" s="205"/>
      <c r="U208" s="272"/>
      <c r="V208" s="271" t="str">
        <f t="shared" si="13"/>
        <v/>
      </c>
      <c r="W208" s="206"/>
      <c r="X208" s="205"/>
      <c r="Y208" s="205"/>
      <c r="Z208" s="272"/>
      <c r="AA208" s="256" t="str">
        <f t="shared" si="14"/>
        <v/>
      </c>
      <c r="AB208" s="276" t="str">
        <f t="shared" si="15"/>
        <v/>
      </c>
      <c r="AC208" s="190"/>
      <c r="AD208" s="189"/>
      <c r="AE208" s="189"/>
      <c r="AF208" s="189"/>
    </row>
    <row r="209" spans="1:32" ht="20.149999999999999" customHeight="1" thickBot="1" x14ac:dyDescent="0.4">
      <c r="A209" s="215">
        <v>205</v>
      </c>
      <c r="B209" s="214"/>
      <c r="C209" s="213"/>
      <c r="D209" s="212"/>
      <c r="E209" s="206"/>
      <c r="F209" s="205"/>
      <c r="G209" s="205"/>
      <c r="H209" s="205"/>
      <c r="I209" s="205"/>
      <c r="J209" s="205"/>
      <c r="K209" s="205"/>
      <c r="L209" s="205"/>
      <c r="M209" s="271" t="str">
        <f t="shared" si="12"/>
        <v/>
      </c>
      <c r="N209" s="206"/>
      <c r="O209" s="205"/>
      <c r="P209" s="205"/>
      <c r="Q209" s="205"/>
      <c r="R209" s="205"/>
      <c r="S209" s="205"/>
      <c r="T209" s="205"/>
      <c r="U209" s="272"/>
      <c r="V209" s="271" t="str">
        <f t="shared" si="13"/>
        <v/>
      </c>
      <c r="W209" s="206"/>
      <c r="X209" s="205"/>
      <c r="Y209" s="205"/>
      <c r="Z209" s="272"/>
      <c r="AA209" s="256" t="str">
        <f t="shared" si="14"/>
        <v/>
      </c>
      <c r="AB209" s="276" t="str">
        <f t="shared" si="15"/>
        <v/>
      </c>
      <c r="AC209" s="190"/>
      <c r="AD209" s="189"/>
      <c r="AE209" s="189"/>
      <c r="AF209" s="189"/>
    </row>
    <row r="210" spans="1:32" ht="20.149999999999999" customHeight="1" thickBot="1" x14ac:dyDescent="0.4">
      <c r="A210" s="215">
        <v>206</v>
      </c>
      <c r="B210" s="214"/>
      <c r="C210" s="213"/>
      <c r="D210" s="212"/>
      <c r="E210" s="206"/>
      <c r="F210" s="205"/>
      <c r="G210" s="205"/>
      <c r="H210" s="205"/>
      <c r="I210" s="205"/>
      <c r="J210" s="205"/>
      <c r="K210" s="205"/>
      <c r="L210" s="205"/>
      <c r="M210" s="271" t="str">
        <f t="shared" si="12"/>
        <v/>
      </c>
      <c r="N210" s="206"/>
      <c r="O210" s="205"/>
      <c r="P210" s="205"/>
      <c r="Q210" s="205"/>
      <c r="R210" s="205"/>
      <c r="S210" s="205"/>
      <c r="T210" s="205"/>
      <c r="U210" s="272"/>
      <c r="V210" s="271" t="str">
        <f t="shared" si="13"/>
        <v/>
      </c>
      <c r="W210" s="206"/>
      <c r="X210" s="205"/>
      <c r="Y210" s="205"/>
      <c r="Z210" s="272"/>
      <c r="AA210" s="256" t="str">
        <f t="shared" si="14"/>
        <v/>
      </c>
      <c r="AB210" s="276" t="str">
        <f t="shared" si="15"/>
        <v/>
      </c>
      <c r="AC210" s="190"/>
      <c r="AD210" s="189"/>
      <c r="AE210" s="189"/>
      <c r="AF210" s="189"/>
    </row>
    <row r="211" spans="1:32" ht="20.149999999999999" customHeight="1" thickBot="1" x14ac:dyDescent="0.4">
      <c r="A211" s="215">
        <v>207</v>
      </c>
      <c r="B211" s="214"/>
      <c r="C211" s="213"/>
      <c r="D211" s="212"/>
      <c r="E211" s="206"/>
      <c r="F211" s="205"/>
      <c r="G211" s="205"/>
      <c r="H211" s="205"/>
      <c r="I211" s="205"/>
      <c r="J211" s="205"/>
      <c r="K211" s="205"/>
      <c r="L211" s="205"/>
      <c r="M211" s="271" t="str">
        <f t="shared" si="12"/>
        <v/>
      </c>
      <c r="N211" s="206"/>
      <c r="O211" s="205"/>
      <c r="P211" s="205"/>
      <c r="Q211" s="205"/>
      <c r="R211" s="205"/>
      <c r="S211" s="205"/>
      <c r="T211" s="205"/>
      <c r="U211" s="272"/>
      <c r="V211" s="271" t="str">
        <f t="shared" si="13"/>
        <v/>
      </c>
      <c r="W211" s="206"/>
      <c r="X211" s="205"/>
      <c r="Y211" s="205"/>
      <c r="Z211" s="272"/>
      <c r="AA211" s="256" t="str">
        <f t="shared" si="14"/>
        <v/>
      </c>
      <c r="AB211" s="276" t="str">
        <f t="shared" si="15"/>
        <v/>
      </c>
      <c r="AC211" s="190"/>
      <c r="AD211" s="189"/>
      <c r="AE211" s="189"/>
      <c r="AF211" s="189"/>
    </row>
    <row r="212" spans="1:32" ht="20.149999999999999" customHeight="1" thickBot="1" x14ac:dyDescent="0.4">
      <c r="A212" s="215">
        <v>208</v>
      </c>
      <c r="B212" s="214"/>
      <c r="C212" s="213"/>
      <c r="D212" s="212"/>
      <c r="E212" s="206"/>
      <c r="F212" s="205"/>
      <c r="G212" s="205"/>
      <c r="H212" s="205"/>
      <c r="I212" s="205"/>
      <c r="J212" s="205"/>
      <c r="K212" s="205"/>
      <c r="L212" s="205"/>
      <c r="M212" s="271" t="str">
        <f t="shared" si="12"/>
        <v/>
      </c>
      <c r="N212" s="206"/>
      <c r="O212" s="205"/>
      <c r="P212" s="205"/>
      <c r="Q212" s="205"/>
      <c r="R212" s="205"/>
      <c r="S212" s="205"/>
      <c r="T212" s="205"/>
      <c r="U212" s="272"/>
      <c r="V212" s="271" t="str">
        <f t="shared" si="13"/>
        <v/>
      </c>
      <c r="W212" s="206"/>
      <c r="X212" s="205"/>
      <c r="Y212" s="205"/>
      <c r="Z212" s="272"/>
      <c r="AA212" s="256" t="str">
        <f t="shared" si="14"/>
        <v/>
      </c>
      <c r="AB212" s="276" t="str">
        <f t="shared" si="15"/>
        <v/>
      </c>
      <c r="AC212" s="190"/>
      <c r="AD212" s="189"/>
      <c r="AE212" s="189"/>
      <c r="AF212" s="189"/>
    </row>
    <row r="213" spans="1:32" ht="20.149999999999999" customHeight="1" thickBot="1" x14ac:dyDescent="0.4">
      <c r="A213" s="215">
        <v>209</v>
      </c>
      <c r="B213" s="214"/>
      <c r="C213" s="213"/>
      <c r="D213" s="212"/>
      <c r="E213" s="206"/>
      <c r="F213" s="205"/>
      <c r="G213" s="205"/>
      <c r="H213" s="205"/>
      <c r="I213" s="205"/>
      <c r="J213" s="205"/>
      <c r="K213" s="205"/>
      <c r="L213" s="205"/>
      <c r="M213" s="271" t="str">
        <f t="shared" si="12"/>
        <v/>
      </c>
      <c r="N213" s="206"/>
      <c r="O213" s="205"/>
      <c r="P213" s="205"/>
      <c r="Q213" s="205"/>
      <c r="R213" s="205"/>
      <c r="S213" s="205"/>
      <c r="T213" s="205"/>
      <c r="U213" s="272"/>
      <c r="V213" s="271" t="str">
        <f t="shared" si="13"/>
        <v/>
      </c>
      <c r="W213" s="206"/>
      <c r="X213" s="205"/>
      <c r="Y213" s="205"/>
      <c r="Z213" s="272"/>
      <c r="AA213" s="256" t="str">
        <f t="shared" si="14"/>
        <v/>
      </c>
      <c r="AB213" s="276" t="str">
        <f t="shared" si="15"/>
        <v/>
      </c>
      <c r="AC213" s="190"/>
      <c r="AD213" s="189"/>
      <c r="AE213" s="189"/>
      <c r="AF213" s="189"/>
    </row>
    <row r="214" spans="1:32" ht="20.149999999999999" customHeight="1" thickBot="1" x14ac:dyDescent="0.4">
      <c r="A214" s="215">
        <v>210</v>
      </c>
      <c r="B214" s="214"/>
      <c r="C214" s="213"/>
      <c r="D214" s="212"/>
      <c r="E214" s="206"/>
      <c r="F214" s="205"/>
      <c r="G214" s="205"/>
      <c r="H214" s="205"/>
      <c r="I214" s="205"/>
      <c r="J214" s="205"/>
      <c r="K214" s="205"/>
      <c r="L214" s="205"/>
      <c r="M214" s="271" t="str">
        <f t="shared" si="12"/>
        <v/>
      </c>
      <c r="N214" s="206"/>
      <c r="O214" s="205"/>
      <c r="P214" s="205"/>
      <c r="Q214" s="205"/>
      <c r="R214" s="205"/>
      <c r="S214" s="205"/>
      <c r="T214" s="205"/>
      <c r="U214" s="272"/>
      <c r="V214" s="271" t="str">
        <f t="shared" si="13"/>
        <v/>
      </c>
      <c r="W214" s="206"/>
      <c r="X214" s="205"/>
      <c r="Y214" s="205"/>
      <c r="Z214" s="272"/>
      <c r="AA214" s="256" t="str">
        <f t="shared" si="14"/>
        <v/>
      </c>
      <c r="AB214" s="276" t="str">
        <f t="shared" si="15"/>
        <v/>
      </c>
      <c r="AC214" s="190"/>
      <c r="AD214" s="189"/>
      <c r="AE214" s="189"/>
      <c r="AF214" s="189"/>
    </row>
    <row r="215" spans="1:32" ht="20.149999999999999" customHeight="1" thickBot="1" x14ac:dyDescent="0.4">
      <c r="A215" s="215">
        <v>211</v>
      </c>
      <c r="B215" s="214"/>
      <c r="C215" s="213"/>
      <c r="D215" s="212"/>
      <c r="E215" s="206"/>
      <c r="F215" s="205"/>
      <c r="G215" s="205"/>
      <c r="H215" s="205"/>
      <c r="I215" s="205"/>
      <c r="J215" s="205"/>
      <c r="K215" s="205"/>
      <c r="L215" s="205"/>
      <c r="M215" s="271" t="str">
        <f t="shared" si="12"/>
        <v/>
      </c>
      <c r="N215" s="206"/>
      <c r="O215" s="205"/>
      <c r="P215" s="205"/>
      <c r="Q215" s="205"/>
      <c r="R215" s="205"/>
      <c r="S215" s="205"/>
      <c r="T215" s="205"/>
      <c r="U215" s="272"/>
      <c r="V215" s="271" t="str">
        <f t="shared" si="13"/>
        <v/>
      </c>
      <c r="W215" s="206"/>
      <c r="X215" s="205"/>
      <c r="Y215" s="205"/>
      <c r="Z215" s="272"/>
      <c r="AA215" s="256" t="str">
        <f t="shared" si="14"/>
        <v/>
      </c>
      <c r="AB215" s="276" t="str">
        <f t="shared" si="15"/>
        <v/>
      </c>
      <c r="AC215" s="190"/>
      <c r="AD215" s="189"/>
      <c r="AE215" s="189"/>
      <c r="AF215" s="189"/>
    </row>
    <row r="216" spans="1:32" ht="20.149999999999999" customHeight="1" thickBot="1" x14ac:dyDescent="0.4">
      <c r="A216" s="215">
        <v>212</v>
      </c>
      <c r="B216" s="214"/>
      <c r="C216" s="213"/>
      <c r="D216" s="212"/>
      <c r="E216" s="206"/>
      <c r="F216" s="205"/>
      <c r="G216" s="205"/>
      <c r="H216" s="205"/>
      <c r="I216" s="205"/>
      <c r="J216" s="205"/>
      <c r="K216" s="205"/>
      <c r="L216" s="205"/>
      <c r="M216" s="271" t="str">
        <f t="shared" si="12"/>
        <v/>
      </c>
      <c r="N216" s="206"/>
      <c r="O216" s="205"/>
      <c r="P216" s="205"/>
      <c r="Q216" s="205"/>
      <c r="R216" s="205"/>
      <c r="S216" s="205"/>
      <c r="T216" s="205"/>
      <c r="U216" s="272"/>
      <c r="V216" s="271" t="str">
        <f t="shared" si="13"/>
        <v/>
      </c>
      <c r="W216" s="206"/>
      <c r="X216" s="205"/>
      <c r="Y216" s="205"/>
      <c r="Z216" s="272"/>
      <c r="AA216" s="256" t="str">
        <f t="shared" si="14"/>
        <v/>
      </c>
      <c r="AB216" s="276" t="str">
        <f t="shared" si="15"/>
        <v/>
      </c>
      <c r="AC216" s="190"/>
      <c r="AD216" s="189"/>
      <c r="AE216" s="189"/>
      <c r="AF216" s="189"/>
    </row>
    <row r="217" spans="1:32" ht="20.149999999999999" customHeight="1" thickBot="1" x14ac:dyDescent="0.4">
      <c r="A217" s="215">
        <v>213</v>
      </c>
      <c r="B217" s="214"/>
      <c r="C217" s="213"/>
      <c r="D217" s="212"/>
      <c r="E217" s="206"/>
      <c r="F217" s="205"/>
      <c r="G217" s="205"/>
      <c r="H217" s="205"/>
      <c r="I217" s="205"/>
      <c r="J217" s="205"/>
      <c r="K217" s="205"/>
      <c r="L217" s="205"/>
      <c r="M217" s="271" t="str">
        <f t="shared" si="12"/>
        <v/>
      </c>
      <c r="N217" s="206"/>
      <c r="O217" s="205"/>
      <c r="P217" s="205"/>
      <c r="Q217" s="205"/>
      <c r="R217" s="205"/>
      <c r="S217" s="205"/>
      <c r="T217" s="205"/>
      <c r="U217" s="272"/>
      <c r="V217" s="271" t="str">
        <f t="shared" si="13"/>
        <v/>
      </c>
      <c r="W217" s="206"/>
      <c r="X217" s="205"/>
      <c r="Y217" s="205"/>
      <c r="Z217" s="272"/>
      <c r="AA217" s="256" t="str">
        <f t="shared" si="14"/>
        <v/>
      </c>
      <c r="AB217" s="276" t="str">
        <f t="shared" si="15"/>
        <v/>
      </c>
      <c r="AC217" s="190"/>
      <c r="AD217" s="189"/>
      <c r="AE217" s="189"/>
      <c r="AF217" s="189"/>
    </row>
    <row r="218" spans="1:32" ht="20.149999999999999" customHeight="1" thickBot="1" x14ac:dyDescent="0.4">
      <c r="A218" s="215">
        <v>214</v>
      </c>
      <c r="B218" s="214"/>
      <c r="C218" s="213"/>
      <c r="D218" s="212"/>
      <c r="E218" s="206"/>
      <c r="F218" s="205"/>
      <c r="G218" s="205"/>
      <c r="H218" s="205"/>
      <c r="I218" s="205"/>
      <c r="J218" s="205"/>
      <c r="K218" s="205"/>
      <c r="L218" s="205"/>
      <c r="M218" s="271" t="str">
        <f t="shared" si="12"/>
        <v/>
      </c>
      <c r="N218" s="206"/>
      <c r="O218" s="205"/>
      <c r="P218" s="205"/>
      <c r="Q218" s="205"/>
      <c r="R218" s="205"/>
      <c r="S218" s="205"/>
      <c r="T218" s="205"/>
      <c r="U218" s="272"/>
      <c r="V218" s="271" t="str">
        <f t="shared" si="13"/>
        <v/>
      </c>
      <c r="W218" s="206"/>
      <c r="X218" s="205"/>
      <c r="Y218" s="205"/>
      <c r="Z218" s="272"/>
      <c r="AA218" s="256" t="str">
        <f t="shared" si="14"/>
        <v/>
      </c>
      <c r="AB218" s="276" t="str">
        <f t="shared" si="15"/>
        <v/>
      </c>
      <c r="AC218" s="190"/>
      <c r="AD218" s="189"/>
      <c r="AE218" s="189"/>
      <c r="AF218" s="189"/>
    </row>
    <row r="219" spans="1:32" ht="20.149999999999999" customHeight="1" thickBot="1" x14ac:dyDescent="0.4">
      <c r="A219" s="215">
        <v>215</v>
      </c>
      <c r="B219" s="214"/>
      <c r="C219" s="213"/>
      <c r="D219" s="212"/>
      <c r="E219" s="206"/>
      <c r="F219" s="205"/>
      <c r="G219" s="205"/>
      <c r="H219" s="205"/>
      <c r="I219" s="205"/>
      <c r="J219" s="205"/>
      <c r="K219" s="205"/>
      <c r="L219" s="205"/>
      <c r="M219" s="271" t="str">
        <f t="shared" si="12"/>
        <v/>
      </c>
      <c r="N219" s="206"/>
      <c r="O219" s="205"/>
      <c r="P219" s="205"/>
      <c r="Q219" s="205"/>
      <c r="R219" s="205"/>
      <c r="S219" s="205"/>
      <c r="T219" s="205"/>
      <c r="U219" s="272"/>
      <c r="V219" s="271" t="str">
        <f t="shared" si="13"/>
        <v/>
      </c>
      <c r="W219" s="206"/>
      <c r="X219" s="205"/>
      <c r="Y219" s="205"/>
      <c r="Z219" s="272"/>
      <c r="AA219" s="256" t="str">
        <f t="shared" si="14"/>
        <v/>
      </c>
      <c r="AB219" s="276" t="str">
        <f t="shared" si="15"/>
        <v/>
      </c>
      <c r="AC219" s="190"/>
      <c r="AD219" s="189"/>
      <c r="AE219" s="189"/>
      <c r="AF219" s="189"/>
    </row>
    <row r="220" spans="1:32" ht="20.149999999999999" customHeight="1" thickBot="1" x14ac:dyDescent="0.4">
      <c r="A220" s="215">
        <v>216</v>
      </c>
      <c r="B220" s="214"/>
      <c r="C220" s="213"/>
      <c r="D220" s="212"/>
      <c r="E220" s="206"/>
      <c r="F220" s="205"/>
      <c r="G220" s="205"/>
      <c r="H220" s="205"/>
      <c r="I220" s="205"/>
      <c r="J220" s="205"/>
      <c r="K220" s="205"/>
      <c r="L220" s="205"/>
      <c r="M220" s="271" t="str">
        <f t="shared" si="12"/>
        <v/>
      </c>
      <c r="N220" s="206"/>
      <c r="O220" s="205"/>
      <c r="P220" s="205"/>
      <c r="Q220" s="205"/>
      <c r="R220" s="205"/>
      <c r="S220" s="205"/>
      <c r="T220" s="205"/>
      <c r="U220" s="272"/>
      <c r="V220" s="271" t="str">
        <f t="shared" si="13"/>
        <v/>
      </c>
      <c r="W220" s="206"/>
      <c r="X220" s="205"/>
      <c r="Y220" s="205"/>
      <c r="Z220" s="272"/>
      <c r="AA220" s="256" t="str">
        <f t="shared" si="14"/>
        <v/>
      </c>
      <c r="AB220" s="276" t="str">
        <f t="shared" si="15"/>
        <v/>
      </c>
      <c r="AC220" s="190"/>
      <c r="AD220" s="189"/>
      <c r="AE220" s="189"/>
      <c r="AF220" s="189"/>
    </row>
    <row r="221" spans="1:32" ht="20.149999999999999" customHeight="1" thickBot="1" x14ac:dyDescent="0.4">
      <c r="A221" s="215">
        <v>217</v>
      </c>
      <c r="B221" s="214"/>
      <c r="C221" s="213"/>
      <c r="D221" s="212"/>
      <c r="E221" s="206"/>
      <c r="F221" s="205"/>
      <c r="G221" s="205"/>
      <c r="H221" s="205"/>
      <c r="I221" s="205"/>
      <c r="J221" s="205"/>
      <c r="K221" s="205"/>
      <c r="L221" s="205"/>
      <c r="M221" s="271" t="str">
        <f t="shared" si="12"/>
        <v/>
      </c>
      <c r="N221" s="206"/>
      <c r="O221" s="205"/>
      <c r="P221" s="205"/>
      <c r="Q221" s="205"/>
      <c r="R221" s="205"/>
      <c r="S221" s="205"/>
      <c r="T221" s="205"/>
      <c r="U221" s="272"/>
      <c r="V221" s="271" t="str">
        <f t="shared" si="13"/>
        <v/>
      </c>
      <c r="W221" s="206"/>
      <c r="X221" s="205"/>
      <c r="Y221" s="205"/>
      <c r="Z221" s="272"/>
      <c r="AA221" s="256" t="str">
        <f t="shared" si="14"/>
        <v/>
      </c>
      <c r="AB221" s="276" t="str">
        <f t="shared" si="15"/>
        <v/>
      </c>
      <c r="AC221" s="190"/>
      <c r="AD221" s="189"/>
      <c r="AE221" s="189"/>
      <c r="AF221" s="189"/>
    </row>
    <row r="222" spans="1:32" ht="20.149999999999999" customHeight="1" thickBot="1" x14ac:dyDescent="0.4">
      <c r="A222" s="215">
        <v>218</v>
      </c>
      <c r="B222" s="214"/>
      <c r="C222" s="213"/>
      <c r="D222" s="212"/>
      <c r="E222" s="206"/>
      <c r="F222" s="205"/>
      <c r="G222" s="205"/>
      <c r="H222" s="205"/>
      <c r="I222" s="205"/>
      <c r="J222" s="205"/>
      <c r="K222" s="205"/>
      <c r="L222" s="205"/>
      <c r="M222" s="271" t="str">
        <f t="shared" si="12"/>
        <v/>
      </c>
      <c r="N222" s="206"/>
      <c r="O222" s="205"/>
      <c r="P222" s="205"/>
      <c r="Q222" s="205"/>
      <c r="R222" s="205"/>
      <c r="S222" s="205"/>
      <c r="T222" s="205"/>
      <c r="U222" s="272"/>
      <c r="V222" s="271" t="str">
        <f t="shared" si="13"/>
        <v/>
      </c>
      <c r="W222" s="206"/>
      <c r="X222" s="205"/>
      <c r="Y222" s="205"/>
      <c r="Z222" s="272"/>
      <c r="AA222" s="256" t="str">
        <f t="shared" si="14"/>
        <v/>
      </c>
      <c r="AB222" s="276" t="str">
        <f t="shared" si="15"/>
        <v/>
      </c>
      <c r="AC222" s="190"/>
      <c r="AD222" s="189"/>
      <c r="AE222" s="189"/>
      <c r="AF222" s="189"/>
    </row>
    <row r="223" spans="1:32" ht="20.149999999999999" customHeight="1" thickBot="1" x14ac:dyDescent="0.4">
      <c r="A223" s="215">
        <v>219</v>
      </c>
      <c r="B223" s="214"/>
      <c r="C223" s="213"/>
      <c r="D223" s="212"/>
      <c r="E223" s="206"/>
      <c r="F223" s="205"/>
      <c r="G223" s="205"/>
      <c r="H223" s="205"/>
      <c r="I223" s="205"/>
      <c r="J223" s="205"/>
      <c r="K223" s="205"/>
      <c r="L223" s="205"/>
      <c r="M223" s="271" t="str">
        <f t="shared" si="12"/>
        <v/>
      </c>
      <c r="N223" s="206"/>
      <c r="O223" s="205"/>
      <c r="P223" s="205"/>
      <c r="Q223" s="205"/>
      <c r="R223" s="205"/>
      <c r="S223" s="205"/>
      <c r="T223" s="205"/>
      <c r="U223" s="272"/>
      <c r="V223" s="271" t="str">
        <f t="shared" si="13"/>
        <v/>
      </c>
      <c r="W223" s="206"/>
      <c r="X223" s="205"/>
      <c r="Y223" s="205"/>
      <c r="Z223" s="272"/>
      <c r="AA223" s="256" t="str">
        <f t="shared" si="14"/>
        <v/>
      </c>
      <c r="AB223" s="276" t="str">
        <f t="shared" si="15"/>
        <v/>
      </c>
      <c r="AC223" s="190"/>
      <c r="AD223" s="189"/>
      <c r="AE223" s="189"/>
      <c r="AF223" s="189"/>
    </row>
    <row r="224" spans="1:32" ht="20.149999999999999" customHeight="1" thickBot="1" x14ac:dyDescent="0.4">
      <c r="A224" s="215">
        <v>220</v>
      </c>
      <c r="B224" s="214"/>
      <c r="C224" s="213"/>
      <c r="D224" s="212"/>
      <c r="E224" s="206"/>
      <c r="F224" s="205"/>
      <c r="G224" s="205"/>
      <c r="H224" s="205"/>
      <c r="I224" s="205"/>
      <c r="J224" s="205"/>
      <c r="K224" s="205"/>
      <c r="L224" s="205"/>
      <c r="M224" s="271" t="str">
        <f t="shared" si="12"/>
        <v/>
      </c>
      <c r="N224" s="206"/>
      <c r="O224" s="205"/>
      <c r="P224" s="205"/>
      <c r="Q224" s="205"/>
      <c r="R224" s="205"/>
      <c r="S224" s="205"/>
      <c r="T224" s="205"/>
      <c r="U224" s="272"/>
      <c r="V224" s="271" t="str">
        <f t="shared" si="13"/>
        <v/>
      </c>
      <c r="W224" s="206"/>
      <c r="X224" s="205"/>
      <c r="Y224" s="205"/>
      <c r="Z224" s="272"/>
      <c r="AA224" s="256" t="str">
        <f t="shared" si="14"/>
        <v/>
      </c>
      <c r="AB224" s="276" t="str">
        <f t="shared" si="15"/>
        <v/>
      </c>
      <c r="AC224" s="190"/>
      <c r="AD224" s="189"/>
      <c r="AE224" s="189"/>
      <c r="AF224" s="189"/>
    </row>
    <row r="225" spans="1:32" ht="20.149999999999999" customHeight="1" thickBot="1" x14ac:dyDescent="0.4">
      <c r="A225" s="215">
        <v>221</v>
      </c>
      <c r="B225" s="214"/>
      <c r="C225" s="213"/>
      <c r="D225" s="212"/>
      <c r="E225" s="206"/>
      <c r="F225" s="205"/>
      <c r="G225" s="205"/>
      <c r="H225" s="205"/>
      <c r="I225" s="205"/>
      <c r="J225" s="205"/>
      <c r="K225" s="205"/>
      <c r="L225" s="205"/>
      <c r="M225" s="271" t="str">
        <f t="shared" si="12"/>
        <v/>
      </c>
      <c r="N225" s="206"/>
      <c r="O225" s="205"/>
      <c r="P225" s="205"/>
      <c r="Q225" s="205"/>
      <c r="R225" s="205"/>
      <c r="S225" s="205"/>
      <c r="T225" s="205"/>
      <c r="U225" s="272"/>
      <c r="V225" s="271" t="str">
        <f t="shared" si="13"/>
        <v/>
      </c>
      <c r="W225" s="206"/>
      <c r="X225" s="205"/>
      <c r="Y225" s="205"/>
      <c r="Z225" s="272"/>
      <c r="AA225" s="256" t="str">
        <f t="shared" si="14"/>
        <v/>
      </c>
      <c r="AB225" s="276" t="str">
        <f t="shared" si="15"/>
        <v/>
      </c>
      <c r="AC225" s="190"/>
      <c r="AD225" s="189"/>
      <c r="AE225" s="189"/>
      <c r="AF225" s="189"/>
    </row>
    <row r="226" spans="1:32" ht="20.149999999999999" customHeight="1" thickBot="1" x14ac:dyDescent="0.4">
      <c r="A226" s="215">
        <v>222</v>
      </c>
      <c r="B226" s="214"/>
      <c r="C226" s="213"/>
      <c r="D226" s="212"/>
      <c r="E226" s="206"/>
      <c r="F226" s="205"/>
      <c r="G226" s="205"/>
      <c r="H226" s="205"/>
      <c r="I226" s="205"/>
      <c r="J226" s="205"/>
      <c r="K226" s="205"/>
      <c r="L226" s="205"/>
      <c r="M226" s="271" t="str">
        <f t="shared" si="12"/>
        <v/>
      </c>
      <c r="N226" s="206"/>
      <c r="O226" s="205"/>
      <c r="P226" s="205"/>
      <c r="Q226" s="205"/>
      <c r="R226" s="205"/>
      <c r="S226" s="205"/>
      <c r="T226" s="205"/>
      <c r="U226" s="272"/>
      <c r="V226" s="271" t="str">
        <f t="shared" si="13"/>
        <v/>
      </c>
      <c r="W226" s="206"/>
      <c r="X226" s="205"/>
      <c r="Y226" s="205"/>
      <c r="Z226" s="272"/>
      <c r="AA226" s="256" t="str">
        <f t="shared" si="14"/>
        <v/>
      </c>
      <c r="AB226" s="276" t="str">
        <f t="shared" si="15"/>
        <v/>
      </c>
      <c r="AC226" s="190"/>
      <c r="AD226" s="189"/>
      <c r="AE226" s="189"/>
      <c r="AF226" s="189"/>
    </row>
    <row r="227" spans="1:32" ht="20.149999999999999" customHeight="1" thickBot="1" x14ac:dyDescent="0.4">
      <c r="A227" s="215">
        <v>223</v>
      </c>
      <c r="B227" s="214"/>
      <c r="C227" s="213"/>
      <c r="D227" s="212"/>
      <c r="E227" s="206"/>
      <c r="F227" s="205"/>
      <c r="G227" s="205"/>
      <c r="H227" s="205"/>
      <c r="I227" s="205"/>
      <c r="J227" s="205"/>
      <c r="K227" s="205"/>
      <c r="L227" s="205"/>
      <c r="M227" s="271" t="str">
        <f t="shared" si="12"/>
        <v/>
      </c>
      <c r="N227" s="206"/>
      <c r="O227" s="205"/>
      <c r="P227" s="205"/>
      <c r="Q227" s="205"/>
      <c r="R227" s="205"/>
      <c r="S227" s="205"/>
      <c r="T227" s="205"/>
      <c r="U227" s="272"/>
      <c r="V227" s="271" t="str">
        <f t="shared" si="13"/>
        <v/>
      </c>
      <c r="W227" s="206"/>
      <c r="X227" s="205"/>
      <c r="Y227" s="205"/>
      <c r="Z227" s="272"/>
      <c r="AA227" s="256" t="str">
        <f t="shared" si="14"/>
        <v/>
      </c>
      <c r="AB227" s="276" t="str">
        <f t="shared" si="15"/>
        <v/>
      </c>
      <c r="AC227" s="190"/>
      <c r="AD227" s="189"/>
      <c r="AE227" s="189"/>
      <c r="AF227" s="189"/>
    </row>
    <row r="228" spans="1:32" ht="20.149999999999999" customHeight="1" thickBot="1" x14ac:dyDescent="0.4">
      <c r="A228" s="215">
        <v>224</v>
      </c>
      <c r="B228" s="214"/>
      <c r="C228" s="213"/>
      <c r="D228" s="212"/>
      <c r="E228" s="206"/>
      <c r="F228" s="205"/>
      <c r="G228" s="205"/>
      <c r="H228" s="205"/>
      <c r="I228" s="205"/>
      <c r="J228" s="205"/>
      <c r="K228" s="205"/>
      <c r="L228" s="205"/>
      <c r="M228" s="271" t="str">
        <f t="shared" si="12"/>
        <v/>
      </c>
      <c r="N228" s="206"/>
      <c r="O228" s="205"/>
      <c r="P228" s="205"/>
      <c r="Q228" s="205"/>
      <c r="R228" s="205"/>
      <c r="S228" s="205"/>
      <c r="T228" s="205"/>
      <c r="U228" s="272"/>
      <c r="V228" s="271" t="str">
        <f t="shared" si="13"/>
        <v/>
      </c>
      <c r="W228" s="206"/>
      <c r="X228" s="205"/>
      <c r="Y228" s="205"/>
      <c r="Z228" s="272"/>
      <c r="AA228" s="256" t="str">
        <f t="shared" si="14"/>
        <v/>
      </c>
      <c r="AB228" s="276" t="str">
        <f t="shared" si="15"/>
        <v/>
      </c>
      <c r="AC228" s="190"/>
      <c r="AD228" s="189"/>
      <c r="AE228" s="189"/>
      <c r="AF228" s="189"/>
    </row>
    <row r="229" spans="1:32" ht="20.149999999999999" customHeight="1" thickBot="1" x14ac:dyDescent="0.4">
      <c r="A229" s="215">
        <v>225</v>
      </c>
      <c r="B229" s="214"/>
      <c r="C229" s="213"/>
      <c r="D229" s="212"/>
      <c r="E229" s="206"/>
      <c r="F229" s="205"/>
      <c r="G229" s="205"/>
      <c r="H229" s="205"/>
      <c r="I229" s="205"/>
      <c r="J229" s="205"/>
      <c r="K229" s="205"/>
      <c r="L229" s="205"/>
      <c r="M229" s="271" t="str">
        <f t="shared" si="12"/>
        <v/>
      </c>
      <c r="N229" s="206"/>
      <c r="O229" s="205"/>
      <c r="P229" s="205"/>
      <c r="Q229" s="205"/>
      <c r="R229" s="205"/>
      <c r="S229" s="205"/>
      <c r="T229" s="205"/>
      <c r="U229" s="272"/>
      <c r="V229" s="271" t="str">
        <f t="shared" si="13"/>
        <v/>
      </c>
      <c r="W229" s="206"/>
      <c r="X229" s="205"/>
      <c r="Y229" s="205"/>
      <c r="Z229" s="272"/>
      <c r="AA229" s="256" t="str">
        <f t="shared" si="14"/>
        <v/>
      </c>
      <c r="AB229" s="276" t="str">
        <f t="shared" si="15"/>
        <v/>
      </c>
      <c r="AC229" s="190"/>
      <c r="AD229" s="189"/>
      <c r="AE229" s="189"/>
      <c r="AF229" s="189"/>
    </row>
    <row r="230" spans="1:32" ht="20.149999999999999" customHeight="1" thickBot="1" x14ac:dyDescent="0.4">
      <c r="A230" s="215">
        <v>226</v>
      </c>
      <c r="B230" s="214"/>
      <c r="C230" s="213"/>
      <c r="D230" s="212"/>
      <c r="E230" s="206"/>
      <c r="F230" s="205"/>
      <c r="G230" s="205"/>
      <c r="H230" s="205"/>
      <c r="I230" s="205"/>
      <c r="J230" s="205"/>
      <c r="K230" s="205"/>
      <c r="L230" s="205"/>
      <c r="M230" s="271" t="str">
        <f t="shared" si="12"/>
        <v/>
      </c>
      <c r="N230" s="206"/>
      <c r="O230" s="205"/>
      <c r="P230" s="205"/>
      <c r="Q230" s="205"/>
      <c r="R230" s="205"/>
      <c r="S230" s="205"/>
      <c r="T230" s="205"/>
      <c r="U230" s="272"/>
      <c r="V230" s="271" t="str">
        <f t="shared" si="13"/>
        <v/>
      </c>
      <c r="W230" s="206"/>
      <c r="X230" s="205"/>
      <c r="Y230" s="205"/>
      <c r="Z230" s="272"/>
      <c r="AA230" s="256" t="str">
        <f t="shared" si="14"/>
        <v/>
      </c>
      <c r="AB230" s="276" t="str">
        <f t="shared" si="15"/>
        <v/>
      </c>
      <c r="AC230" s="190"/>
      <c r="AD230" s="189"/>
      <c r="AE230" s="189"/>
      <c r="AF230" s="189"/>
    </row>
    <row r="231" spans="1:32" ht="20.149999999999999" customHeight="1" thickBot="1" x14ac:dyDescent="0.4">
      <c r="A231" s="215">
        <v>227</v>
      </c>
      <c r="B231" s="214"/>
      <c r="C231" s="213"/>
      <c r="D231" s="212"/>
      <c r="E231" s="206"/>
      <c r="F231" s="205"/>
      <c r="G231" s="205"/>
      <c r="H231" s="205"/>
      <c r="I231" s="205"/>
      <c r="J231" s="205"/>
      <c r="K231" s="205"/>
      <c r="L231" s="205"/>
      <c r="M231" s="271" t="str">
        <f t="shared" si="12"/>
        <v/>
      </c>
      <c r="N231" s="206"/>
      <c r="O231" s="205"/>
      <c r="P231" s="205"/>
      <c r="Q231" s="205"/>
      <c r="R231" s="205"/>
      <c r="S231" s="205"/>
      <c r="T231" s="205"/>
      <c r="U231" s="272"/>
      <c r="V231" s="271" t="str">
        <f t="shared" si="13"/>
        <v/>
      </c>
      <c r="W231" s="206"/>
      <c r="X231" s="205"/>
      <c r="Y231" s="205"/>
      <c r="Z231" s="272"/>
      <c r="AA231" s="256" t="str">
        <f t="shared" si="14"/>
        <v/>
      </c>
      <c r="AB231" s="276" t="str">
        <f t="shared" si="15"/>
        <v/>
      </c>
      <c r="AC231" s="190"/>
      <c r="AD231" s="189"/>
      <c r="AE231" s="189"/>
      <c r="AF231" s="189"/>
    </row>
    <row r="232" spans="1:32" ht="20.149999999999999" customHeight="1" thickBot="1" x14ac:dyDescent="0.4">
      <c r="A232" s="215">
        <v>228</v>
      </c>
      <c r="B232" s="214"/>
      <c r="C232" s="213"/>
      <c r="D232" s="212"/>
      <c r="E232" s="206"/>
      <c r="F232" s="205"/>
      <c r="G232" s="205"/>
      <c r="H232" s="205"/>
      <c r="I232" s="205"/>
      <c r="J232" s="205"/>
      <c r="K232" s="205"/>
      <c r="L232" s="205"/>
      <c r="M232" s="271" t="str">
        <f t="shared" si="12"/>
        <v/>
      </c>
      <c r="N232" s="206"/>
      <c r="O232" s="205"/>
      <c r="P232" s="205"/>
      <c r="Q232" s="205"/>
      <c r="R232" s="205"/>
      <c r="S232" s="205"/>
      <c r="T232" s="205"/>
      <c r="U232" s="272"/>
      <c r="V232" s="271" t="str">
        <f t="shared" si="13"/>
        <v/>
      </c>
      <c r="W232" s="206"/>
      <c r="X232" s="205"/>
      <c r="Y232" s="205"/>
      <c r="Z232" s="272"/>
      <c r="AA232" s="256" t="str">
        <f t="shared" si="14"/>
        <v/>
      </c>
      <c r="AB232" s="276" t="str">
        <f t="shared" si="15"/>
        <v/>
      </c>
      <c r="AC232" s="190"/>
      <c r="AD232" s="189"/>
      <c r="AE232" s="189"/>
      <c r="AF232" s="189"/>
    </row>
    <row r="233" spans="1:32" ht="20.149999999999999" customHeight="1" thickBot="1" x14ac:dyDescent="0.4">
      <c r="A233" s="215">
        <v>229</v>
      </c>
      <c r="B233" s="214"/>
      <c r="C233" s="213"/>
      <c r="D233" s="212"/>
      <c r="E233" s="206"/>
      <c r="F233" s="205"/>
      <c r="G233" s="205"/>
      <c r="H233" s="205"/>
      <c r="I233" s="205"/>
      <c r="J233" s="205"/>
      <c r="K233" s="205"/>
      <c r="L233" s="205"/>
      <c r="M233" s="271" t="str">
        <f t="shared" si="12"/>
        <v/>
      </c>
      <c r="N233" s="206"/>
      <c r="O233" s="205"/>
      <c r="P233" s="205"/>
      <c r="Q233" s="205"/>
      <c r="R233" s="205"/>
      <c r="S233" s="205"/>
      <c r="T233" s="205"/>
      <c r="U233" s="272"/>
      <c r="V233" s="271" t="str">
        <f t="shared" si="13"/>
        <v/>
      </c>
      <c r="W233" s="206"/>
      <c r="X233" s="205"/>
      <c r="Y233" s="205"/>
      <c r="Z233" s="272"/>
      <c r="AA233" s="256" t="str">
        <f t="shared" si="14"/>
        <v/>
      </c>
      <c r="AB233" s="276" t="str">
        <f t="shared" si="15"/>
        <v/>
      </c>
      <c r="AC233" s="190"/>
      <c r="AD233" s="189"/>
      <c r="AE233" s="189"/>
      <c r="AF233" s="189"/>
    </row>
    <row r="234" spans="1:32" ht="20.149999999999999" customHeight="1" thickBot="1" x14ac:dyDescent="0.4">
      <c r="A234" s="215">
        <v>230</v>
      </c>
      <c r="B234" s="214"/>
      <c r="C234" s="213"/>
      <c r="D234" s="212"/>
      <c r="E234" s="206"/>
      <c r="F234" s="205"/>
      <c r="G234" s="205"/>
      <c r="H234" s="205"/>
      <c r="I234" s="205"/>
      <c r="J234" s="205"/>
      <c r="K234" s="205"/>
      <c r="L234" s="205"/>
      <c r="M234" s="271" t="str">
        <f t="shared" si="12"/>
        <v/>
      </c>
      <c r="N234" s="206"/>
      <c r="O234" s="205"/>
      <c r="P234" s="205"/>
      <c r="Q234" s="205"/>
      <c r="R234" s="205"/>
      <c r="S234" s="205"/>
      <c r="T234" s="205"/>
      <c r="U234" s="272"/>
      <c r="V234" s="271" t="str">
        <f t="shared" si="13"/>
        <v/>
      </c>
      <c r="W234" s="206"/>
      <c r="X234" s="205"/>
      <c r="Y234" s="205"/>
      <c r="Z234" s="272"/>
      <c r="AA234" s="256" t="str">
        <f t="shared" si="14"/>
        <v/>
      </c>
      <c r="AB234" s="276" t="str">
        <f t="shared" si="15"/>
        <v/>
      </c>
      <c r="AC234" s="190"/>
      <c r="AD234" s="189"/>
      <c r="AE234" s="189"/>
      <c r="AF234" s="189"/>
    </row>
    <row r="235" spans="1:32" ht="20.149999999999999" customHeight="1" thickBot="1" x14ac:dyDescent="0.4">
      <c r="A235" s="215">
        <v>231</v>
      </c>
      <c r="B235" s="214"/>
      <c r="C235" s="213"/>
      <c r="D235" s="212"/>
      <c r="E235" s="206"/>
      <c r="F235" s="205"/>
      <c r="G235" s="205"/>
      <c r="H235" s="205"/>
      <c r="I235" s="205"/>
      <c r="J235" s="205"/>
      <c r="K235" s="205"/>
      <c r="L235" s="205"/>
      <c r="M235" s="271" t="str">
        <f t="shared" si="12"/>
        <v/>
      </c>
      <c r="N235" s="206"/>
      <c r="O235" s="205"/>
      <c r="P235" s="205"/>
      <c r="Q235" s="205"/>
      <c r="R235" s="205"/>
      <c r="S235" s="205"/>
      <c r="T235" s="205"/>
      <c r="U235" s="272"/>
      <c r="V235" s="271" t="str">
        <f t="shared" si="13"/>
        <v/>
      </c>
      <c r="W235" s="206"/>
      <c r="X235" s="205"/>
      <c r="Y235" s="205"/>
      <c r="Z235" s="272"/>
      <c r="AA235" s="256" t="str">
        <f t="shared" si="14"/>
        <v/>
      </c>
      <c r="AB235" s="276" t="str">
        <f t="shared" si="15"/>
        <v/>
      </c>
      <c r="AC235" s="190"/>
      <c r="AD235" s="189"/>
      <c r="AE235" s="189"/>
      <c r="AF235" s="189"/>
    </row>
    <row r="236" spans="1:32" ht="20.149999999999999" customHeight="1" thickBot="1" x14ac:dyDescent="0.4">
      <c r="A236" s="215">
        <v>232</v>
      </c>
      <c r="B236" s="214"/>
      <c r="C236" s="213"/>
      <c r="D236" s="212"/>
      <c r="E236" s="206"/>
      <c r="F236" s="205"/>
      <c r="G236" s="205"/>
      <c r="H236" s="205"/>
      <c r="I236" s="205"/>
      <c r="J236" s="205"/>
      <c r="K236" s="205"/>
      <c r="L236" s="205"/>
      <c r="M236" s="271" t="str">
        <f t="shared" si="12"/>
        <v/>
      </c>
      <c r="N236" s="206"/>
      <c r="O236" s="205"/>
      <c r="P236" s="205"/>
      <c r="Q236" s="205"/>
      <c r="R236" s="205"/>
      <c r="S236" s="205"/>
      <c r="T236" s="205"/>
      <c r="U236" s="272"/>
      <c r="V236" s="271" t="str">
        <f t="shared" si="13"/>
        <v/>
      </c>
      <c r="W236" s="206"/>
      <c r="X236" s="205"/>
      <c r="Y236" s="205"/>
      <c r="Z236" s="272"/>
      <c r="AA236" s="256" t="str">
        <f t="shared" si="14"/>
        <v/>
      </c>
      <c r="AB236" s="276" t="str">
        <f t="shared" si="15"/>
        <v/>
      </c>
      <c r="AC236" s="190"/>
      <c r="AD236" s="189"/>
      <c r="AE236" s="189"/>
      <c r="AF236" s="189"/>
    </row>
    <row r="237" spans="1:32" ht="20.149999999999999" customHeight="1" thickBot="1" x14ac:dyDescent="0.4">
      <c r="A237" s="215">
        <v>233</v>
      </c>
      <c r="B237" s="214"/>
      <c r="C237" s="213"/>
      <c r="D237" s="212"/>
      <c r="E237" s="206"/>
      <c r="F237" s="205"/>
      <c r="G237" s="205"/>
      <c r="H237" s="205"/>
      <c r="I237" s="205"/>
      <c r="J237" s="205"/>
      <c r="K237" s="205"/>
      <c r="L237" s="205"/>
      <c r="M237" s="271" t="str">
        <f t="shared" si="12"/>
        <v/>
      </c>
      <c r="N237" s="206"/>
      <c r="O237" s="205"/>
      <c r="P237" s="205"/>
      <c r="Q237" s="205"/>
      <c r="R237" s="205"/>
      <c r="S237" s="205"/>
      <c r="T237" s="205"/>
      <c r="U237" s="272"/>
      <c r="V237" s="271" t="str">
        <f t="shared" si="13"/>
        <v/>
      </c>
      <c r="W237" s="206"/>
      <c r="X237" s="205"/>
      <c r="Y237" s="205"/>
      <c r="Z237" s="272"/>
      <c r="AA237" s="256" t="str">
        <f t="shared" si="14"/>
        <v/>
      </c>
      <c r="AB237" s="276" t="str">
        <f t="shared" si="15"/>
        <v/>
      </c>
      <c r="AC237" s="190"/>
      <c r="AD237" s="189"/>
      <c r="AE237" s="189"/>
      <c r="AF237" s="189"/>
    </row>
    <row r="238" spans="1:32" ht="20.149999999999999" customHeight="1" thickBot="1" x14ac:dyDescent="0.4">
      <c r="A238" s="215">
        <v>234</v>
      </c>
      <c r="B238" s="214"/>
      <c r="C238" s="213"/>
      <c r="D238" s="212"/>
      <c r="E238" s="206"/>
      <c r="F238" s="205"/>
      <c r="G238" s="205"/>
      <c r="H238" s="205"/>
      <c r="I238" s="205"/>
      <c r="J238" s="205"/>
      <c r="K238" s="205"/>
      <c r="L238" s="205"/>
      <c r="M238" s="271" t="str">
        <f t="shared" si="12"/>
        <v/>
      </c>
      <c r="N238" s="206"/>
      <c r="O238" s="205"/>
      <c r="P238" s="205"/>
      <c r="Q238" s="205"/>
      <c r="R238" s="205"/>
      <c r="S238" s="205"/>
      <c r="T238" s="205"/>
      <c r="U238" s="272"/>
      <c r="V238" s="271" t="str">
        <f t="shared" si="13"/>
        <v/>
      </c>
      <c r="W238" s="206"/>
      <c r="X238" s="205"/>
      <c r="Y238" s="205"/>
      <c r="Z238" s="272"/>
      <c r="AA238" s="256" t="str">
        <f t="shared" si="14"/>
        <v/>
      </c>
      <c r="AB238" s="276" t="str">
        <f t="shared" si="15"/>
        <v/>
      </c>
      <c r="AC238" s="190"/>
      <c r="AD238" s="189"/>
      <c r="AE238" s="189"/>
      <c r="AF238" s="189"/>
    </row>
    <row r="239" spans="1:32" ht="20.149999999999999" customHeight="1" thickBot="1" x14ac:dyDescent="0.4">
      <c r="A239" s="215">
        <v>235</v>
      </c>
      <c r="B239" s="214"/>
      <c r="C239" s="213"/>
      <c r="D239" s="212"/>
      <c r="E239" s="206"/>
      <c r="F239" s="205"/>
      <c r="G239" s="205"/>
      <c r="H239" s="205"/>
      <c r="I239" s="205"/>
      <c r="J239" s="205"/>
      <c r="K239" s="205"/>
      <c r="L239" s="205"/>
      <c r="M239" s="271" t="str">
        <f t="shared" si="12"/>
        <v/>
      </c>
      <c r="N239" s="206"/>
      <c r="O239" s="205"/>
      <c r="P239" s="205"/>
      <c r="Q239" s="205"/>
      <c r="R239" s="205"/>
      <c r="S239" s="205"/>
      <c r="T239" s="205"/>
      <c r="U239" s="272"/>
      <c r="V239" s="271" t="str">
        <f t="shared" si="13"/>
        <v/>
      </c>
      <c r="W239" s="206"/>
      <c r="X239" s="205"/>
      <c r="Y239" s="205"/>
      <c r="Z239" s="272"/>
      <c r="AA239" s="256" t="str">
        <f t="shared" si="14"/>
        <v/>
      </c>
      <c r="AB239" s="276" t="str">
        <f t="shared" si="15"/>
        <v/>
      </c>
      <c r="AC239" s="190"/>
      <c r="AD239" s="189"/>
      <c r="AE239" s="189"/>
      <c r="AF239" s="189"/>
    </row>
    <row r="240" spans="1:32" ht="20.149999999999999" customHeight="1" thickBot="1" x14ac:dyDescent="0.4">
      <c r="A240" s="215">
        <v>236</v>
      </c>
      <c r="B240" s="214"/>
      <c r="C240" s="213"/>
      <c r="D240" s="212"/>
      <c r="E240" s="206"/>
      <c r="F240" s="205"/>
      <c r="G240" s="205"/>
      <c r="H240" s="205"/>
      <c r="I240" s="205"/>
      <c r="J240" s="205"/>
      <c r="K240" s="205"/>
      <c r="L240" s="205"/>
      <c r="M240" s="271" t="str">
        <f t="shared" si="12"/>
        <v/>
      </c>
      <c r="N240" s="206"/>
      <c r="O240" s="205"/>
      <c r="P240" s="205"/>
      <c r="Q240" s="205"/>
      <c r="R240" s="205"/>
      <c r="S240" s="205"/>
      <c r="T240" s="205"/>
      <c r="U240" s="272"/>
      <c r="V240" s="271" t="str">
        <f t="shared" si="13"/>
        <v/>
      </c>
      <c r="W240" s="206"/>
      <c r="X240" s="205"/>
      <c r="Y240" s="205"/>
      <c r="Z240" s="272"/>
      <c r="AA240" s="256" t="str">
        <f t="shared" si="14"/>
        <v/>
      </c>
      <c r="AB240" s="276" t="str">
        <f t="shared" si="15"/>
        <v/>
      </c>
      <c r="AC240" s="190"/>
      <c r="AD240" s="189"/>
      <c r="AE240" s="189"/>
      <c r="AF240" s="189"/>
    </row>
    <row r="241" spans="1:32" ht="20.149999999999999" customHeight="1" thickBot="1" x14ac:dyDescent="0.4">
      <c r="A241" s="215">
        <v>237</v>
      </c>
      <c r="B241" s="214"/>
      <c r="C241" s="213"/>
      <c r="D241" s="212"/>
      <c r="E241" s="206"/>
      <c r="F241" s="205"/>
      <c r="G241" s="205"/>
      <c r="H241" s="205"/>
      <c r="I241" s="205"/>
      <c r="J241" s="205"/>
      <c r="K241" s="205"/>
      <c r="L241" s="205"/>
      <c r="M241" s="271" t="str">
        <f t="shared" si="12"/>
        <v/>
      </c>
      <c r="N241" s="206"/>
      <c r="O241" s="205"/>
      <c r="P241" s="205"/>
      <c r="Q241" s="205"/>
      <c r="R241" s="205"/>
      <c r="S241" s="205"/>
      <c r="T241" s="205"/>
      <c r="U241" s="272"/>
      <c r="V241" s="271" t="str">
        <f t="shared" si="13"/>
        <v/>
      </c>
      <c r="W241" s="206"/>
      <c r="X241" s="205"/>
      <c r="Y241" s="205"/>
      <c r="Z241" s="272"/>
      <c r="AA241" s="256" t="str">
        <f t="shared" si="14"/>
        <v/>
      </c>
      <c r="AB241" s="276" t="str">
        <f t="shared" si="15"/>
        <v/>
      </c>
      <c r="AC241" s="190"/>
      <c r="AD241" s="189"/>
      <c r="AE241" s="189"/>
      <c r="AF241" s="189"/>
    </row>
    <row r="242" spans="1:32" ht="20.149999999999999" customHeight="1" thickBot="1" x14ac:dyDescent="0.4">
      <c r="A242" s="215">
        <v>238</v>
      </c>
      <c r="B242" s="214"/>
      <c r="C242" s="213"/>
      <c r="D242" s="212"/>
      <c r="E242" s="206"/>
      <c r="F242" s="205"/>
      <c r="G242" s="205"/>
      <c r="H242" s="205"/>
      <c r="I242" s="205"/>
      <c r="J242" s="205"/>
      <c r="K242" s="205"/>
      <c r="L242" s="205"/>
      <c r="M242" s="271" t="str">
        <f t="shared" si="12"/>
        <v/>
      </c>
      <c r="N242" s="206"/>
      <c r="O242" s="205"/>
      <c r="P242" s="205"/>
      <c r="Q242" s="205"/>
      <c r="R242" s="205"/>
      <c r="S242" s="205"/>
      <c r="T242" s="205"/>
      <c r="U242" s="272"/>
      <c r="V242" s="271" t="str">
        <f t="shared" si="13"/>
        <v/>
      </c>
      <c r="W242" s="206"/>
      <c r="X242" s="205"/>
      <c r="Y242" s="205"/>
      <c r="Z242" s="272"/>
      <c r="AA242" s="256" t="str">
        <f t="shared" si="14"/>
        <v/>
      </c>
      <c r="AB242" s="276" t="str">
        <f t="shared" si="15"/>
        <v/>
      </c>
      <c r="AC242" s="190"/>
      <c r="AD242" s="189"/>
      <c r="AE242" s="189"/>
      <c r="AF242" s="189"/>
    </row>
    <row r="243" spans="1:32" ht="20.149999999999999" customHeight="1" thickBot="1" x14ac:dyDescent="0.4">
      <c r="A243" s="215">
        <v>239</v>
      </c>
      <c r="B243" s="214"/>
      <c r="C243" s="213"/>
      <c r="D243" s="212"/>
      <c r="E243" s="206"/>
      <c r="F243" s="205"/>
      <c r="G243" s="205"/>
      <c r="H243" s="205"/>
      <c r="I243" s="205"/>
      <c r="J243" s="205"/>
      <c r="K243" s="205"/>
      <c r="L243" s="205"/>
      <c r="M243" s="271" t="str">
        <f t="shared" si="12"/>
        <v/>
      </c>
      <c r="N243" s="206"/>
      <c r="O243" s="205"/>
      <c r="P243" s="205"/>
      <c r="Q243" s="205"/>
      <c r="R243" s="205"/>
      <c r="S243" s="205"/>
      <c r="T243" s="205"/>
      <c r="U243" s="272"/>
      <c r="V243" s="271" t="str">
        <f t="shared" si="13"/>
        <v/>
      </c>
      <c r="W243" s="206"/>
      <c r="X243" s="205"/>
      <c r="Y243" s="205"/>
      <c r="Z243" s="272"/>
      <c r="AA243" s="256" t="str">
        <f t="shared" si="14"/>
        <v/>
      </c>
      <c r="AB243" s="276" t="str">
        <f t="shared" si="15"/>
        <v/>
      </c>
      <c r="AC243" s="190"/>
      <c r="AD243" s="189"/>
      <c r="AE243" s="189"/>
      <c r="AF243" s="189"/>
    </row>
    <row r="244" spans="1:32" ht="20.149999999999999" customHeight="1" thickBot="1" x14ac:dyDescent="0.4">
      <c r="A244" s="215">
        <v>240</v>
      </c>
      <c r="B244" s="214"/>
      <c r="C244" s="213"/>
      <c r="D244" s="212"/>
      <c r="E244" s="206"/>
      <c r="F244" s="205"/>
      <c r="G244" s="205"/>
      <c r="H244" s="205"/>
      <c r="I244" s="205"/>
      <c r="J244" s="205"/>
      <c r="K244" s="205"/>
      <c r="L244" s="205"/>
      <c r="M244" s="271" t="str">
        <f t="shared" si="12"/>
        <v/>
      </c>
      <c r="N244" s="206"/>
      <c r="O244" s="205"/>
      <c r="P244" s="205"/>
      <c r="Q244" s="205"/>
      <c r="R244" s="205"/>
      <c r="S244" s="205"/>
      <c r="T244" s="205"/>
      <c r="U244" s="272"/>
      <c r="V244" s="271" t="str">
        <f t="shared" si="13"/>
        <v/>
      </c>
      <c r="W244" s="206"/>
      <c r="X244" s="205"/>
      <c r="Y244" s="205"/>
      <c r="Z244" s="272"/>
      <c r="AA244" s="256" t="str">
        <f t="shared" si="14"/>
        <v/>
      </c>
      <c r="AB244" s="276" t="str">
        <f t="shared" si="15"/>
        <v/>
      </c>
      <c r="AC244" s="190"/>
      <c r="AD244" s="189"/>
      <c r="AE244" s="189"/>
      <c r="AF244" s="189"/>
    </row>
    <row r="245" spans="1:32" ht="20.149999999999999" customHeight="1" thickBot="1" x14ac:dyDescent="0.4">
      <c r="A245" s="215">
        <v>241</v>
      </c>
      <c r="B245" s="214"/>
      <c r="C245" s="213"/>
      <c r="D245" s="212"/>
      <c r="E245" s="206"/>
      <c r="F245" s="205"/>
      <c r="G245" s="205"/>
      <c r="H245" s="205"/>
      <c r="I245" s="205"/>
      <c r="J245" s="205"/>
      <c r="K245" s="205"/>
      <c r="L245" s="205"/>
      <c r="M245" s="271" t="str">
        <f t="shared" si="12"/>
        <v/>
      </c>
      <c r="N245" s="206"/>
      <c r="O245" s="205"/>
      <c r="P245" s="205"/>
      <c r="Q245" s="205"/>
      <c r="R245" s="205"/>
      <c r="S245" s="205"/>
      <c r="T245" s="205"/>
      <c r="U245" s="272"/>
      <c r="V245" s="271" t="str">
        <f t="shared" si="13"/>
        <v/>
      </c>
      <c r="W245" s="206"/>
      <c r="X245" s="205"/>
      <c r="Y245" s="205"/>
      <c r="Z245" s="272"/>
      <c r="AA245" s="256" t="str">
        <f t="shared" si="14"/>
        <v/>
      </c>
      <c r="AB245" s="276" t="str">
        <f t="shared" si="15"/>
        <v/>
      </c>
      <c r="AC245" s="190"/>
      <c r="AD245" s="189"/>
      <c r="AE245" s="189"/>
      <c r="AF245" s="189"/>
    </row>
    <row r="246" spans="1:32" ht="20.149999999999999" customHeight="1" thickBot="1" x14ac:dyDescent="0.4">
      <c r="A246" s="215">
        <v>242</v>
      </c>
      <c r="B246" s="214"/>
      <c r="C246" s="213"/>
      <c r="D246" s="212"/>
      <c r="E246" s="206"/>
      <c r="F246" s="205"/>
      <c r="G246" s="205"/>
      <c r="H246" s="205"/>
      <c r="I246" s="205"/>
      <c r="J246" s="205"/>
      <c r="K246" s="205"/>
      <c r="L246" s="205"/>
      <c r="M246" s="271" t="str">
        <f t="shared" si="12"/>
        <v/>
      </c>
      <c r="N246" s="206"/>
      <c r="O246" s="205"/>
      <c r="P246" s="205"/>
      <c r="Q246" s="205"/>
      <c r="R246" s="205"/>
      <c r="S246" s="205"/>
      <c r="T246" s="205"/>
      <c r="U246" s="272"/>
      <c r="V246" s="271" t="str">
        <f t="shared" si="13"/>
        <v/>
      </c>
      <c r="W246" s="206"/>
      <c r="X246" s="205"/>
      <c r="Y246" s="205"/>
      <c r="Z246" s="272"/>
      <c r="AA246" s="256" t="str">
        <f t="shared" si="14"/>
        <v/>
      </c>
      <c r="AB246" s="276" t="str">
        <f t="shared" si="15"/>
        <v/>
      </c>
      <c r="AC246" s="190"/>
      <c r="AD246" s="189"/>
      <c r="AE246" s="189"/>
      <c r="AF246" s="189"/>
    </row>
    <row r="247" spans="1:32" ht="20.149999999999999" customHeight="1" thickBot="1" x14ac:dyDescent="0.4">
      <c r="A247" s="215">
        <v>243</v>
      </c>
      <c r="B247" s="214"/>
      <c r="C247" s="213"/>
      <c r="D247" s="212"/>
      <c r="E247" s="206"/>
      <c r="F247" s="205"/>
      <c r="G247" s="205"/>
      <c r="H247" s="205"/>
      <c r="I247" s="205"/>
      <c r="J247" s="205"/>
      <c r="K247" s="205"/>
      <c r="L247" s="205"/>
      <c r="M247" s="271" t="str">
        <f t="shared" si="12"/>
        <v/>
      </c>
      <c r="N247" s="206"/>
      <c r="O247" s="205"/>
      <c r="P247" s="205"/>
      <c r="Q247" s="205"/>
      <c r="R247" s="205"/>
      <c r="S247" s="205"/>
      <c r="T247" s="205"/>
      <c r="U247" s="272"/>
      <c r="V247" s="271" t="str">
        <f t="shared" si="13"/>
        <v/>
      </c>
      <c r="W247" s="206"/>
      <c r="X247" s="205"/>
      <c r="Y247" s="205"/>
      <c r="Z247" s="272"/>
      <c r="AA247" s="256" t="str">
        <f t="shared" si="14"/>
        <v/>
      </c>
      <c r="AB247" s="276" t="str">
        <f t="shared" si="15"/>
        <v/>
      </c>
      <c r="AC247" s="190"/>
      <c r="AD247" s="189"/>
      <c r="AE247" s="189"/>
      <c r="AF247" s="189"/>
    </row>
    <row r="248" spans="1:32" ht="20.149999999999999" customHeight="1" thickBot="1" x14ac:dyDescent="0.4">
      <c r="A248" s="215">
        <v>244</v>
      </c>
      <c r="B248" s="214"/>
      <c r="C248" s="213"/>
      <c r="D248" s="212"/>
      <c r="E248" s="206"/>
      <c r="F248" s="205"/>
      <c r="G248" s="205"/>
      <c r="H248" s="205"/>
      <c r="I248" s="205"/>
      <c r="J248" s="205"/>
      <c r="K248" s="205"/>
      <c r="L248" s="205"/>
      <c r="M248" s="271" t="str">
        <f t="shared" si="12"/>
        <v/>
      </c>
      <c r="N248" s="206"/>
      <c r="O248" s="205"/>
      <c r="P248" s="205"/>
      <c r="Q248" s="205"/>
      <c r="R248" s="205"/>
      <c r="S248" s="205"/>
      <c r="T248" s="205"/>
      <c r="U248" s="272"/>
      <c r="V248" s="271" t="str">
        <f t="shared" si="13"/>
        <v/>
      </c>
      <c r="W248" s="206"/>
      <c r="X248" s="205"/>
      <c r="Y248" s="205"/>
      <c r="Z248" s="272"/>
      <c r="AA248" s="256" t="str">
        <f t="shared" si="14"/>
        <v/>
      </c>
      <c r="AB248" s="276" t="str">
        <f t="shared" si="15"/>
        <v/>
      </c>
      <c r="AC248" s="190"/>
      <c r="AD248" s="189"/>
      <c r="AE248" s="189"/>
      <c r="AF248" s="189"/>
    </row>
    <row r="249" spans="1:32" ht="20.149999999999999" customHeight="1" thickBot="1" x14ac:dyDescent="0.4">
      <c r="A249" s="215">
        <v>245</v>
      </c>
      <c r="B249" s="214"/>
      <c r="C249" s="213"/>
      <c r="D249" s="212"/>
      <c r="E249" s="206"/>
      <c r="F249" s="205"/>
      <c r="G249" s="205"/>
      <c r="H249" s="205"/>
      <c r="I249" s="205"/>
      <c r="J249" s="205"/>
      <c r="K249" s="205"/>
      <c r="L249" s="205"/>
      <c r="M249" s="271" t="str">
        <f t="shared" si="12"/>
        <v/>
      </c>
      <c r="N249" s="206"/>
      <c r="O249" s="205"/>
      <c r="P249" s="205"/>
      <c r="Q249" s="205"/>
      <c r="R249" s="205"/>
      <c r="S249" s="205"/>
      <c r="T249" s="205"/>
      <c r="U249" s="272"/>
      <c r="V249" s="271" t="str">
        <f t="shared" si="13"/>
        <v/>
      </c>
      <c r="W249" s="206"/>
      <c r="X249" s="205"/>
      <c r="Y249" s="205"/>
      <c r="Z249" s="272"/>
      <c r="AA249" s="256" t="str">
        <f t="shared" si="14"/>
        <v/>
      </c>
      <c r="AB249" s="276" t="str">
        <f t="shared" si="15"/>
        <v/>
      </c>
      <c r="AC249" s="190"/>
      <c r="AD249" s="189"/>
      <c r="AE249" s="189"/>
      <c r="AF249" s="189"/>
    </row>
    <row r="250" spans="1:32" ht="20.149999999999999" customHeight="1" thickBot="1" x14ac:dyDescent="0.4">
      <c r="A250" s="215">
        <v>246</v>
      </c>
      <c r="B250" s="214"/>
      <c r="C250" s="213"/>
      <c r="D250" s="212"/>
      <c r="E250" s="206"/>
      <c r="F250" s="205"/>
      <c r="G250" s="205"/>
      <c r="H250" s="205"/>
      <c r="I250" s="205"/>
      <c r="J250" s="205"/>
      <c r="K250" s="205"/>
      <c r="L250" s="205"/>
      <c r="M250" s="271" t="str">
        <f t="shared" si="12"/>
        <v/>
      </c>
      <c r="N250" s="206"/>
      <c r="O250" s="205"/>
      <c r="P250" s="205"/>
      <c r="Q250" s="205"/>
      <c r="R250" s="205"/>
      <c r="S250" s="205"/>
      <c r="T250" s="205"/>
      <c r="U250" s="272"/>
      <c r="V250" s="271" t="str">
        <f t="shared" si="13"/>
        <v/>
      </c>
      <c r="W250" s="206"/>
      <c r="X250" s="205"/>
      <c r="Y250" s="205"/>
      <c r="Z250" s="272"/>
      <c r="AA250" s="256" t="str">
        <f t="shared" si="14"/>
        <v/>
      </c>
      <c r="AB250" s="276" t="str">
        <f t="shared" si="15"/>
        <v/>
      </c>
      <c r="AC250" s="190"/>
      <c r="AD250" s="189"/>
      <c r="AE250" s="189"/>
      <c r="AF250" s="189"/>
    </row>
    <row r="251" spans="1:32" ht="20.149999999999999" customHeight="1" thickBot="1" x14ac:dyDescent="0.4">
      <c r="A251" s="215">
        <v>247</v>
      </c>
      <c r="B251" s="214"/>
      <c r="C251" s="213"/>
      <c r="D251" s="212"/>
      <c r="E251" s="206"/>
      <c r="F251" s="205"/>
      <c r="G251" s="205"/>
      <c r="H251" s="205"/>
      <c r="I251" s="205"/>
      <c r="J251" s="205"/>
      <c r="K251" s="205"/>
      <c r="L251" s="205"/>
      <c r="M251" s="271" t="str">
        <f t="shared" si="12"/>
        <v/>
      </c>
      <c r="N251" s="206"/>
      <c r="O251" s="205"/>
      <c r="P251" s="205"/>
      <c r="Q251" s="205"/>
      <c r="R251" s="205"/>
      <c r="S251" s="205"/>
      <c r="T251" s="205"/>
      <c r="U251" s="272"/>
      <c r="V251" s="271" t="str">
        <f t="shared" si="13"/>
        <v/>
      </c>
      <c r="W251" s="206"/>
      <c r="X251" s="205"/>
      <c r="Y251" s="205"/>
      <c r="Z251" s="272"/>
      <c r="AA251" s="256" t="str">
        <f t="shared" si="14"/>
        <v/>
      </c>
      <c r="AB251" s="276" t="str">
        <f t="shared" si="15"/>
        <v/>
      </c>
      <c r="AC251" s="190"/>
      <c r="AD251" s="189"/>
      <c r="AE251" s="189"/>
      <c r="AF251" s="189"/>
    </row>
    <row r="252" spans="1:32" ht="20.149999999999999" customHeight="1" thickBot="1" x14ac:dyDescent="0.4">
      <c r="A252" s="215">
        <v>248</v>
      </c>
      <c r="B252" s="214"/>
      <c r="C252" s="213"/>
      <c r="D252" s="212"/>
      <c r="E252" s="206"/>
      <c r="F252" s="205"/>
      <c r="G252" s="205"/>
      <c r="H252" s="205"/>
      <c r="I252" s="205"/>
      <c r="J252" s="205"/>
      <c r="K252" s="205"/>
      <c r="L252" s="205"/>
      <c r="M252" s="271" t="str">
        <f t="shared" si="12"/>
        <v/>
      </c>
      <c r="N252" s="206"/>
      <c r="O252" s="205"/>
      <c r="P252" s="205"/>
      <c r="Q252" s="205"/>
      <c r="R252" s="205"/>
      <c r="S252" s="205"/>
      <c r="T252" s="205"/>
      <c r="U252" s="272"/>
      <c r="V252" s="271" t="str">
        <f t="shared" si="13"/>
        <v/>
      </c>
      <c r="W252" s="206"/>
      <c r="X252" s="205"/>
      <c r="Y252" s="205"/>
      <c r="Z252" s="272"/>
      <c r="AA252" s="256" t="str">
        <f t="shared" si="14"/>
        <v/>
      </c>
      <c r="AB252" s="276" t="str">
        <f t="shared" si="15"/>
        <v/>
      </c>
      <c r="AC252" s="190"/>
      <c r="AD252" s="189"/>
      <c r="AE252" s="189"/>
      <c r="AF252" s="189"/>
    </row>
    <row r="253" spans="1:32" ht="20.149999999999999" customHeight="1" thickBot="1" x14ac:dyDescent="0.4">
      <c r="A253" s="215">
        <v>249</v>
      </c>
      <c r="B253" s="214"/>
      <c r="C253" s="213"/>
      <c r="D253" s="212"/>
      <c r="E253" s="206"/>
      <c r="F253" s="205"/>
      <c r="G253" s="205"/>
      <c r="H253" s="205"/>
      <c r="I253" s="205"/>
      <c r="J253" s="205"/>
      <c r="K253" s="205"/>
      <c r="L253" s="205"/>
      <c r="M253" s="271" t="str">
        <f t="shared" si="12"/>
        <v/>
      </c>
      <c r="N253" s="206"/>
      <c r="O253" s="205"/>
      <c r="P253" s="205"/>
      <c r="Q253" s="205"/>
      <c r="R253" s="205"/>
      <c r="S253" s="205"/>
      <c r="T253" s="205"/>
      <c r="U253" s="272"/>
      <c r="V253" s="271" t="str">
        <f t="shared" si="13"/>
        <v/>
      </c>
      <c r="W253" s="206"/>
      <c r="X253" s="205"/>
      <c r="Y253" s="205"/>
      <c r="Z253" s="272"/>
      <c r="AA253" s="256" t="str">
        <f t="shared" si="14"/>
        <v/>
      </c>
      <c r="AB253" s="276" t="str">
        <f t="shared" si="15"/>
        <v/>
      </c>
      <c r="AC253" s="190"/>
      <c r="AD253" s="189"/>
      <c r="AE253" s="189"/>
      <c r="AF253" s="189"/>
    </row>
    <row r="254" spans="1:32" ht="20.149999999999999" customHeight="1" thickBot="1" x14ac:dyDescent="0.4">
      <c r="A254" s="215">
        <v>250</v>
      </c>
      <c r="B254" s="214"/>
      <c r="C254" s="213"/>
      <c r="D254" s="212"/>
      <c r="E254" s="206"/>
      <c r="F254" s="205"/>
      <c r="G254" s="205"/>
      <c r="H254" s="205"/>
      <c r="I254" s="205"/>
      <c r="J254" s="205"/>
      <c r="K254" s="205"/>
      <c r="L254" s="205"/>
      <c r="M254" s="271" t="str">
        <f t="shared" si="12"/>
        <v/>
      </c>
      <c r="N254" s="206"/>
      <c r="O254" s="205"/>
      <c r="P254" s="205"/>
      <c r="Q254" s="205"/>
      <c r="R254" s="205"/>
      <c r="S254" s="205"/>
      <c r="T254" s="205"/>
      <c r="U254" s="272"/>
      <c r="V254" s="271" t="str">
        <f t="shared" si="13"/>
        <v/>
      </c>
      <c r="W254" s="206"/>
      <c r="X254" s="205"/>
      <c r="Y254" s="205"/>
      <c r="Z254" s="272"/>
      <c r="AA254" s="256" t="str">
        <f t="shared" si="14"/>
        <v/>
      </c>
      <c r="AB254" s="276" t="str">
        <f t="shared" si="15"/>
        <v/>
      </c>
      <c r="AC254" s="190"/>
      <c r="AD254" s="189"/>
      <c r="AE254" s="189"/>
      <c r="AF254" s="189"/>
    </row>
    <row r="255" spans="1:32" ht="20.149999999999999" customHeight="1" thickBot="1" x14ac:dyDescent="0.4">
      <c r="A255" s="215">
        <v>251</v>
      </c>
      <c r="B255" s="214"/>
      <c r="C255" s="213"/>
      <c r="D255" s="212"/>
      <c r="E255" s="206"/>
      <c r="F255" s="205"/>
      <c r="G255" s="205"/>
      <c r="H255" s="205"/>
      <c r="I255" s="205"/>
      <c r="J255" s="205"/>
      <c r="K255" s="205"/>
      <c r="L255" s="205"/>
      <c r="M255" s="271" t="str">
        <f t="shared" si="12"/>
        <v/>
      </c>
      <c r="N255" s="206"/>
      <c r="O255" s="205"/>
      <c r="P255" s="205"/>
      <c r="Q255" s="205"/>
      <c r="R255" s="205"/>
      <c r="S255" s="205"/>
      <c r="T255" s="205"/>
      <c r="U255" s="272"/>
      <c r="V255" s="271" t="str">
        <f t="shared" si="13"/>
        <v/>
      </c>
      <c r="W255" s="206"/>
      <c r="X255" s="205"/>
      <c r="Y255" s="205"/>
      <c r="Z255" s="272"/>
      <c r="AA255" s="256" t="str">
        <f t="shared" si="14"/>
        <v/>
      </c>
      <c r="AB255" s="276" t="str">
        <f t="shared" si="15"/>
        <v/>
      </c>
      <c r="AC255" s="190"/>
      <c r="AD255" s="189"/>
      <c r="AE255" s="189"/>
      <c r="AF255" s="189"/>
    </row>
    <row r="256" spans="1:32" ht="20.149999999999999" customHeight="1" thickBot="1" x14ac:dyDescent="0.4">
      <c r="A256" s="215">
        <v>252</v>
      </c>
      <c r="B256" s="214"/>
      <c r="C256" s="213"/>
      <c r="D256" s="212"/>
      <c r="E256" s="206"/>
      <c r="F256" s="205"/>
      <c r="G256" s="205"/>
      <c r="H256" s="205"/>
      <c r="I256" s="205"/>
      <c r="J256" s="205"/>
      <c r="K256" s="205"/>
      <c r="L256" s="205"/>
      <c r="M256" s="271" t="str">
        <f t="shared" si="12"/>
        <v/>
      </c>
      <c r="N256" s="206"/>
      <c r="O256" s="205"/>
      <c r="P256" s="205"/>
      <c r="Q256" s="205"/>
      <c r="R256" s="205"/>
      <c r="S256" s="205"/>
      <c r="T256" s="205"/>
      <c r="U256" s="272"/>
      <c r="V256" s="271" t="str">
        <f t="shared" si="13"/>
        <v/>
      </c>
      <c r="W256" s="206"/>
      <c r="X256" s="205"/>
      <c r="Y256" s="205"/>
      <c r="Z256" s="272"/>
      <c r="AA256" s="256" t="str">
        <f t="shared" si="14"/>
        <v/>
      </c>
      <c r="AB256" s="276" t="str">
        <f t="shared" si="15"/>
        <v/>
      </c>
      <c r="AC256" s="190"/>
      <c r="AD256" s="189"/>
      <c r="AE256" s="189"/>
      <c r="AF256" s="189"/>
    </row>
    <row r="257" spans="1:32" ht="20.149999999999999" customHeight="1" thickBot="1" x14ac:dyDescent="0.4">
      <c r="A257" s="215">
        <v>253</v>
      </c>
      <c r="B257" s="214"/>
      <c r="C257" s="213"/>
      <c r="D257" s="212"/>
      <c r="E257" s="206"/>
      <c r="F257" s="205"/>
      <c r="G257" s="205"/>
      <c r="H257" s="205"/>
      <c r="I257" s="205"/>
      <c r="J257" s="205"/>
      <c r="K257" s="205"/>
      <c r="L257" s="205"/>
      <c r="M257" s="271" t="str">
        <f t="shared" si="12"/>
        <v/>
      </c>
      <c r="N257" s="206"/>
      <c r="O257" s="205"/>
      <c r="P257" s="205"/>
      <c r="Q257" s="205"/>
      <c r="R257" s="205"/>
      <c r="S257" s="205"/>
      <c r="T257" s="205"/>
      <c r="U257" s="272"/>
      <c r="V257" s="271" t="str">
        <f t="shared" si="13"/>
        <v/>
      </c>
      <c r="W257" s="206"/>
      <c r="X257" s="205"/>
      <c r="Y257" s="205"/>
      <c r="Z257" s="272"/>
      <c r="AA257" s="256" t="str">
        <f t="shared" si="14"/>
        <v/>
      </c>
      <c r="AB257" s="276" t="str">
        <f t="shared" si="15"/>
        <v/>
      </c>
      <c r="AC257" s="190"/>
      <c r="AD257" s="189"/>
      <c r="AE257" s="189"/>
      <c r="AF257" s="189"/>
    </row>
    <row r="258" spans="1:32" ht="20.149999999999999" customHeight="1" thickBot="1" x14ac:dyDescent="0.4">
      <c r="A258" s="215">
        <v>254</v>
      </c>
      <c r="B258" s="214"/>
      <c r="C258" s="213"/>
      <c r="D258" s="212"/>
      <c r="E258" s="206"/>
      <c r="F258" s="205"/>
      <c r="G258" s="205"/>
      <c r="H258" s="205"/>
      <c r="I258" s="205"/>
      <c r="J258" s="205"/>
      <c r="K258" s="205"/>
      <c r="L258" s="205"/>
      <c r="M258" s="271" t="str">
        <f t="shared" si="12"/>
        <v/>
      </c>
      <c r="N258" s="206"/>
      <c r="O258" s="205"/>
      <c r="P258" s="205"/>
      <c r="Q258" s="205"/>
      <c r="R258" s="205"/>
      <c r="S258" s="205"/>
      <c r="T258" s="205"/>
      <c r="U258" s="272"/>
      <c r="V258" s="271" t="str">
        <f t="shared" si="13"/>
        <v/>
      </c>
      <c r="W258" s="206"/>
      <c r="X258" s="205"/>
      <c r="Y258" s="205"/>
      <c r="Z258" s="272"/>
      <c r="AA258" s="256" t="str">
        <f t="shared" si="14"/>
        <v/>
      </c>
      <c r="AB258" s="276" t="str">
        <f t="shared" si="15"/>
        <v/>
      </c>
      <c r="AC258" s="190"/>
      <c r="AD258" s="189"/>
      <c r="AE258" s="189"/>
      <c r="AF258" s="189"/>
    </row>
    <row r="259" spans="1:32" ht="20.149999999999999" customHeight="1" thickBot="1" x14ac:dyDescent="0.4">
      <c r="A259" s="215">
        <v>255</v>
      </c>
      <c r="B259" s="214"/>
      <c r="C259" s="213"/>
      <c r="D259" s="212"/>
      <c r="E259" s="206"/>
      <c r="F259" s="205"/>
      <c r="G259" s="205"/>
      <c r="H259" s="205"/>
      <c r="I259" s="205"/>
      <c r="J259" s="205"/>
      <c r="K259" s="205"/>
      <c r="L259" s="205"/>
      <c r="M259" s="271" t="str">
        <f t="shared" si="12"/>
        <v/>
      </c>
      <c r="N259" s="206"/>
      <c r="O259" s="205"/>
      <c r="P259" s="205"/>
      <c r="Q259" s="205"/>
      <c r="R259" s="205"/>
      <c r="S259" s="205"/>
      <c r="T259" s="205"/>
      <c r="U259" s="272"/>
      <c r="V259" s="271" t="str">
        <f t="shared" si="13"/>
        <v/>
      </c>
      <c r="W259" s="206"/>
      <c r="X259" s="205"/>
      <c r="Y259" s="205"/>
      <c r="Z259" s="272"/>
      <c r="AA259" s="256" t="str">
        <f t="shared" si="14"/>
        <v/>
      </c>
      <c r="AB259" s="276" t="str">
        <f t="shared" si="15"/>
        <v/>
      </c>
      <c r="AC259" s="190"/>
      <c r="AD259" s="189"/>
      <c r="AE259" s="189"/>
      <c r="AF259" s="189"/>
    </row>
    <row r="260" spans="1:32" ht="20.149999999999999" customHeight="1" thickBot="1" x14ac:dyDescent="0.4">
      <c r="A260" s="215">
        <v>256</v>
      </c>
      <c r="B260" s="214"/>
      <c r="C260" s="213"/>
      <c r="D260" s="212"/>
      <c r="E260" s="206"/>
      <c r="F260" s="205"/>
      <c r="G260" s="205"/>
      <c r="H260" s="205"/>
      <c r="I260" s="205"/>
      <c r="J260" s="205"/>
      <c r="K260" s="205"/>
      <c r="L260" s="205"/>
      <c r="M260" s="271" t="str">
        <f t="shared" si="12"/>
        <v/>
      </c>
      <c r="N260" s="206"/>
      <c r="O260" s="205"/>
      <c r="P260" s="205"/>
      <c r="Q260" s="205"/>
      <c r="R260" s="205"/>
      <c r="S260" s="205"/>
      <c r="T260" s="205"/>
      <c r="U260" s="272"/>
      <c r="V260" s="271" t="str">
        <f t="shared" si="13"/>
        <v/>
      </c>
      <c r="W260" s="206"/>
      <c r="X260" s="205"/>
      <c r="Y260" s="205"/>
      <c r="Z260" s="272"/>
      <c r="AA260" s="256" t="str">
        <f t="shared" si="14"/>
        <v/>
      </c>
      <c r="AB260" s="276" t="str">
        <f t="shared" si="15"/>
        <v/>
      </c>
      <c r="AC260" s="190"/>
      <c r="AD260" s="189"/>
      <c r="AE260" s="189"/>
      <c r="AF260" s="189"/>
    </row>
    <row r="261" spans="1:32" ht="20.149999999999999" customHeight="1" thickBot="1" x14ac:dyDescent="0.4">
      <c r="A261" s="215">
        <v>257</v>
      </c>
      <c r="B261" s="214"/>
      <c r="C261" s="213"/>
      <c r="D261" s="212"/>
      <c r="E261" s="206"/>
      <c r="F261" s="205"/>
      <c r="G261" s="205"/>
      <c r="H261" s="205"/>
      <c r="I261" s="205"/>
      <c r="J261" s="205"/>
      <c r="K261" s="205"/>
      <c r="L261" s="205"/>
      <c r="M261" s="271" t="str">
        <f t="shared" ref="M261:M304" si="16">IF(SUM(E261:L261)&gt;0,SUM(E261:L261),"")</f>
        <v/>
      </c>
      <c r="N261" s="206"/>
      <c r="O261" s="205"/>
      <c r="P261" s="205"/>
      <c r="Q261" s="205"/>
      <c r="R261" s="205"/>
      <c r="S261" s="205"/>
      <c r="T261" s="205"/>
      <c r="U261" s="272"/>
      <c r="V261" s="271" t="str">
        <f t="shared" ref="V261:V304" si="17">IF(SUM(N261:U261)&gt;0,SUM(N261:U261),"")</f>
        <v/>
      </c>
      <c r="W261" s="206"/>
      <c r="X261" s="205"/>
      <c r="Y261" s="205"/>
      <c r="Z261" s="272"/>
      <c r="AA261" s="256" t="str">
        <f t="shared" ref="AA261:AA304" si="18">IF(SUM(E261:Z261)&gt;0,SUM(E261:L261)+SUM(N261:U261)+MAX((W261+X261),(W261+Y261),(W261+Z261),(X261+Y261),(X261+Z261),(Y261+Z261)),"")</f>
        <v/>
      </c>
      <c r="AB261" s="276" t="str">
        <f t="shared" ref="AB261:AB304" si="19">IF(AA261&lt;&gt;"",VLOOKUP(AA261,$AD$6:$AE$11,2),"")</f>
        <v/>
      </c>
      <c r="AC261" s="190"/>
      <c r="AD261" s="189"/>
      <c r="AE261" s="189"/>
      <c r="AF261" s="189"/>
    </row>
    <row r="262" spans="1:32" ht="20.149999999999999" customHeight="1" thickBot="1" x14ac:dyDescent="0.4">
      <c r="A262" s="215">
        <v>258</v>
      </c>
      <c r="B262" s="214"/>
      <c r="C262" s="213"/>
      <c r="D262" s="212"/>
      <c r="E262" s="206"/>
      <c r="F262" s="205"/>
      <c r="G262" s="205"/>
      <c r="H262" s="205"/>
      <c r="I262" s="205"/>
      <c r="J262" s="205"/>
      <c r="K262" s="205"/>
      <c r="L262" s="205"/>
      <c r="M262" s="271" t="str">
        <f t="shared" si="16"/>
        <v/>
      </c>
      <c r="N262" s="206"/>
      <c r="O262" s="205"/>
      <c r="P262" s="205"/>
      <c r="Q262" s="205"/>
      <c r="R262" s="205"/>
      <c r="S262" s="205"/>
      <c r="T262" s="205"/>
      <c r="U262" s="272"/>
      <c r="V262" s="271" t="str">
        <f t="shared" si="17"/>
        <v/>
      </c>
      <c r="W262" s="206"/>
      <c r="X262" s="205"/>
      <c r="Y262" s="205"/>
      <c r="Z262" s="272"/>
      <c r="AA262" s="256" t="str">
        <f t="shared" si="18"/>
        <v/>
      </c>
      <c r="AB262" s="276" t="str">
        <f t="shared" si="19"/>
        <v/>
      </c>
      <c r="AC262" s="190"/>
      <c r="AD262" s="189"/>
      <c r="AE262" s="189"/>
      <c r="AF262" s="189"/>
    </row>
    <row r="263" spans="1:32" ht="20.149999999999999" customHeight="1" thickBot="1" x14ac:dyDescent="0.4">
      <c r="A263" s="215">
        <v>259</v>
      </c>
      <c r="B263" s="214"/>
      <c r="C263" s="213"/>
      <c r="D263" s="212"/>
      <c r="E263" s="206"/>
      <c r="F263" s="205"/>
      <c r="G263" s="205"/>
      <c r="H263" s="205"/>
      <c r="I263" s="205"/>
      <c r="J263" s="205"/>
      <c r="K263" s="205"/>
      <c r="L263" s="205"/>
      <c r="M263" s="271" t="str">
        <f t="shared" si="16"/>
        <v/>
      </c>
      <c r="N263" s="206"/>
      <c r="O263" s="205"/>
      <c r="P263" s="205"/>
      <c r="Q263" s="205"/>
      <c r="R263" s="205"/>
      <c r="S263" s="205"/>
      <c r="T263" s="205"/>
      <c r="U263" s="272"/>
      <c r="V263" s="271" t="str">
        <f t="shared" si="17"/>
        <v/>
      </c>
      <c r="W263" s="206"/>
      <c r="X263" s="205"/>
      <c r="Y263" s="205"/>
      <c r="Z263" s="272"/>
      <c r="AA263" s="256" t="str">
        <f t="shared" si="18"/>
        <v/>
      </c>
      <c r="AB263" s="276" t="str">
        <f t="shared" si="19"/>
        <v/>
      </c>
      <c r="AC263" s="190"/>
      <c r="AD263" s="189"/>
      <c r="AE263" s="189"/>
      <c r="AF263" s="189"/>
    </row>
    <row r="264" spans="1:32" ht="20.149999999999999" customHeight="1" thickBot="1" x14ac:dyDescent="0.4">
      <c r="A264" s="215">
        <v>260</v>
      </c>
      <c r="B264" s="214"/>
      <c r="C264" s="213"/>
      <c r="D264" s="212"/>
      <c r="E264" s="206"/>
      <c r="F264" s="205"/>
      <c r="G264" s="205"/>
      <c r="H264" s="205"/>
      <c r="I264" s="205"/>
      <c r="J264" s="205"/>
      <c r="K264" s="205"/>
      <c r="L264" s="205"/>
      <c r="M264" s="271" t="str">
        <f t="shared" si="16"/>
        <v/>
      </c>
      <c r="N264" s="206"/>
      <c r="O264" s="205"/>
      <c r="P264" s="205"/>
      <c r="Q264" s="205"/>
      <c r="R264" s="205"/>
      <c r="S264" s="205"/>
      <c r="T264" s="205"/>
      <c r="U264" s="272"/>
      <c r="V264" s="271" t="str">
        <f t="shared" si="17"/>
        <v/>
      </c>
      <c r="W264" s="206"/>
      <c r="X264" s="205"/>
      <c r="Y264" s="205"/>
      <c r="Z264" s="272"/>
      <c r="AA264" s="256" t="str">
        <f t="shared" si="18"/>
        <v/>
      </c>
      <c r="AB264" s="276" t="str">
        <f t="shared" si="19"/>
        <v/>
      </c>
      <c r="AC264" s="190"/>
      <c r="AD264" s="189"/>
      <c r="AE264" s="189"/>
      <c r="AF264" s="189"/>
    </row>
    <row r="265" spans="1:32" ht="20.149999999999999" customHeight="1" thickBot="1" x14ac:dyDescent="0.4">
      <c r="A265" s="215">
        <v>261</v>
      </c>
      <c r="B265" s="214"/>
      <c r="C265" s="213"/>
      <c r="D265" s="212"/>
      <c r="E265" s="206"/>
      <c r="F265" s="205"/>
      <c r="G265" s="205"/>
      <c r="H265" s="205"/>
      <c r="I265" s="205"/>
      <c r="J265" s="205"/>
      <c r="K265" s="205"/>
      <c r="L265" s="205"/>
      <c r="M265" s="271" t="str">
        <f t="shared" si="16"/>
        <v/>
      </c>
      <c r="N265" s="206"/>
      <c r="O265" s="205"/>
      <c r="P265" s="205"/>
      <c r="Q265" s="205"/>
      <c r="R265" s="205"/>
      <c r="S265" s="205"/>
      <c r="T265" s="205"/>
      <c r="U265" s="272"/>
      <c r="V265" s="271" t="str">
        <f t="shared" si="17"/>
        <v/>
      </c>
      <c r="W265" s="206"/>
      <c r="X265" s="205"/>
      <c r="Y265" s="205"/>
      <c r="Z265" s="272"/>
      <c r="AA265" s="256" t="str">
        <f t="shared" si="18"/>
        <v/>
      </c>
      <c r="AB265" s="276" t="str">
        <f t="shared" si="19"/>
        <v/>
      </c>
      <c r="AC265" s="190"/>
      <c r="AD265" s="189"/>
      <c r="AE265" s="189"/>
      <c r="AF265" s="189"/>
    </row>
    <row r="266" spans="1:32" ht="20.149999999999999" customHeight="1" thickBot="1" x14ac:dyDescent="0.4">
      <c r="A266" s="215">
        <v>262</v>
      </c>
      <c r="B266" s="214"/>
      <c r="C266" s="213"/>
      <c r="D266" s="212"/>
      <c r="E266" s="206"/>
      <c r="F266" s="205"/>
      <c r="G266" s="205"/>
      <c r="H266" s="205"/>
      <c r="I266" s="205"/>
      <c r="J266" s="205"/>
      <c r="K266" s="205"/>
      <c r="L266" s="205"/>
      <c r="M266" s="271" t="str">
        <f t="shared" si="16"/>
        <v/>
      </c>
      <c r="N266" s="206"/>
      <c r="O266" s="205"/>
      <c r="P266" s="205"/>
      <c r="Q266" s="205"/>
      <c r="R266" s="205"/>
      <c r="S266" s="205"/>
      <c r="T266" s="205"/>
      <c r="U266" s="272"/>
      <c r="V266" s="271" t="str">
        <f t="shared" si="17"/>
        <v/>
      </c>
      <c r="W266" s="206"/>
      <c r="X266" s="205"/>
      <c r="Y266" s="205"/>
      <c r="Z266" s="272"/>
      <c r="AA266" s="256" t="str">
        <f t="shared" si="18"/>
        <v/>
      </c>
      <c r="AB266" s="276" t="str">
        <f t="shared" si="19"/>
        <v/>
      </c>
      <c r="AC266" s="190"/>
      <c r="AD266" s="189"/>
      <c r="AE266" s="189"/>
      <c r="AF266" s="189"/>
    </row>
    <row r="267" spans="1:32" ht="20.149999999999999" customHeight="1" thickBot="1" x14ac:dyDescent="0.4">
      <c r="A267" s="215">
        <v>263</v>
      </c>
      <c r="B267" s="214"/>
      <c r="C267" s="213"/>
      <c r="D267" s="212"/>
      <c r="E267" s="206"/>
      <c r="F267" s="205"/>
      <c r="G267" s="205"/>
      <c r="H267" s="205"/>
      <c r="I267" s="205"/>
      <c r="J267" s="205"/>
      <c r="K267" s="205"/>
      <c r="L267" s="205"/>
      <c r="M267" s="271" t="str">
        <f t="shared" si="16"/>
        <v/>
      </c>
      <c r="N267" s="206"/>
      <c r="O267" s="205"/>
      <c r="P267" s="205"/>
      <c r="Q267" s="205"/>
      <c r="R267" s="205"/>
      <c r="S267" s="205"/>
      <c r="T267" s="205"/>
      <c r="U267" s="272"/>
      <c r="V267" s="271" t="str">
        <f t="shared" si="17"/>
        <v/>
      </c>
      <c r="W267" s="206"/>
      <c r="X267" s="205"/>
      <c r="Y267" s="205"/>
      <c r="Z267" s="272"/>
      <c r="AA267" s="256" t="str">
        <f t="shared" si="18"/>
        <v/>
      </c>
      <c r="AB267" s="276" t="str">
        <f t="shared" si="19"/>
        <v/>
      </c>
      <c r="AC267" s="190"/>
      <c r="AD267" s="189"/>
      <c r="AE267" s="189"/>
      <c r="AF267" s="189"/>
    </row>
    <row r="268" spans="1:32" ht="20.149999999999999" customHeight="1" thickBot="1" x14ac:dyDescent="0.4">
      <c r="A268" s="215">
        <v>264</v>
      </c>
      <c r="B268" s="214"/>
      <c r="C268" s="213"/>
      <c r="D268" s="212"/>
      <c r="E268" s="206"/>
      <c r="F268" s="205"/>
      <c r="G268" s="205"/>
      <c r="H268" s="205"/>
      <c r="I268" s="205"/>
      <c r="J268" s="205"/>
      <c r="K268" s="205"/>
      <c r="L268" s="205"/>
      <c r="M268" s="271" t="str">
        <f t="shared" si="16"/>
        <v/>
      </c>
      <c r="N268" s="206"/>
      <c r="O268" s="205"/>
      <c r="P268" s="205"/>
      <c r="Q268" s="205"/>
      <c r="R268" s="205"/>
      <c r="S268" s="205"/>
      <c r="T268" s="205"/>
      <c r="U268" s="272"/>
      <c r="V268" s="271" t="str">
        <f t="shared" si="17"/>
        <v/>
      </c>
      <c r="W268" s="206"/>
      <c r="X268" s="205"/>
      <c r="Y268" s="205"/>
      <c r="Z268" s="272"/>
      <c r="AA268" s="256" t="str">
        <f t="shared" si="18"/>
        <v/>
      </c>
      <c r="AB268" s="276" t="str">
        <f t="shared" si="19"/>
        <v/>
      </c>
      <c r="AC268" s="190"/>
      <c r="AD268" s="189"/>
      <c r="AE268" s="189"/>
      <c r="AF268" s="189"/>
    </row>
    <row r="269" spans="1:32" ht="20.149999999999999" customHeight="1" thickBot="1" x14ac:dyDescent="0.4">
      <c r="A269" s="215">
        <v>265</v>
      </c>
      <c r="B269" s="214"/>
      <c r="C269" s="213"/>
      <c r="D269" s="212"/>
      <c r="E269" s="206"/>
      <c r="F269" s="205"/>
      <c r="G269" s="205"/>
      <c r="H269" s="205"/>
      <c r="I269" s="205"/>
      <c r="J269" s="205"/>
      <c r="K269" s="205"/>
      <c r="L269" s="205"/>
      <c r="M269" s="271" t="str">
        <f t="shared" si="16"/>
        <v/>
      </c>
      <c r="N269" s="206"/>
      <c r="O269" s="205"/>
      <c r="P269" s="205"/>
      <c r="Q269" s="205"/>
      <c r="R269" s="205"/>
      <c r="S269" s="205"/>
      <c r="T269" s="205"/>
      <c r="U269" s="272"/>
      <c r="V269" s="271" t="str">
        <f t="shared" si="17"/>
        <v/>
      </c>
      <c r="W269" s="206"/>
      <c r="X269" s="205"/>
      <c r="Y269" s="205"/>
      <c r="Z269" s="272"/>
      <c r="AA269" s="256" t="str">
        <f t="shared" si="18"/>
        <v/>
      </c>
      <c r="AB269" s="276" t="str">
        <f t="shared" si="19"/>
        <v/>
      </c>
      <c r="AC269" s="190"/>
      <c r="AD269" s="189"/>
      <c r="AE269" s="189"/>
      <c r="AF269" s="189"/>
    </row>
    <row r="270" spans="1:32" ht="20.149999999999999" customHeight="1" thickBot="1" x14ac:dyDescent="0.4">
      <c r="A270" s="215">
        <v>266</v>
      </c>
      <c r="B270" s="214"/>
      <c r="C270" s="213"/>
      <c r="D270" s="212"/>
      <c r="E270" s="206"/>
      <c r="F270" s="205"/>
      <c r="G270" s="205"/>
      <c r="H270" s="205"/>
      <c r="I270" s="205"/>
      <c r="J270" s="205"/>
      <c r="K270" s="205"/>
      <c r="L270" s="205"/>
      <c r="M270" s="271" t="str">
        <f t="shared" si="16"/>
        <v/>
      </c>
      <c r="N270" s="206"/>
      <c r="O270" s="205"/>
      <c r="P270" s="205"/>
      <c r="Q270" s="205"/>
      <c r="R270" s="205"/>
      <c r="S270" s="205"/>
      <c r="T270" s="205"/>
      <c r="U270" s="272"/>
      <c r="V270" s="271" t="str">
        <f t="shared" si="17"/>
        <v/>
      </c>
      <c r="W270" s="206"/>
      <c r="X270" s="205"/>
      <c r="Y270" s="205"/>
      <c r="Z270" s="272"/>
      <c r="AA270" s="256" t="str">
        <f t="shared" si="18"/>
        <v/>
      </c>
      <c r="AB270" s="276" t="str">
        <f t="shared" si="19"/>
        <v/>
      </c>
      <c r="AC270" s="190"/>
      <c r="AD270" s="189"/>
      <c r="AE270" s="189"/>
      <c r="AF270" s="189"/>
    </row>
    <row r="271" spans="1:32" ht="20.149999999999999" customHeight="1" thickBot="1" x14ac:dyDescent="0.4">
      <c r="A271" s="215">
        <v>267</v>
      </c>
      <c r="B271" s="214"/>
      <c r="C271" s="213"/>
      <c r="D271" s="212"/>
      <c r="E271" s="206"/>
      <c r="F271" s="205"/>
      <c r="G271" s="205"/>
      <c r="H271" s="205"/>
      <c r="I271" s="205"/>
      <c r="J271" s="205"/>
      <c r="K271" s="205"/>
      <c r="L271" s="205"/>
      <c r="M271" s="271" t="str">
        <f t="shared" si="16"/>
        <v/>
      </c>
      <c r="N271" s="206"/>
      <c r="O271" s="205"/>
      <c r="P271" s="205"/>
      <c r="Q271" s="205"/>
      <c r="R271" s="205"/>
      <c r="S271" s="205"/>
      <c r="T271" s="205"/>
      <c r="U271" s="272"/>
      <c r="V271" s="271" t="str">
        <f t="shared" si="17"/>
        <v/>
      </c>
      <c r="W271" s="206"/>
      <c r="X271" s="205"/>
      <c r="Y271" s="205"/>
      <c r="Z271" s="272"/>
      <c r="AA271" s="256" t="str">
        <f t="shared" si="18"/>
        <v/>
      </c>
      <c r="AB271" s="276" t="str">
        <f t="shared" si="19"/>
        <v/>
      </c>
      <c r="AC271" s="190"/>
      <c r="AD271" s="189"/>
      <c r="AE271" s="189"/>
      <c r="AF271" s="189"/>
    </row>
    <row r="272" spans="1:32" ht="20.149999999999999" customHeight="1" thickBot="1" x14ac:dyDescent="0.4">
      <c r="A272" s="215">
        <v>268</v>
      </c>
      <c r="B272" s="214"/>
      <c r="C272" s="213"/>
      <c r="D272" s="212"/>
      <c r="E272" s="206"/>
      <c r="F272" s="205"/>
      <c r="G272" s="205"/>
      <c r="H272" s="205"/>
      <c r="I272" s="205"/>
      <c r="J272" s="205"/>
      <c r="K272" s="205"/>
      <c r="L272" s="205"/>
      <c r="M272" s="271" t="str">
        <f t="shared" si="16"/>
        <v/>
      </c>
      <c r="N272" s="206"/>
      <c r="O272" s="205"/>
      <c r="P272" s="205"/>
      <c r="Q272" s="205"/>
      <c r="R272" s="205"/>
      <c r="S272" s="205"/>
      <c r="T272" s="205"/>
      <c r="U272" s="272"/>
      <c r="V272" s="271" t="str">
        <f t="shared" si="17"/>
        <v/>
      </c>
      <c r="W272" s="206"/>
      <c r="X272" s="205"/>
      <c r="Y272" s="205"/>
      <c r="Z272" s="272"/>
      <c r="AA272" s="256" t="str">
        <f t="shared" si="18"/>
        <v/>
      </c>
      <c r="AB272" s="276" t="str">
        <f t="shared" si="19"/>
        <v/>
      </c>
      <c r="AC272" s="190"/>
      <c r="AD272" s="189"/>
      <c r="AE272" s="189"/>
      <c r="AF272" s="189"/>
    </row>
    <row r="273" spans="1:32" ht="20.149999999999999" customHeight="1" thickBot="1" x14ac:dyDescent="0.4">
      <c r="A273" s="215">
        <v>269</v>
      </c>
      <c r="B273" s="214"/>
      <c r="C273" s="213"/>
      <c r="D273" s="212"/>
      <c r="E273" s="206"/>
      <c r="F273" s="205"/>
      <c r="G273" s="205"/>
      <c r="H273" s="205"/>
      <c r="I273" s="205"/>
      <c r="J273" s="205"/>
      <c r="K273" s="205"/>
      <c r="L273" s="205"/>
      <c r="M273" s="271" t="str">
        <f t="shared" si="16"/>
        <v/>
      </c>
      <c r="N273" s="206"/>
      <c r="O273" s="205"/>
      <c r="P273" s="205"/>
      <c r="Q273" s="205"/>
      <c r="R273" s="205"/>
      <c r="S273" s="205"/>
      <c r="T273" s="205"/>
      <c r="U273" s="272"/>
      <c r="V273" s="271" t="str">
        <f t="shared" si="17"/>
        <v/>
      </c>
      <c r="W273" s="206"/>
      <c r="X273" s="205"/>
      <c r="Y273" s="205"/>
      <c r="Z273" s="272"/>
      <c r="AA273" s="256" t="str">
        <f t="shared" si="18"/>
        <v/>
      </c>
      <c r="AB273" s="276" t="str">
        <f t="shared" si="19"/>
        <v/>
      </c>
      <c r="AC273" s="190"/>
      <c r="AD273" s="189"/>
      <c r="AE273" s="189"/>
      <c r="AF273" s="189"/>
    </row>
    <row r="274" spans="1:32" ht="20.149999999999999" customHeight="1" thickBot="1" x14ac:dyDescent="0.4">
      <c r="A274" s="215">
        <v>270</v>
      </c>
      <c r="B274" s="214"/>
      <c r="C274" s="213"/>
      <c r="D274" s="212"/>
      <c r="E274" s="206"/>
      <c r="F274" s="205"/>
      <c r="G274" s="205"/>
      <c r="H274" s="205"/>
      <c r="I274" s="205"/>
      <c r="J274" s="205"/>
      <c r="K274" s="205"/>
      <c r="L274" s="205"/>
      <c r="M274" s="271" t="str">
        <f t="shared" si="16"/>
        <v/>
      </c>
      <c r="N274" s="206"/>
      <c r="O274" s="205"/>
      <c r="P274" s="205"/>
      <c r="Q274" s="205"/>
      <c r="R274" s="205"/>
      <c r="S274" s="205"/>
      <c r="T274" s="205"/>
      <c r="U274" s="272"/>
      <c r="V274" s="271" t="str">
        <f t="shared" si="17"/>
        <v/>
      </c>
      <c r="W274" s="206"/>
      <c r="X274" s="205"/>
      <c r="Y274" s="205"/>
      <c r="Z274" s="272"/>
      <c r="AA274" s="256" t="str">
        <f t="shared" si="18"/>
        <v/>
      </c>
      <c r="AB274" s="276" t="str">
        <f t="shared" si="19"/>
        <v/>
      </c>
      <c r="AC274" s="190"/>
      <c r="AD274" s="189"/>
      <c r="AE274" s="189"/>
      <c r="AF274" s="189"/>
    </row>
    <row r="275" spans="1:32" ht="20.149999999999999" customHeight="1" thickBot="1" x14ac:dyDescent="0.4">
      <c r="A275" s="215">
        <v>271</v>
      </c>
      <c r="B275" s="214"/>
      <c r="C275" s="213"/>
      <c r="D275" s="212"/>
      <c r="E275" s="206"/>
      <c r="F275" s="205"/>
      <c r="G275" s="205"/>
      <c r="H275" s="205"/>
      <c r="I275" s="205"/>
      <c r="J275" s="205"/>
      <c r="K275" s="205"/>
      <c r="L275" s="205"/>
      <c r="M275" s="271" t="str">
        <f t="shared" si="16"/>
        <v/>
      </c>
      <c r="N275" s="206"/>
      <c r="O275" s="205"/>
      <c r="P275" s="205"/>
      <c r="Q275" s="205"/>
      <c r="R275" s="205"/>
      <c r="S275" s="205"/>
      <c r="T275" s="205"/>
      <c r="U275" s="272"/>
      <c r="V275" s="271" t="str">
        <f t="shared" si="17"/>
        <v/>
      </c>
      <c r="W275" s="206"/>
      <c r="X275" s="205"/>
      <c r="Y275" s="205"/>
      <c r="Z275" s="272"/>
      <c r="AA275" s="256" t="str">
        <f t="shared" si="18"/>
        <v/>
      </c>
      <c r="AB275" s="276" t="str">
        <f t="shared" si="19"/>
        <v/>
      </c>
      <c r="AC275" s="190"/>
      <c r="AD275" s="189"/>
      <c r="AE275" s="189"/>
      <c r="AF275" s="189"/>
    </row>
    <row r="276" spans="1:32" ht="20.149999999999999" customHeight="1" thickBot="1" x14ac:dyDescent="0.4">
      <c r="A276" s="215">
        <v>272</v>
      </c>
      <c r="B276" s="214"/>
      <c r="C276" s="213"/>
      <c r="D276" s="212"/>
      <c r="E276" s="206"/>
      <c r="F276" s="205"/>
      <c r="G276" s="205"/>
      <c r="H276" s="205"/>
      <c r="I276" s="205"/>
      <c r="J276" s="205"/>
      <c r="K276" s="205"/>
      <c r="L276" s="205"/>
      <c r="M276" s="271" t="str">
        <f t="shared" si="16"/>
        <v/>
      </c>
      <c r="N276" s="206"/>
      <c r="O276" s="205"/>
      <c r="P276" s="205"/>
      <c r="Q276" s="205"/>
      <c r="R276" s="205"/>
      <c r="S276" s="205"/>
      <c r="T276" s="205"/>
      <c r="U276" s="272"/>
      <c r="V276" s="271" t="str">
        <f t="shared" si="17"/>
        <v/>
      </c>
      <c r="W276" s="206"/>
      <c r="X276" s="205"/>
      <c r="Y276" s="205"/>
      <c r="Z276" s="272"/>
      <c r="AA276" s="256" t="str">
        <f t="shared" si="18"/>
        <v/>
      </c>
      <c r="AB276" s="276" t="str">
        <f t="shared" si="19"/>
        <v/>
      </c>
      <c r="AC276" s="190"/>
      <c r="AD276" s="189"/>
      <c r="AE276" s="189"/>
      <c r="AF276" s="189"/>
    </row>
    <row r="277" spans="1:32" ht="20.149999999999999" customHeight="1" thickBot="1" x14ac:dyDescent="0.4">
      <c r="A277" s="215">
        <v>273</v>
      </c>
      <c r="B277" s="214"/>
      <c r="C277" s="213"/>
      <c r="D277" s="212"/>
      <c r="E277" s="206"/>
      <c r="F277" s="205"/>
      <c r="G277" s="205"/>
      <c r="H277" s="205"/>
      <c r="I277" s="205"/>
      <c r="J277" s="205"/>
      <c r="K277" s="205"/>
      <c r="L277" s="205"/>
      <c r="M277" s="271" t="str">
        <f t="shared" si="16"/>
        <v/>
      </c>
      <c r="N277" s="206"/>
      <c r="O277" s="205"/>
      <c r="P277" s="205"/>
      <c r="Q277" s="205"/>
      <c r="R277" s="205"/>
      <c r="S277" s="205"/>
      <c r="T277" s="205"/>
      <c r="U277" s="272"/>
      <c r="V277" s="271" t="str">
        <f t="shared" si="17"/>
        <v/>
      </c>
      <c r="W277" s="206"/>
      <c r="X277" s="205"/>
      <c r="Y277" s="205"/>
      <c r="Z277" s="272"/>
      <c r="AA277" s="256" t="str">
        <f t="shared" si="18"/>
        <v/>
      </c>
      <c r="AB277" s="276" t="str">
        <f t="shared" si="19"/>
        <v/>
      </c>
      <c r="AC277" s="190"/>
      <c r="AD277" s="189"/>
      <c r="AE277" s="189"/>
      <c r="AF277" s="189"/>
    </row>
    <row r="278" spans="1:32" ht="20.149999999999999" customHeight="1" thickBot="1" x14ac:dyDescent="0.4">
      <c r="A278" s="215">
        <v>274</v>
      </c>
      <c r="B278" s="214"/>
      <c r="C278" s="213"/>
      <c r="D278" s="212"/>
      <c r="E278" s="206"/>
      <c r="F278" s="205"/>
      <c r="G278" s="205"/>
      <c r="H278" s="205"/>
      <c r="I278" s="205"/>
      <c r="J278" s="205"/>
      <c r="K278" s="205"/>
      <c r="L278" s="205"/>
      <c r="M278" s="271" t="str">
        <f t="shared" si="16"/>
        <v/>
      </c>
      <c r="N278" s="206"/>
      <c r="O278" s="205"/>
      <c r="P278" s="205"/>
      <c r="Q278" s="205"/>
      <c r="R278" s="205"/>
      <c r="S278" s="205"/>
      <c r="T278" s="205"/>
      <c r="U278" s="272"/>
      <c r="V278" s="271" t="str">
        <f t="shared" si="17"/>
        <v/>
      </c>
      <c r="W278" s="206"/>
      <c r="X278" s="205"/>
      <c r="Y278" s="205"/>
      <c r="Z278" s="272"/>
      <c r="AA278" s="256" t="str">
        <f t="shared" si="18"/>
        <v/>
      </c>
      <c r="AB278" s="276" t="str">
        <f t="shared" si="19"/>
        <v/>
      </c>
      <c r="AC278" s="190"/>
      <c r="AD278" s="189"/>
      <c r="AE278" s="189"/>
      <c r="AF278" s="189"/>
    </row>
    <row r="279" spans="1:32" ht="20.149999999999999" customHeight="1" thickBot="1" x14ac:dyDescent="0.4">
      <c r="A279" s="215">
        <v>275</v>
      </c>
      <c r="B279" s="214"/>
      <c r="C279" s="213"/>
      <c r="D279" s="212"/>
      <c r="E279" s="206"/>
      <c r="F279" s="205"/>
      <c r="G279" s="205"/>
      <c r="H279" s="205"/>
      <c r="I279" s="205"/>
      <c r="J279" s="205"/>
      <c r="K279" s="205"/>
      <c r="L279" s="205"/>
      <c r="M279" s="271" t="str">
        <f t="shared" si="16"/>
        <v/>
      </c>
      <c r="N279" s="206"/>
      <c r="O279" s="205"/>
      <c r="P279" s="205"/>
      <c r="Q279" s="205"/>
      <c r="R279" s="205"/>
      <c r="S279" s="205"/>
      <c r="T279" s="205"/>
      <c r="U279" s="272"/>
      <c r="V279" s="271" t="str">
        <f t="shared" si="17"/>
        <v/>
      </c>
      <c r="W279" s="206"/>
      <c r="X279" s="205"/>
      <c r="Y279" s="205"/>
      <c r="Z279" s="272"/>
      <c r="AA279" s="256" t="str">
        <f t="shared" si="18"/>
        <v/>
      </c>
      <c r="AB279" s="276" t="str">
        <f t="shared" si="19"/>
        <v/>
      </c>
      <c r="AC279" s="190"/>
      <c r="AD279" s="189"/>
      <c r="AE279" s="189"/>
      <c r="AF279" s="189"/>
    </row>
    <row r="280" spans="1:32" ht="20.149999999999999" customHeight="1" thickBot="1" x14ac:dyDescent="0.4">
      <c r="A280" s="215">
        <v>276</v>
      </c>
      <c r="B280" s="214"/>
      <c r="C280" s="213"/>
      <c r="D280" s="212"/>
      <c r="E280" s="206"/>
      <c r="F280" s="205"/>
      <c r="G280" s="205"/>
      <c r="H280" s="205"/>
      <c r="I280" s="205"/>
      <c r="J280" s="205"/>
      <c r="K280" s="205"/>
      <c r="L280" s="205"/>
      <c r="M280" s="271" t="str">
        <f t="shared" si="16"/>
        <v/>
      </c>
      <c r="N280" s="206"/>
      <c r="O280" s="205"/>
      <c r="P280" s="205"/>
      <c r="Q280" s="205"/>
      <c r="R280" s="205"/>
      <c r="S280" s="205"/>
      <c r="T280" s="205"/>
      <c r="U280" s="272"/>
      <c r="V280" s="271" t="str">
        <f t="shared" si="17"/>
        <v/>
      </c>
      <c r="W280" s="206"/>
      <c r="X280" s="205"/>
      <c r="Y280" s="205"/>
      <c r="Z280" s="272"/>
      <c r="AA280" s="256" t="str">
        <f t="shared" si="18"/>
        <v/>
      </c>
      <c r="AB280" s="276" t="str">
        <f t="shared" si="19"/>
        <v/>
      </c>
      <c r="AC280" s="190"/>
      <c r="AD280" s="189"/>
      <c r="AE280" s="189"/>
      <c r="AF280" s="189"/>
    </row>
    <row r="281" spans="1:32" ht="20.149999999999999" customHeight="1" thickBot="1" x14ac:dyDescent="0.4">
      <c r="A281" s="215">
        <v>277</v>
      </c>
      <c r="B281" s="214"/>
      <c r="C281" s="213"/>
      <c r="D281" s="212"/>
      <c r="E281" s="206"/>
      <c r="F281" s="205"/>
      <c r="G281" s="205"/>
      <c r="H281" s="205"/>
      <c r="I281" s="205"/>
      <c r="J281" s="205"/>
      <c r="K281" s="205"/>
      <c r="L281" s="205"/>
      <c r="M281" s="271" t="str">
        <f t="shared" si="16"/>
        <v/>
      </c>
      <c r="N281" s="206"/>
      <c r="O281" s="205"/>
      <c r="P281" s="205"/>
      <c r="Q281" s="205"/>
      <c r="R281" s="205"/>
      <c r="S281" s="205"/>
      <c r="T281" s="205"/>
      <c r="U281" s="272"/>
      <c r="V281" s="271" t="str">
        <f t="shared" si="17"/>
        <v/>
      </c>
      <c r="W281" s="206"/>
      <c r="X281" s="205"/>
      <c r="Y281" s="205"/>
      <c r="Z281" s="272"/>
      <c r="AA281" s="256" t="str">
        <f t="shared" si="18"/>
        <v/>
      </c>
      <c r="AB281" s="276" t="str">
        <f t="shared" si="19"/>
        <v/>
      </c>
      <c r="AC281" s="190"/>
      <c r="AD281" s="189"/>
      <c r="AE281" s="189"/>
      <c r="AF281" s="189"/>
    </row>
    <row r="282" spans="1:32" ht="20.149999999999999" customHeight="1" thickBot="1" x14ac:dyDescent="0.4">
      <c r="A282" s="215">
        <v>278</v>
      </c>
      <c r="B282" s="214"/>
      <c r="C282" s="213"/>
      <c r="D282" s="212"/>
      <c r="E282" s="206"/>
      <c r="F282" s="205"/>
      <c r="G282" s="205"/>
      <c r="H282" s="205"/>
      <c r="I282" s="205"/>
      <c r="J282" s="205"/>
      <c r="K282" s="205"/>
      <c r="L282" s="205"/>
      <c r="M282" s="271" t="str">
        <f t="shared" si="16"/>
        <v/>
      </c>
      <c r="N282" s="206"/>
      <c r="O282" s="205"/>
      <c r="P282" s="205"/>
      <c r="Q282" s="205"/>
      <c r="R282" s="205"/>
      <c r="S282" s="205"/>
      <c r="T282" s="205"/>
      <c r="U282" s="272"/>
      <c r="V282" s="271" t="str">
        <f t="shared" si="17"/>
        <v/>
      </c>
      <c r="W282" s="206"/>
      <c r="X282" s="205"/>
      <c r="Y282" s="205"/>
      <c r="Z282" s="272"/>
      <c r="AA282" s="256" t="str">
        <f t="shared" si="18"/>
        <v/>
      </c>
      <c r="AB282" s="276" t="str">
        <f t="shared" si="19"/>
        <v/>
      </c>
      <c r="AC282" s="190"/>
      <c r="AD282" s="189"/>
      <c r="AE282" s="189"/>
      <c r="AF282" s="189"/>
    </row>
    <row r="283" spans="1:32" ht="20.149999999999999" customHeight="1" thickBot="1" x14ac:dyDescent="0.4">
      <c r="A283" s="215">
        <v>279</v>
      </c>
      <c r="B283" s="214"/>
      <c r="C283" s="213"/>
      <c r="D283" s="212"/>
      <c r="E283" s="206"/>
      <c r="F283" s="205"/>
      <c r="G283" s="205"/>
      <c r="H283" s="205"/>
      <c r="I283" s="205"/>
      <c r="J283" s="205"/>
      <c r="K283" s="205"/>
      <c r="L283" s="205"/>
      <c r="M283" s="271" t="str">
        <f t="shared" si="16"/>
        <v/>
      </c>
      <c r="N283" s="206"/>
      <c r="O283" s="205"/>
      <c r="P283" s="205"/>
      <c r="Q283" s="205"/>
      <c r="R283" s="205"/>
      <c r="S283" s="205"/>
      <c r="T283" s="205"/>
      <c r="U283" s="272"/>
      <c r="V283" s="271" t="str">
        <f t="shared" si="17"/>
        <v/>
      </c>
      <c r="W283" s="206"/>
      <c r="X283" s="205"/>
      <c r="Y283" s="205"/>
      <c r="Z283" s="272"/>
      <c r="AA283" s="256" t="str">
        <f t="shared" si="18"/>
        <v/>
      </c>
      <c r="AB283" s="276" t="str">
        <f t="shared" si="19"/>
        <v/>
      </c>
      <c r="AC283" s="190"/>
      <c r="AD283" s="189"/>
      <c r="AE283" s="189"/>
      <c r="AF283" s="189"/>
    </row>
    <row r="284" spans="1:32" ht="20.149999999999999" customHeight="1" thickBot="1" x14ac:dyDescent="0.4">
      <c r="A284" s="215">
        <v>280</v>
      </c>
      <c r="B284" s="214"/>
      <c r="C284" s="213"/>
      <c r="D284" s="212"/>
      <c r="E284" s="206"/>
      <c r="F284" s="205"/>
      <c r="G284" s="205"/>
      <c r="H284" s="205"/>
      <c r="I284" s="205"/>
      <c r="J284" s="205"/>
      <c r="K284" s="205"/>
      <c r="L284" s="205"/>
      <c r="M284" s="271" t="str">
        <f t="shared" si="16"/>
        <v/>
      </c>
      <c r="N284" s="206"/>
      <c r="O284" s="205"/>
      <c r="P284" s="205"/>
      <c r="Q284" s="205"/>
      <c r="R284" s="205"/>
      <c r="S284" s="205"/>
      <c r="T284" s="205"/>
      <c r="U284" s="272"/>
      <c r="V284" s="271" t="str">
        <f t="shared" si="17"/>
        <v/>
      </c>
      <c r="W284" s="206"/>
      <c r="X284" s="205"/>
      <c r="Y284" s="205"/>
      <c r="Z284" s="272"/>
      <c r="AA284" s="256" t="str">
        <f t="shared" si="18"/>
        <v/>
      </c>
      <c r="AB284" s="276" t="str">
        <f t="shared" si="19"/>
        <v/>
      </c>
      <c r="AC284" s="190"/>
      <c r="AD284" s="189"/>
      <c r="AE284" s="189"/>
      <c r="AF284" s="189"/>
    </row>
    <row r="285" spans="1:32" ht="20.149999999999999" customHeight="1" thickBot="1" x14ac:dyDescent="0.4">
      <c r="A285" s="215">
        <v>281</v>
      </c>
      <c r="B285" s="214"/>
      <c r="C285" s="213"/>
      <c r="D285" s="212"/>
      <c r="E285" s="206"/>
      <c r="F285" s="205"/>
      <c r="G285" s="205"/>
      <c r="H285" s="205"/>
      <c r="I285" s="205"/>
      <c r="J285" s="205"/>
      <c r="K285" s="205"/>
      <c r="L285" s="205"/>
      <c r="M285" s="271" t="str">
        <f t="shared" si="16"/>
        <v/>
      </c>
      <c r="N285" s="206"/>
      <c r="O285" s="205"/>
      <c r="P285" s="205"/>
      <c r="Q285" s="205"/>
      <c r="R285" s="205"/>
      <c r="S285" s="205"/>
      <c r="T285" s="205"/>
      <c r="U285" s="272"/>
      <c r="V285" s="271" t="str">
        <f t="shared" si="17"/>
        <v/>
      </c>
      <c r="W285" s="206"/>
      <c r="X285" s="205"/>
      <c r="Y285" s="205"/>
      <c r="Z285" s="272"/>
      <c r="AA285" s="256" t="str">
        <f t="shared" si="18"/>
        <v/>
      </c>
      <c r="AB285" s="276" t="str">
        <f t="shared" si="19"/>
        <v/>
      </c>
      <c r="AC285" s="190"/>
      <c r="AD285" s="189"/>
      <c r="AE285" s="189"/>
      <c r="AF285" s="189"/>
    </row>
    <row r="286" spans="1:32" ht="20.149999999999999" customHeight="1" thickBot="1" x14ac:dyDescent="0.4">
      <c r="A286" s="215">
        <v>282</v>
      </c>
      <c r="B286" s="214"/>
      <c r="C286" s="213"/>
      <c r="D286" s="212"/>
      <c r="E286" s="206"/>
      <c r="F286" s="205"/>
      <c r="G286" s="205"/>
      <c r="H286" s="205"/>
      <c r="I286" s="205"/>
      <c r="J286" s="205"/>
      <c r="K286" s="205"/>
      <c r="L286" s="205"/>
      <c r="M286" s="271" t="str">
        <f t="shared" si="16"/>
        <v/>
      </c>
      <c r="N286" s="206"/>
      <c r="O286" s="205"/>
      <c r="P286" s="205"/>
      <c r="Q286" s="205"/>
      <c r="R286" s="205"/>
      <c r="S286" s="205"/>
      <c r="T286" s="205"/>
      <c r="U286" s="272"/>
      <c r="V286" s="271" t="str">
        <f t="shared" si="17"/>
        <v/>
      </c>
      <c r="W286" s="206"/>
      <c r="X286" s="205"/>
      <c r="Y286" s="205"/>
      <c r="Z286" s="272"/>
      <c r="AA286" s="256" t="str">
        <f t="shared" si="18"/>
        <v/>
      </c>
      <c r="AB286" s="276" t="str">
        <f t="shared" si="19"/>
        <v/>
      </c>
      <c r="AC286" s="190"/>
      <c r="AD286" s="189"/>
      <c r="AE286" s="189"/>
      <c r="AF286" s="189"/>
    </row>
    <row r="287" spans="1:32" ht="20.149999999999999" customHeight="1" thickBot="1" x14ac:dyDescent="0.4">
      <c r="A287" s="215">
        <v>283</v>
      </c>
      <c r="B287" s="214"/>
      <c r="C287" s="213"/>
      <c r="D287" s="212"/>
      <c r="E287" s="206"/>
      <c r="F287" s="205"/>
      <c r="G287" s="205"/>
      <c r="H287" s="205"/>
      <c r="I287" s="205"/>
      <c r="J287" s="205"/>
      <c r="K287" s="205"/>
      <c r="L287" s="205"/>
      <c r="M287" s="271" t="str">
        <f t="shared" si="16"/>
        <v/>
      </c>
      <c r="N287" s="206"/>
      <c r="O287" s="205"/>
      <c r="P287" s="205"/>
      <c r="Q287" s="205"/>
      <c r="R287" s="205"/>
      <c r="S287" s="205"/>
      <c r="T287" s="205"/>
      <c r="U287" s="272"/>
      <c r="V287" s="271" t="str">
        <f t="shared" si="17"/>
        <v/>
      </c>
      <c r="W287" s="206"/>
      <c r="X287" s="205"/>
      <c r="Y287" s="205"/>
      <c r="Z287" s="272"/>
      <c r="AA287" s="256" t="str">
        <f t="shared" si="18"/>
        <v/>
      </c>
      <c r="AB287" s="276" t="str">
        <f t="shared" si="19"/>
        <v/>
      </c>
      <c r="AC287" s="190"/>
      <c r="AD287" s="189"/>
      <c r="AE287" s="189"/>
      <c r="AF287" s="189"/>
    </row>
    <row r="288" spans="1:32" ht="20.149999999999999" customHeight="1" thickBot="1" x14ac:dyDescent="0.4">
      <c r="A288" s="215">
        <v>284</v>
      </c>
      <c r="B288" s="214"/>
      <c r="C288" s="213"/>
      <c r="D288" s="212"/>
      <c r="E288" s="206"/>
      <c r="F288" s="205"/>
      <c r="G288" s="205"/>
      <c r="H288" s="205"/>
      <c r="I288" s="205"/>
      <c r="J288" s="205"/>
      <c r="K288" s="205"/>
      <c r="L288" s="205"/>
      <c r="M288" s="271" t="str">
        <f t="shared" si="16"/>
        <v/>
      </c>
      <c r="N288" s="206"/>
      <c r="O288" s="205"/>
      <c r="P288" s="205"/>
      <c r="Q288" s="205"/>
      <c r="R288" s="205"/>
      <c r="S288" s="205"/>
      <c r="T288" s="205"/>
      <c r="U288" s="272"/>
      <c r="V288" s="271" t="str">
        <f t="shared" si="17"/>
        <v/>
      </c>
      <c r="W288" s="206"/>
      <c r="X288" s="205"/>
      <c r="Y288" s="205"/>
      <c r="Z288" s="272"/>
      <c r="AA288" s="256" t="str">
        <f t="shared" si="18"/>
        <v/>
      </c>
      <c r="AB288" s="276" t="str">
        <f t="shared" si="19"/>
        <v/>
      </c>
      <c r="AC288" s="190"/>
      <c r="AD288" s="189"/>
      <c r="AE288" s="189"/>
      <c r="AF288" s="189"/>
    </row>
    <row r="289" spans="1:32" ht="20.149999999999999" customHeight="1" thickBot="1" x14ac:dyDescent="0.4">
      <c r="A289" s="215">
        <v>285</v>
      </c>
      <c r="B289" s="214"/>
      <c r="C289" s="213"/>
      <c r="D289" s="212"/>
      <c r="E289" s="206"/>
      <c r="F289" s="205"/>
      <c r="G289" s="205"/>
      <c r="H289" s="205"/>
      <c r="I289" s="205"/>
      <c r="J289" s="205"/>
      <c r="K289" s="205"/>
      <c r="L289" s="205"/>
      <c r="M289" s="271" t="str">
        <f t="shared" si="16"/>
        <v/>
      </c>
      <c r="N289" s="206"/>
      <c r="O289" s="205"/>
      <c r="P289" s="205"/>
      <c r="Q289" s="205"/>
      <c r="R289" s="205"/>
      <c r="S289" s="205"/>
      <c r="T289" s="205"/>
      <c r="U289" s="272"/>
      <c r="V289" s="271" t="str">
        <f t="shared" si="17"/>
        <v/>
      </c>
      <c r="W289" s="206"/>
      <c r="X289" s="205"/>
      <c r="Y289" s="205"/>
      <c r="Z289" s="272"/>
      <c r="AA289" s="256" t="str">
        <f t="shared" si="18"/>
        <v/>
      </c>
      <c r="AB289" s="276" t="str">
        <f t="shared" si="19"/>
        <v/>
      </c>
      <c r="AC289" s="190"/>
      <c r="AD289" s="189"/>
      <c r="AE289" s="189"/>
      <c r="AF289" s="189"/>
    </row>
    <row r="290" spans="1:32" ht="20.149999999999999" customHeight="1" thickBot="1" x14ac:dyDescent="0.4">
      <c r="A290" s="215">
        <v>286</v>
      </c>
      <c r="B290" s="214"/>
      <c r="C290" s="213"/>
      <c r="D290" s="212"/>
      <c r="E290" s="206"/>
      <c r="F290" s="205"/>
      <c r="G290" s="205"/>
      <c r="H290" s="205"/>
      <c r="I290" s="205"/>
      <c r="J290" s="205"/>
      <c r="K290" s="205"/>
      <c r="L290" s="205"/>
      <c r="M290" s="271" t="str">
        <f t="shared" si="16"/>
        <v/>
      </c>
      <c r="N290" s="206"/>
      <c r="O290" s="205"/>
      <c r="P290" s="205"/>
      <c r="Q290" s="205"/>
      <c r="R290" s="205"/>
      <c r="S290" s="205"/>
      <c r="T290" s="205"/>
      <c r="U290" s="272"/>
      <c r="V290" s="271" t="str">
        <f t="shared" si="17"/>
        <v/>
      </c>
      <c r="W290" s="206"/>
      <c r="X290" s="205"/>
      <c r="Y290" s="205"/>
      <c r="Z290" s="272"/>
      <c r="AA290" s="256" t="str">
        <f t="shared" si="18"/>
        <v/>
      </c>
      <c r="AB290" s="276" t="str">
        <f t="shared" si="19"/>
        <v/>
      </c>
      <c r="AC290" s="190"/>
      <c r="AD290" s="189"/>
      <c r="AE290" s="189"/>
      <c r="AF290" s="189"/>
    </row>
    <row r="291" spans="1:32" ht="20.149999999999999" customHeight="1" thickBot="1" x14ac:dyDescent="0.4">
      <c r="A291" s="215">
        <v>287</v>
      </c>
      <c r="B291" s="214"/>
      <c r="C291" s="213"/>
      <c r="D291" s="212"/>
      <c r="E291" s="206"/>
      <c r="F291" s="205"/>
      <c r="G291" s="205"/>
      <c r="H291" s="205"/>
      <c r="I291" s="205"/>
      <c r="J291" s="205"/>
      <c r="K291" s="205"/>
      <c r="L291" s="205"/>
      <c r="M291" s="271" t="str">
        <f t="shared" si="16"/>
        <v/>
      </c>
      <c r="N291" s="206"/>
      <c r="O291" s="205"/>
      <c r="P291" s="205"/>
      <c r="Q291" s="205"/>
      <c r="R291" s="205"/>
      <c r="S291" s="205"/>
      <c r="T291" s="205"/>
      <c r="U291" s="272"/>
      <c r="V291" s="271" t="str">
        <f t="shared" si="17"/>
        <v/>
      </c>
      <c r="W291" s="206"/>
      <c r="X291" s="205"/>
      <c r="Y291" s="205"/>
      <c r="Z291" s="272"/>
      <c r="AA291" s="256" t="str">
        <f t="shared" si="18"/>
        <v/>
      </c>
      <c r="AB291" s="276" t="str">
        <f t="shared" si="19"/>
        <v/>
      </c>
      <c r="AC291" s="190"/>
      <c r="AD291" s="189"/>
      <c r="AE291" s="189"/>
      <c r="AF291" s="189"/>
    </row>
    <row r="292" spans="1:32" ht="20.149999999999999" customHeight="1" thickBot="1" x14ac:dyDescent="0.4">
      <c r="A292" s="215">
        <v>288</v>
      </c>
      <c r="B292" s="214"/>
      <c r="C292" s="213"/>
      <c r="D292" s="212"/>
      <c r="E292" s="206"/>
      <c r="F292" s="205"/>
      <c r="G292" s="205"/>
      <c r="H292" s="205"/>
      <c r="I292" s="205"/>
      <c r="J292" s="205"/>
      <c r="K292" s="205"/>
      <c r="L292" s="205"/>
      <c r="M292" s="271" t="str">
        <f t="shared" si="16"/>
        <v/>
      </c>
      <c r="N292" s="206"/>
      <c r="O292" s="205"/>
      <c r="P292" s="205"/>
      <c r="Q292" s="205"/>
      <c r="R292" s="205"/>
      <c r="S292" s="205"/>
      <c r="T292" s="205"/>
      <c r="U292" s="272"/>
      <c r="V292" s="271" t="str">
        <f t="shared" si="17"/>
        <v/>
      </c>
      <c r="W292" s="206"/>
      <c r="X292" s="205"/>
      <c r="Y292" s="205"/>
      <c r="Z292" s="272"/>
      <c r="AA292" s="256" t="str">
        <f t="shared" si="18"/>
        <v/>
      </c>
      <c r="AB292" s="276" t="str">
        <f t="shared" si="19"/>
        <v/>
      </c>
      <c r="AC292" s="190"/>
      <c r="AD292" s="189"/>
      <c r="AE292" s="189"/>
      <c r="AF292" s="189"/>
    </row>
    <row r="293" spans="1:32" ht="20.149999999999999" customHeight="1" thickBot="1" x14ac:dyDescent="0.4">
      <c r="A293" s="215">
        <v>289</v>
      </c>
      <c r="B293" s="214"/>
      <c r="C293" s="213"/>
      <c r="D293" s="212"/>
      <c r="E293" s="206"/>
      <c r="F293" s="205"/>
      <c r="G293" s="205"/>
      <c r="H293" s="205"/>
      <c r="I293" s="205"/>
      <c r="J293" s="205"/>
      <c r="K293" s="205"/>
      <c r="L293" s="205"/>
      <c r="M293" s="271" t="str">
        <f t="shared" si="16"/>
        <v/>
      </c>
      <c r="N293" s="206"/>
      <c r="O293" s="205"/>
      <c r="P293" s="205"/>
      <c r="Q293" s="205"/>
      <c r="R293" s="205"/>
      <c r="S293" s="205"/>
      <c r="T293" s="205"/>
      <c r="U293" s="272"/>
      <c r="V293" s="271" t="str">
        <f t="shared" si="17"/>
        <v/>
      </c>
      <c r="W293" s="206"/>
      <c r="X293" s="205"/>
      <c r="Y293" s="205"/>
      <c r="Z293" s="272"/>
      <c r="AA293" s="256" t="str">
        <f t="shared" si="18"/>
        <v/>
      </c>
      <c r="AB293" s="276" t="str">
        <f t="shared" si="19"/>
        <v/>
      </c>
      <c r="AC293" s="190"/>
      <c r="AD293" s="189"/>
      <c r="AE293" s="189"/>
      <c r="AF293" s="189"/>
    </row>
    <row r="294" spans="1:32" ht="20.149999999999999" customHeight="1" thickBot="1" x14ac:dyDescent="0.4">
      <c r="A294" s="215">
        <v>290</v>
      </c>
      <c r="B294" s="214"/>
      <c r="C294" s="213"/>
      <c r="D294" s="212"/>
      <c r="E294" s="206"/>
      <c r="F294" s="205"/>
      <c r="G294" s="205"/>
      <c r="H294" s="205"/>
      <c r="I294" s="205"/>
      <c r="J294" s="205"/>
      <c r="K294" s="205"/>
      <c r="L294" s="205"/>
      <c r="M294" s="271" t="str">
        <f t="shared" si="16"/>
        <v/>
      </c>
      <c r="N294" s="206"/>
      <c r="O294" s="205"/>
      <c r="P294" s="205"/>
      <c r="Q294" s="205"/>
      <c r="R294" s="205"/>
      <c r="S294" s="205"/>
      <c r="T294" s="205"/>
      <c r="U294" s="272"/>
      <c r="V294" s="271" t="str">
        <f t="shared" si="17"/>
        <v/>
      </c>
      <c r="W294" s="206"/>
      <c r="X294" s="205"/>
      <c r="Y294" s="205"/>
      <c r="Z294" s="272"/>
      <c r="AA294" s="256" t="str">
        <f t="shared" si="18"/>
        <v/>
      </c>
      <c r="AB294" s="276" t="str">
        <f t="shared" si="19"/>
        <v/>
      </c>
      <c r="AC294" s="190"/>
      <c r="AD294" s="189"/>
      <c r="AE294" s="189"/>
      <c r="AF294" s="189"/>
    </row>
    <row r="295" spans="1:32" ht="20.149999999999999" customHeight="1" thickBot="1" x14ac:dyDescent="0.4">
      <c r="A295" s="215">
        <v>291</v>
      </c>
      <c r="B295" s="214"/>
      <c r="C295" s="213"/>
      <c r="D295" s="212"/>
      <c r="E295" s="206"/>
      <c r="F295" s="205"/>
      <c r="G295" s="205"/>
      <c r="H295" s="205"/>
      <c r="I295" s="205"/>
      <c r="J295" s="205"/>
      <c r="K295" s="205"/>
      <c r="L295" s="205"/>
      <c r="M295" s="271" t="str">
        <f t="shared" si="16"/>
        <v/>
      </c>
      <c r="N295" s="206"/>
      <c r="O295" s="205"/>
      <c r="P295" s="205"/>
      <c r="Q295" s="205"/>
      <c r="R295" s="205"/>
      <c r="S295" s="205"/>
      <c r="T295" s="205"/>
      <c r="U295" s="272"/>
      <c r="V295" s="271" t="str">
        <f t="shared" si="17"/>
        <v/>
      </c>
      <c r="W295" s="206"/>
      <c r="X295" s="205"/>
      <c r="Y295" s="205"/>
      <c r="Z295" s="272"/>
      <c r="AA295" s="256" t="str">
        <f t="shared" si="18"/>
        <v/>
      </c>
      <c r="AB295" s="276" t="str">
        <f t="shared" si="19"/>
        <v/>
      </c>
      <c r="AC295" s="190"/>
      <c r="AD295" s="189"/>
      <c r="AE295" s="189"/>
      <c r="AF295" s="189"/>
    </row>
    <row r="296" spans="1:32" ht="20.149999999999999" customHeight="1" thickBot="1" x14ac:dyDescent="0.4">
      <c r="A296" s="215">
        <v>292</v>
      </c>
      <c r="B296" s="214"/>
      <c r="C296" s="213"/>
      <c r="D296" s="212"/>
      <c r="E296" s="206"/>
      <c r="F296" s="205"/>
      <c r="G296" s="205"/>
      <c r="H296" s="205"/>
      <c r="I296" s="205"/>
      <c r="J296" s="205"/>
      <c r="K296" s="205"/>
      <c r="L296" s="205"/>
      <c r="M296" s="271" t="str">
        <f t="shared" si="16"/>
        <v/>
      </c>
      <c r="N296" s="206"/>
      <c r="O296" s="205"/>
      <c r="P296" s="205"/>
      <c r="Q296" s="205"/>
      <c r="R296" s="205"/>
      <c r="S296" s="205"/>
      <c r="T296" s="205"/>
      <c r="U296" s="272"/>
      <c r="V296" s="271" t="str">
        <f t="shared" si="17"/>
        <v/>
      </c>
      <c r="W296" s="206"/>
      <c r="X296" s="205"/>
      <c r="Y296" s="205"/>
      <c r="Z296" s="272"/>
      <c r="AA296" s="256" t="str">
        <f t="shared" si="18"/>
        <v/>
      </c>
      <c r="AB296" s="276" t="str">
        <f t="shared" si="19"/>
        <v/>
      </c>
      <c r="AC296" s="190"/>
      <c r="AD296" s="189"/>
      <c r="AE296" s="189"/>
      <c r="AF296" s="189"/>
    </row>
    <row r="297" spans="1:32" ht="20.149999999999999" customHeight="1" thickBot="1" x14ac:dyDescent="0.4">
      <c r="A297" s="215">
        <v>293</v>
      </c>
      <c r="B297" s="214"/>
      <c r="C297" s="213"/>
      <c r="D297" s="212"/>
      <c r="E297" s="206"/>
      <c r="F297" s="205"/>
      <c r="G297" s="205"/>
      <c r="H297" s="205"/>
      <c r="I297" s="205"/>
      <c r="J297" s="205"/>
      <c r="K297" s="205"/>
      <c r="L297" s="205"/>
      <c r="M297" s="271" t="str">
        <f t="shared" si="16"/>
        <v/>
      </c>
      <c r="N297" s="206"/>
      <c r="O297" s="205"/>
      <c r="P297" s="205"/>
      <c r="Q297" s="205"/>
      <c r="R297" s="205"/>
      <c r="S297" s="205"/>
      <c r="T297" s="205"/>
      <c r="U297" s="272"/>
      <c r="V297" s="271" t="str">
        <f t="shared" si="17"/>
        <v/>
      </c>
      <c r="W297" s="206"/>
      <c r="X297" s="205"/>
      <c r="Y297" s="205"/>
      <c r="Z297" s="272"/>
      <c r="AA297" s="256" t="str">
        <f t="shared" si="18"/>
        <v/>
      </c>
      <c r="AB297" s="276" t="str">
        <f t="shared" si="19"/>
        <v/>
      </c>
      <c r="AC297" s="190"/>
      <c r="AD297" s="189"/>
      <c r="AE297" s="189"/>
      <c r="AF297" s="189"/>
    </row>
    <row r="298" spans="1:32" ht="20.149999999999999" customHeight="1" thickBot="1" x14ac:dyDescent="0.4">
      <c r="A298" s="215">
        <v>294</v>
      </c>
      <c r="B298" s="214"/>
      <c r="C298" s="213"/>
      <c r="D298" s="212"/>
      <c r="E298" s="206"/>
      <c r="F298" s="205"/>
      <c r="G298" s="205"/>
      <c r="H298" s="205"/>
      <c r="I298" s="205"/>
      <c r="J298" s="205"/>
      <c r="K298" s="205"/>
      <c r="L298" s="205"/>
      <c r="M298" s="271" t="str">
        <f t="shared" si="16"/>
        <v/>
      </c>
      <c r="N298" s="206"/>
      <c r="O298" s="205"/>
      <c r="P298" s="205"/>
      <c r="Q298" s="205"/>
      <c r="R298" s="205"/>
      <c r="S298" s="205"/>
      <c r="T298" s="205"/>
      <c r="U298" s="272"/>
      <c r="V298" s="271" t="str">
        <f t="shared" si="17"/>
        <v/>
      </c>
      <c r="W298" s="206"/>
      <c r="X298" s="205"/>
      <c r="Y298" s="205"/>
      <c r="Z298" s="272"/>
      <c r="AA298" s="256" t="str">
        <f t="shared" si="18"/>
        <v/>
      </c>
      <c r="AB298" s="276" t="str">
        <f t="shared" si="19"/>
        <v/>
      </c>
      <c r="AC298" s="190"/>
      <c r="AD298" s="189"/>
      <c r="AE298" s="189"/>
      <c r="AF298" s="189"/>
    </row>
    <row r="299" spans="1:32" ht="20.149999999999999" customHeight="1" thickBot="1" x14ac:dyDescent="0.4">
      <c r="A299" s="215">
        <v>295</v>
      </c>
      <c r="B299" s="214"/>
      <c r="C299" s="213"/>
      <c r="D299" s="212"/>
      <c r="E299" s="206"/>
      <c r="F299" s="205"/>
      <c r="G299" s="205"/>
      <c r="H299" s="205"/>
      <c r="I299" s="205"/>
      <c r="J299" s="205"/>
      <c r="K299" s="205"/>
      <c r="L299" s="205"/>
      <c r="M299" s="271" t="str">
        <f t="shared" si="16"/>
        <v/>
      </c>
      <c r="N299" s="206"/>
      <c r="O299" s="205"/>
      <c r="P299" s="205"/>
      <c r="Q299" s="205"/>
      <c r="R299" s="205"/>
      <c r="S299" s="205"/>
      <c r="T299" s="205"/>
      <c r="U299" s="272"/>
      <c r="V299" s="271" t="str">
        <f t="shared" si="17"/>
        <v/>
      </c>
      <c r="W299" s="206"/>
      <c r="X299" s="205"/>
      <c r="Y299" s="205"/>
      <c r="Z299" s="272"/>
      <c r="AA299" s="256" t="str">
        <f t="shared" si="18"/>
        <v/>
      </c>
      <c r="AB299" s="276" t="str">
        <f t="shared" si="19"/>
        <v/>
      </c>
      <c r="AC299" s="190"/>
      <c r="AD299" s="189"/>
      <c r="AE299" s="189"/>
      <c r="AF299" s="189"/>
    </row>
    <row r="300" spans="1:32" ht="20.149999999999999" customHeight="1" thickBot="1" x14ac:dyDescent="0.4">
      <c r="A300" s="215">
        <v>296</v>
      </c>
      <c r="B300" s="214"/>
      <c r="C300" s="213"/>
      <c r="D300" s="212"/>
      <c r="E300" s="206"/>
      <c r="F300" s="205"/>
      <c r="G300" s="205"/>
      <c r="H300" s="205"/>
      <c r="I300" s="205"/>
      <c r="J300" s="205"/>
      <c r="K300" s="205"/>
      <c r="L300" s="205"/>
      <c r="M300" s="271" t="str">
        <f t="shared" si="16"/>
        <v/>
      </c>
      <c r="N300" s="206"/>
      <c r="O300" s="205"/>
      <c r="P300" s="205"/>
      <c r="Q300" s="205"/>
      <c r="R300" s="205"/>
      <c r="S300" s="205"/>
      <c r="T300" s="205"/>
      <c r="U300" s="272"/>
      <c r="V300" s="271" t="str">
        <f t="shared" si="17"/>
        <v/>
      </c>
      <c r="W300" s="206"/>
      <c r="X300" s="205"/>
      <c r="Y300" s="205"/>
      <c r="Z300" s="272"/>
      <c r="AA300" s="256" t="str">
        <f t="shared" si="18"/>
        <v/>
      </c>
      <c r="AB300" s="276" t="str">
        <f t="shared" si="19"/>
        <v/>
      </c>
      <c r="AC300" s="190"/>
      <c r="AD300" s="189"/>
      <c r="AE300" s="189"/>
      <c r="AF300" s="189"/>
    </row>
    <row r="301" spans="1:32" ht="20.149999999999999" customHeight="1" thickBot="1" x14ac:dyDescent="0.4">
      <c r="A301" s="215">
        <v>297</v>
      </c>
      <c r="B301" s="214"/>
      <c r="C301" s="213"/>
      <c r="D301" s="212"/>
      <c r="E301" s="206"/>
      <c r="F301" s="205"/>
      <c r="G301" s="205"/>
      <c r="H301" s="205"/>
      <c r="I301" s="205"/>
      <c r="J301" s="205"/>
      <c r="K301" s="205"/>
      <c r="L301" s="205"/>
      <c r="M301" s="271" t="str">
        <f t="shared" si="16"/>
        <v/>
      </c>
      <c r="N301" s="206"/>
      <c r="O301" s="205"/>
      <c r="P301" s="205"/>
      <c r="Q301" s="205"/>
      <c r="R301" s="205"/>
      <c r="S301" s="205"/>
      <c r="T301" s="205"/>
      <c r="U301" s="272"/>
      <c r="V301" s="271" t="str">
        <f t="shared" si="17"/>
        <v/>
      </c>
      <c r="W301" s="206"/>
      <c r="X301" s="205"/>
      <c r="Y301" s="205"/>
      <c r="Z301" s="272"/>
      <c r="AA301" s="256" t="str">
        <f t="shared" si="18"/>
        <v/>
      </c>
      <c r="AB301" s="276" t="str">
        <f t="shared" si="19"/>
        <v/>
      </c>
      <c r="AC301" s="190"/>
      <c r="AD301" s="189"/>
      <c r="AE301" s="189"/>
      <c r="AF301" s="189"/>
    </row>
    <row r="302" spans="1:32" ht="20.149999999999999" customHeight="1" thickBot="1" x14ac:dyDescent="0.4">
      <c r="A302" s="215">
        <v>298</v>
      </c>
      <c r="B302" s="214"/>
      <c r="C302" s="213"/>
      <c r="D302" s="212"/>
      <c r="E302" s="206"/>
      <c r="F302" s="205"/>
      <c r="G302" s="205"/>
      <c r="H302" s="205"/>
      <c r="I302" s="205"/>
      <c r="J302" s="205"/>
      <c r="K302" s="205"/>
      <c r="L302" s="205"/>
      <c r="M302" s="271" t="str">
        <f t="shared" si="16"/>
        <v/>
      </c>
      <c r="N302" s="206"/>
      <c r="O302" s="205"/>
      <c r="P302" s="205"/>
      <c r="Q302" s="205"/>
      <c r="R302" s="205"/>
      <c r="S302" s="205"/>
      <c r="T302" s="205"/>
      <c r="U302" s="272"/>
      <c r="V302" s="271" t="str">
        <f t="shared" si="17"/>
        <v/>
      </c>
      <c r="W302" s="206"/>
      <c r="X302" s="205"/>
      <c r="Y302" s="205"/>
      <c r="Z302" s="272"/>
      <c r="AA302" s="256" t="str">
        <f t="shared" si="18"/>
        <v/>
      </c>
      <c r="AB302" s="276" t="str">
        <f t="shared" si="19"/>
        <v/>
      </c>
      <c r="AC302" s="190"/>
      <c r="AD302" s="189"/>
      <c r="AE302" s="189"/>
      <c r="AF302" s="189"/>
    </row>
    <row r="303" spans="1:32" ht="20.149999999999999" customHeight="1" thickBot="1" x14ac:dyDescent="0.4">
      <c r="A303" s="215">
        <v>299</v>
      </c>
      <c r="B303" s="214"/>
      <c r="C303" s="213"/>
      <c r="D303" s="212"/>
      <c r="E303" s="206"/>
      <c r="F303" s="205"/>
      <c r="G303" s="205"/>
      <c r="H303" s="205"/>
      <c r="I303" s="205"/>
      <c r="J303" s="205"/>
      <c r="K303" s="205"/>
      <c r="L303" s="205"/>
      <c r="M303" s="271" t="str">
        <f t="shared" si="16"/>
        <v/>
      </c>
      <c r="N303" s="206"/>
      <c r="O303" s="205"/>
      <c r="P303" s="205"/>
      <c r="Q303" s="205"/>
      <c r="R303" s="205"/>
      <c r="S303" s="205"/>
      <c r="T303" s="205"/>
      <c r="U303" s="272"/>
      <c r="V303" s="271" t="str">
        <f t="shared" si="17"/>
        <v/>
      </c>
      <c r="W303" s="206"/>
      <c r="X303" s="205"/>
      <c r="Y303" s="205"/>
      <c r="Z303" s="272"/>
      <c r="AA303" s="256" t="str">
        <f t="shared" si="18"/>
        <v/>
      </c>
      <c r="AB303" s="276" t="str">
        <f t="shared" si="19"/>
        <v/>
      </c>
      <c r="AC303" s="190"/>
      <c r="AD303" s="189"/>
      <c r="AE303" s="189"/>
      <c r="AF303" s="189"/>
    </row>
    <row r="304" spans="1:32" ht="20.149999999999999" customHeight="1" thickBot="1" x14ac:dyDescent="0.4">
      <c r="A304" s="201">
        <v>300</v>
      </c>
      <c r="B304" s="200"/>
      <c r="C304" s="199"/>
      <c r="D304" s="198"/>
      <c r="E304" s="194"/>
      <c r="F304" s="193"/>
      <c r="G304" s="193"/>
      <c r="H304" s="193"/>
      <c r="I304" s="193"/>
      <c r="J304" s="193"/>
      <c r="K304" s="193"/>
      <c r="L304" s="193"/>
      <c r="M304" s="274" t="str">
        <f t="shared" si="16"/>
        <v/>
      </c>
      <c r="N304" s="194"/>
      <c r="O304" s="193"/>
      <c r="P304" s="193"/>
      <c r="Q304" s="193"/>
      <c r="R304" s="193"/>
      <c r="S304" s="193"/>
      <c r="T304" s="193"/>
      <c r="U304" s="275"/>
      <c r="V304" s="274" t="str">
        <f t="shared" si="17"/>
        <v/>
      </c>
      <c r="W304" s="194"/>
      <c r="X304" s="193"/>
      <c r="Y304" s="193"/>
      <c r="Z304" s="192"/>
      <c r="AA304" s="276" t="str">
        <f t="shared" si="18"/>
        <v/>
      </c>
      <c r="AB304" s="298" t="str">
        <f t="shared" si="19"/>
        <v/>
      </c>
      <c r="AC304" s="190"/>
      <c r="AD304" s="189"/>
      <c r="AE304" s="189"/>
      <c r="AF304" s="189"/>
    </row>
    <row r="305" spans="2:32" ht="20.149999999999999" customHeight="1" x14ac:dyDescent="0.3">
      <c r="B305" s="188"/>
      <c r="C305" s="186"/>
      <c r="D305" s="186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4"/>
      <c r="AC305" s="190"/>
      <c r="AD305" s="189"/>
      <c r="AE305" s="189"/>
      <c r="AF305" s="189"/>
    </row>
    <row r="306" spans="2:32" ht="12.75" hidden="1" customHeight="1" x14ac:dyDescent="0.3"/>
  </sheetData>
  <sheetProtection algorithmName="SHA-512" hashValue="7GcOdDOYjfunhV/T8KVIN3hpnOzvTTZ5RJ9duBU/maPksp17imCPinq0DJpTlcClwaiH2ES9J5hrtr01fodi8A==" saltValue="Tuzx4zt0gDH4LEj23b3AbA==" spinCount="100000" sheet="1" selectLockedCells="1"/>
  <protectedRanges>
    <protectedRange sqref="B5:D304" name="Bereich1"/>
    <protectedRange sqref="E5:L304 N5:U304" name="Bereich1_1"/>
    <protectedRange sqref="W5:Z304" name="Bereich2_1"/>
  </protectedRanges>
  <mergeCells count="10">
    <mergeCell ref="AA1:AA3"/>
    <mergeCell ref="AB1:AB4"/>
    <mergeCell ref="E2:M2"/>
    <mergeCell ref="N2:V2"/>
    <mergeCell ref="B4:C4"/>
    <mergeCell ref="W2:Z2"/>
    <mergeCell ref="A1:A4"/>
    <mergeCell ref="B1:C2"/>
    <mergeCell ref="D1:D4"/>
    <mergeCell ref="E1:V1"/>
  </mergeCells>
  <conditionalFormatting sqref="E5:E304">
    <cfRule type="cellIs" dxfId="55" priority="38" operator="greaterThan">
      <formula>$E$4</formula>
    </cfRule>
  </conditionalFormatting>
  <conditionalFormatting sqref="F5:F304">
    <cfRule type="cellIs" dxfId="54" priority="42" operator="greaterThan">
      <formula>$F$4</formula>
    </cfRule>
  </conditionalFormatting>
  <conditionalFormatting sqref="G5:G304">
    <cfRule type="cellIs" dxfId="53" priority="43" operator="greaterThan">
      <formula>$G$4</formula>
    </cfRule>
  </conditionalFormatting>
  <conditionalFormatting sqref="H5:H304">
    <cfRule type="cellIs" dxfId="52" priority="37" operator="greaterThan">
      <formula>$H$4</formula>
    </cfRule>
  </conditionalFormatting>
  <conditionalFormatting sqref="I5:I304">
    <cfRule type="cellIs" dxfId="51" priority="36" operator="greaterThan">
      <formula>$I$4</formula>
    </cfRule>
  </conditionalFormatting>
  <conditionalFormatting sqref="L5:L304">
    <cfRule type="cellIs" dxfId="50" priority="35" operator="greaterThan">
      <formula>$L$4</formula>
    </cfRule>
  </conditionalFormatting>
  <conditionalFormatting sqref="N5:N304">
    <cfRule type="cellIs" dxfId="49" priority="31" operator="greaterThan">
      <formula>$N$4</formula>
    </cfRule>
  </conditionalFormatting>
  <conditionalFormatting sqref="O5:O304">
    <cfRule type="cellIs" dxfId="48" priority="30" operator="greaterThan">
      <formula>$O$4</formula>
    </cfRule>
  </conditionalFormatting>
  <conditionalFormatting sqref="P5:P304">
    <cfRule type="cellIs" dxfId="47" priority="44" operator="greaterThan">
      <formula>$P$4</formula>
    </cfRule>
  </conditionalFormatting>
  <conditionalFormatting sqref="Q5:Q304">
    <cfRule type="cellIs" dxfId="46" priority="45" operator="greaterThan">
      <formula>$Q$4</formula>
    </cfRule>
  </conditionalFormatting>
  <conditionalFormatting sqref="R5:R304">
    <cfRule type="cellIs" dxfId="45" priority="46" operator="greaterThan">
      <formula>$R$4</formula>
    </cfRule>
  </conditionalFormatting>
  <conditionalFormatting sqref="S5:S304">
    <cfRule type="cellIs" dxfId="44" priority="29" operator="greaterThan">
      <formula>$S$4</formula>
    </cfRule>
  </conditionalFormatting>
  <conditionalFormatting sqref="T5:T304">
    <cfRule type="cellIs" dxfId="43" priority="47" operator="greaterThan">
      <formula>$T$4</formula>
    </cfRule>
  </conditionalFormatting>
  <conditionalFormatting sqref="U5:U304">
    <cfRule type="cellIs" dxfId="42" priority="48" operator="greaterThan">
      <formula>$U$4</formula>
    </cfRule>
  </conditionalFormatting>
  <conditionalFormatting sqref="W5:W304">
    <cfRule type="cellIs" dxfId="41" priority="194" operator="greaterThan">
      <formula>$W$4</formula>
    </cfRule>
  </conditionalFormatting>
  <conditionalFormatting sqref="W5:Z304">
    <cfRule type="expression" dxfId="40" priority="41" stopIfTrue="1">
      <formula>ROUNDDOWN(2*W5,0)-2*W5&lt;0</formula>
    </cfRule>
    <cfRule type="expression" dxfId="39" priority="195">
      <formula>RANK(W5,$W5:$Z5,0)&gt;2</formula>
    </cfRule>
  </conditionalFormatting>
  <conditionalFormatting sqref="X5:X304">
    <cfRule type="cellIs" dxfId="38" priority="198" operator="greaterThan">
      <formula>$X$4</formula>
    </cfRule>
  </conditionalFormatting>
  <conditionalFormatting sqref="Y5:Y304">
    <cfRule type="cellIs" dxfId="37" priority="200" operator="greaterThan">
      <formula>$Y$4</formula>
    </cfRule>
  </conditionalFormatting>
  <conditionalFormatting sqref="Z5:Z304">
    <cfRule type="cellIs" dxfId="36" priority="202" operator="greaterThan">
      <formula>$Z$4</formula>
    </cfRule>
  </conditionalFormatting>
  <conditionalFormatting sqref="J5:J304">
    <cfRule type="cellIs" dxfId="35" priority="2" operator="greaterThan">
      <formula>$J$4</formula>
    </cfRule>
  </conditionalFormatting>
  <conditionalFormatting sqref="K5:K304">
    <cfRule type="cellIs" dxfId="34" priority="1" operator="greaterThan">
      <formula>$K$4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K306"/>
  <sheetViews>
    <sheetView topLeftCell="B1" zoomScaleNormal="100" workbookViewId="0">
      <selection activeCell="B5" sqref="B5"/>
    </sheetView>
  </sheetViews>
  <sheetFormatPr baseColWidth="10" defaultColWidth="0" defaultRowHeight="0" customHeight="1" zeroHeight="1" x14ac:dyDescent="0.3"/>
  <cols>
    <col min="1" max="1" width="6.796875" style="30" customWidth="1"/>
    <col min="2" max="2" width="20.5" style="33" customWidth="1"/>
    <col min="3" max="3" width="14" style="33" bestFit="1" customWidth="1"/>
    <col min="4" max="4" width="14" style="33" customWidth="1"/>
    <col min="5" max="5" width="6.5" style="33" customWidth="1"/>
    <col min="6" max="15" width="6.796875" style="34" customWidth="1"/>
    <col min="16" max="16" width="8.796875" style="34" customWidth="1"/>
    <col min="17" max="17" width="6.796875" style="34" customWidth="1"/>
    <col min="18" max="18" width="7.69921875" style="34" customWidth="1"/>
    <col min="19" max="19" width="7.296875" style="34" customWidth="1"/>
    <col min="20" max="20" width="6.796875" style="34" customWidth="1"/>
    <col min="21" max="21" width="17.5" style="34" customWidth="1"/>
    <col min="22" max="25" width="7.796875" style="34" customWidth="1"/>
    <col min="26" max="26" width="14.796875" style="34" customWidth="1"/>
    <col min="27" max="27" width="9.296875" style="20" customWidth="1"/>
    <col min="28" max="28" width="8.796875" style="20" customWidth="1"/>
    <col min="29" max="30" width="11.5" style="20" customWidth="1"/>
    <col min="31" max="31" width="5.5" style="20" bestFit="1" customWidth="1"/>
    <col min="32" max="32" width="5.796875" style="20" hidden="1" customWidth="1"/>
    <col min="33" max="33" width="5.19921875" style="20" hidden="1" customWidth="1"/>
    <col min="34" max="34" width="7.296875" style="20" hidden="1" customWidth="1"/>
    <col min="35" max="16384" width="4.296875" style="20" hidden="1"/>
  </cols>
  <sheetData>
    <row r="1" spans="1:219" ht="18" customHeight="1" x14ac:dyDescent="0.3">
      <c r="A1" s="369" t="s">
        <v>7</v>
      </c>
      <c r="B1" s="372" t="s">
        <v>44</v>
      </c>
      <c r="C1" s="383"/>
      <c r="D1" s="381" t="s">
        <v>71</v>
      </c>
      <c r="E1" s="376" t="s">
        <v>40</v>
      </c>
      <c r="F1" s="354" t="s">
        <v>43</v>
      </c>
      <c r="G1" s="355"/>
      <c r="H1" s="355"/>
      <c r="I1" s="355"/>
      <c r="J1" s="355"/>
      <c r="K1" s="355"/>
      <c r="L1" s="355"/>
      <c r="M1" s="355"/>
      <c r="N1" s="355"/>
      <c r="O1" s="355"/>
      <c r="P1" s="356"/>
      <c r="Q1" s="416" t="s">
        <v>42</v>
      </c>
      <c r="R1" s="417"/>
      <c r="S1" s="417"/>
      <c r="T1" s="417"/>
      <c r="U1" s="418"/>
      <c r="V1" s="68"/>
      <c r="W1" s="70"/>
      <c r="X1" s="70"/>
      <c r="Y1" s="70"/>
      <c r="Z1" s="70"/>
      <c r="AA1" s="366" t="s">
        <v>6</v>
      </c>
      <c r="AB1" s="347" t="s">
        <v>2</v>
      </c>
    </row>
    <row r="2" spans="1:219" ht="78.75" customHeight="1" thickBot="1" x14ac:dyDescent="0.35">
      <c r="A2" s="370"/>
      <c r="B2" s="374"/>
      <c r="C2" s="375"/>
      <c r="D2" s="389"/>
      <c r="E2" s="377"/>
      <c r="F2" s="357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63" t="s">
        <v>77</v>
      </c>
      <c r="R2" s="446" t="s">
        <v>38</v>
      </c>
      <c r="S2" s="448" t="s">
        <v>34</v>
      </c>
      <c r="T2" s="450" t="s">
        <v>39</v>
      </c>
      <c r="U2" s="50"/>
      <c r="V2" s="67"/>
      <c r="W2" s="69" t="s">
        <v>41</v>
      </c>
      <c r="X2" s="69"/>
      <c r="Y2" s="69"/>
      <c r="Z2" s="69"/>
      <c r="AA2" s="367"/>
      <c r="AB2" s="348"/>
    </row>
    <row r="3" spans="1:219" s="24" customFormat="1" ht="18" customHeight="1" thickBot="1" x14ac:dyDescent="0.4">
      <c r="A3" s="370"/>
      <c r="B3" s="21" t="s">
        <v>0</v>
      </c>
      <c r="C3" s="22" t="s">
        <v>1</v>
      </c>
      <c r="D3" s="389"/>
      <c r="E3" s="377"/>
      <c r="F3" s="456">
        <v>1</v>
      </c>
      <c r="G3" s="457">
        <v>2</v>
      </c>
      <c r="H3" s="457">
        <v>3</v>
      </c>
      <c r="I3" s="457">
        <v>4</v>
      </c>
      <c r="J3" s="457">
        <v>5</v>
      </c>
      <c r="K3" s="456">
        <v>6</v>
      </c>
      <c r="L3" s="457">
        <v>7</v>
      </c>
      <c r="M3" s="457">
        <v>8</v>
      </c>
      <c r="N3" s="457">
        <v>9</v>
      </c>
      <c r="O3" s="458">
        <v>10</v>
      </c>
      <c r="P3" s="97" t="s">
        <v>35</v>
      </c>
      <c r="Q3" s="364"/>
      <c r="R3" s="447"/>
      <c r="S3" s="449"/>
      <c r="T3" s="451"/>
      <c r="U3" s="51" t="s">
        <v>35</v>
      </c>
      <c r="V3" s="456">
        <v>1</v>
      </c>
      <c r="W3" s="457">
        <v>2</v>
      </c>
      <c r="X3" s="457">
        <v>3</v>
      </c>
      <c r="Y3" s="456">
        <v>4</v>
      </c>
      <c r="Z3" s="52" t="s">
        <v>35</v>
      </c>
      <c r="AA3" s="385"/>
      <c r="AB3" s="348"/>
      <c r="AC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</row>
    <row r="4" spans="1:219" s="24" customFormat="1" ht="18" customHeight="1" thickBot="1" x14ac:dyDescent="0.35">
      <c r="A4" s="371"/>
      <c r="B4" s="379" t="s">
        <v>3</v>
      </c>
      <c r="C4" s="380"/>
      <c r="D4" s="390"/>
      <c r="E4" s="384"/>
      <c r="F4" s="307">
        <v>4</v>
      </c>
      <c r="G4" s="308">
        <v>2</v>
      </c>
      <c r="H4" s="308">
        <v>4</v>
      </c>
      <c r="I4" s="308">
        <v>3</v>
      </c>
      <c r="J4" s="308">
        <v>3</v>
      </c>
      <c r="K4" s="309">
        <v>6</v>
      </c>
      <c r="L4" s="308">
        <v>4</v>
      </c>
      <c r="M4" s="308">
        <v>6</v>
      </c>
      <c r="N4" s="308">
        <v>5</v>
      </c>
      <c r="O4" s="317">
        <v>3</v>
      </c>
      <c r="P4" s="96">
        <f>SUM(F4:O4)</f>
        <v>40</v>
      </c>
      <c r="Q4" s="365"/>
      <c r="R4" s="71">
        <v>24</v>
      </c>
      <c r="S4" s="66">
        <v>12</v>
      </c>
      <c r="T4" s="81">
        <v>4</v>
      </c>
      <c r="U4" s="49">
        <f>SUM(R4:T4)</f>
        <v>40</v>
      </c>
      <c r="V4" s="71">
        <v>5</v>
      </c>
      <c r="W4" s="66">
        <v>5</v>
      </c>
      <c r="X4" s="66">
        <v>5</v>
      </c>
      <c r="Y4" s="71">
        <v>5</v>
      </c>
      <c r="Z4" s="40">
        <f>SUM(V4:Y4)</f>
        <v>20</v>
      </c>
      <c r="AA4" s="94">
        <f>SUM(P4+U4+Z4)</f>
        <v>100</v>
      </c>
      <c r="AB4" s="415"/>
      <c r="AC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</row>
    <row r="5" spans="1:219" s="38" customFormat="1" ht="20.149999999999999" customHeight="1" thickBot="1" x14ac:dyDescent="0.45">
      <c r="A5" s="27">
        <v>1</v>
      </c>
      <c r="B5" s="14"/>
      <c r="C5" s="15"/>
      <c r="D5" s="15"/>
      <c r="E5" s="92"/>
      <c r="F5" s="19"/>
      <c r="G5" s="9"/>
      <c r="H5" s="9"/>
      <c r="I5" s="9"/>
      <c r="J5" s="9"/>
      <c r="K5" s="9"/>
      <c r="L5" s="9"/>
      <c r="M5" s="9"/>
      <c r="N5" s="179"/>
      <c r="O5" s="179"/>
      <c r="P5" s="58" t="str">
        <f t="shared" ref="P5:P68" si="0">IF(SUM(F5:O5)&gt;0,SUM(F5:O5)," ")</f>
        <v xml:space="preserve"> </v>
      </c>
      <c r="Q5" s="85"/>
      <c r="R5" s="10"/>
      <c r="S5" s="10"/>
      <c r="T5" s="10"/>
      <c r="U5" s="61" t="str">
        <f>IF(SUM(R5:T5)&gt;0,SUM(R5:T5)," ")</f>
        <v xml:space="preserve"> </v>
      </c>
      <c r="V5" s="139"/>
      <c r="W5" s="73"/>
      <c r="X5" s="73"/>
      <c r="Y5" s="140"/>
      <c r="Z5" s="136" t="str">
        <f t="shared" ref="Z5:Z68" si="1">IF(SUM(V5:Y5)&gt;0,IF(E5&lt;&gt;"",SUM(X5:Y5),SUM(V5:Y5)),"")</f>
        <v/>
      </c>
      <c r="AA5" s="62" t="str">
        <f t="shared" ref="AA5:AA68" si="2">IF(SUM(F5:O5)+SUM(R5:T5)+SUM(V5:Y5)&gt;0,IF(E5&lt;&gt;"",SUM(F5:O5)+SUM(R5:T5)+SUM(X5:Y5),SUM(F5:O5)+SUM(R5:T5)+SUM(V5:Y5)),"")</f>
        <v/>
      </c>
      <c r="AB5" s="299" t="str">
        <f t="shared" ref="AB5:AB68" si="3">IF(AA5&lt;&gt;"",IF(E5&lt;&gt;"",VLOOKUP(AA5,$AD$17:$AE$22,2),VLOOKUP(AA5,$AD$6:$AE$11,2)),"")</f>
        <v/>
      </c>
      <c r="AC5" s="53" t="str">
        <f t="shared" ref="AC5:AC34" si="4">IF($E5=" ","Leertaste bei D!","")</f>
        <v/>
      </c>
      <c r="AD5" s="36" t="s">
        <v>5</v>
      </c>
      <c r="AE5" s="36" t="s">
        <v>4</v>
      </c>
      <c r="AF5" s="38" t="str">
        <f t="shared" ref="AF5:AF34" si="5">(IF(C5&lt;&gt;"",VLOOKUP(Z5,$AH$7:$AI$12,2)-VLOOKUP(Z5,$AH$18:$AI$23,2),""))</f>
        <v/>
      </c>
      <c r="AG5" s="36" t="s">
        <v>4</v>
      </c>
      <c r="AH5" s="43" t="str">
        <f>AD5</f>
        <v>Punkte</v>
      </c>
      <c r="AI5" s="37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</row>
    <row r="6" spans="1:219" ht="20.149999999999999" customHeight="1" thickBot="1" x14ac:dyDescent="0.45">
      <c r="A6" s="28">
        <v>2</v>
      </c>
      <c r="B6" s="1"/>
      <c r="C6" s="11"/>
      <c r="D6" s="11"/>
      <c r="E6" s="79"/>
      <c r="F6" s="18"/>
      <c r="G6" s="2"/>
      <c r="H6" s="2"/>
      <c r="I6" s="2"/>
      <c r="J6" s="2"/>
      <c r="K6" s="2"/>
      <c r="L6" s="2"/>
      <c r="M6" s="2"/>
      <c r="N6" s="3"/>
      <c r="O6" s="3"/>
      <c r="P6" s="59" t="str">
        <f t="shared" si="0"/>
        <v xml:space="preserve"> </v>
      </c>
      <c r="Q6" s="86"/>
      <c r="R6" s="2"/>
      <c r="S6" s="2"/>
      <c r="T6" s="3"/>
      <c r="U6" s="63" t="str">
        <f t="shared" ref="U6:U69" si="6">IF(SUM(R6:T6)&gt;0,SUM(R6:T6),"")</f>
        <v/>
      </c>
      <c r="V6" s="141"/>
      <c r="W6" s="72"/>
      <c r="X6" s="72"/>
      <c r="Y6" s="142"/>
      <c r="Z6" s="137" t="str">
        <f t="shared" si="1"/>
        <v/>
      </c>
      <c r="AA6" s="54" t="str">
        <f t="shared" si="2"/>
        <v/>
      </c>
      <c r="AB6" s="299" t="str">
        <f t="shared" si="3"/>
        <v/>
      </c>
      <c r="AC6" s="53" t="str">
        <f t="shared" si="4"/>
        <v/>
      </c>
      <c r="AD6" s="39">
        <v>0</v>
      </c>
      <c r="AE6" s="36">
        <v>6</v>
      </c>
      <c r="AF6" s="38" t="str">
        <f t="shared" si="5"/>
        <v/>
      </c>
      <c r="AG6" s="36" t="s">
        <v>16</v>
      </c>
      <c r="AH6" s="43">
        <f>AD12</f>
        <v>100</v>
      </c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</row>
    <row r="7" spans="1:219" ht="20.149999999999999" customHeight="1" thickBot="1" x14ac:dyDescent="0.45">
      <c r="A7" s="28">
        <v>3</v>
      </c>
      <c r="B7" s="1"/>
      <c r="C7" s="11"/>
      <c r="D7" s="11"/>
      <c r="E7" s="79"/>
      <c r="F7" s="18"/>
      <c r="G7" s="2"/>
      <c r="H7" s="2"/>
      <c r="I7" s="2"/>
      <c r="J7" s="2"/>
      <c r="K7" s="2"/>
      <c r="L7" s="2"/>
      <c r="M7" s="2"/>
      <c r="N7" s="3"/>
      <c r="O7" s="3"/>
      <c r="P7" s="59" t="str">
        <f t="shared" si="0"/>
        <v xml:space="preserve"> </v>
      </c>
      <c r="Q7" s="86"/>
      <c r="R7" s="2"/>
      <c r="S7" s="2"/>
      <c r="T7" s="3"/>
      <c r="U7" s="63" t="str">
        <f t="shared" si="6"/>
        <v/>
      </c>
      <c r="V7" s="141"/>
      <c r="W7" s="72"/>
      <c r="X7" s="72"/>
      <c r="Y7" s="142"/>
      <c r="Z7" s="137" t="str">
        <f t="shared" si="1"/>
        <v/>
      </c>
      <c r="AA7" s="54" t="str">
        <f t="shared" si="2"/>
        <v/>
      </c>
      <c r="AB7" s="299" t="str">
        <f t="shared" si="3"/>
        <v/>
      </c>
      <c r="AC7" s="53" t="str">
        <f t="shared" si="4"/>
        <v/>
      </c>
      <c r="AD7" s="39">
        <v>20</v>
      </c>
      <c r="AE7" s="36">
        <v>5</v>
      </c>
      <c r="AF7" s="38" t="str">
        <f t="shared" si="5"/>
        <v/>
      </c>
      <c r="AG7" s="36">
        <v>1</v>
      </c>
      <c r="AH7" s="43">
        <f>AD11</f>
        <v>90</v>
      </c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</row>
    <row r="8" spans="1:219" ht="20.149999999999999" customHeight="1" thickBot="1" x14ac:dyDescent="0.45">
      <c r="A8" s="28">
        <v>4</v>
      </c>
      <c r="B8" s="1"/>
      <c r="C8" s="11"/>
      <c r="D8" s="11"/>
      <c r="E8" s="79"/>
      <c r="F8" s="18"/>
      <c r="G8" s="2"/>
      <c r="H8" s="2"/>
      <c r="I8" s="2"/>
      <c r="J8" s="2"/>
      <c r="K8" s="2"/>
      <c r="L8" s="2"/>
      <c r="M8" s="2"/>
      <c r="N8" s="3"/>
      <c r="O8" s="3"/>
      <c r="P8" s="59" t="str">
        <f t="shared" si="0"/>
        <v xml:space="preserve"> </v>
      </c>
      <c r="Q8" s="86"/>
      <c r="R8" s="2"/>
      <c r="S8" s="2"/>
      <c r="T8" s="3"/>
      <c r="U8" s="63" t="str">
        <f t="shared" si="6"/>
        <v/>
      </c>
      <c r="V8" s="141"/>
      <c r="W8" s="72"/>
      <c r="X8" s="72"/>
      <c r="Y8" s="142"/>
      <c r="Z8" s="137" t="str">
        <f t="shared" si="1"/>
        <v/>
      </c>
      <c r="AA8" s="54" t="str">
        <f t="shared" si="2"/>
        <v/>
      </c>
      <c r="AB8" s="299" t="str">
        <f t="shared" si="3"/>
        <v/>
      </c>
      <c r="AC8" s="53" t="str">
        <f t="shared" si="4"/>
        <v/>
      </c>
      <c r="AD8" s="39">
        <v>45</v>
      </c>
      <c r="AE8" s="36">
        <v>4</v>
      </c>
      <c r="AF8" s="38" t="str">
        <f t="shared" si="5"/>
        <v/>
      </c>
      <c r="AG8" s="36">
        <v>2</v>
      </c>
      <c r="AH8" s="43">
        <f>AD10</f>
        <v>75</v>
      </c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</row>
    <row r="9" spans="1:219" ht="20.149999999999999" customHeight="1" thickBot="1" x14ac:dyDescent="0.45">
      <c r="A9" s="28">
        <v>5</v>
      </c>
      <c r="B9" s="1"/>
      <c r="C9" s="11"/>
      <c r="D9" s="11"/>
      <c r="E9" s="93"/>
      <c r="F9" s="18"/>
      <c r="G9" s="2"/>
      <c r="H9" s="2"/>
      <c r="I9" s="2"/>
      <c r="J9" s="2"/>
      <c r="K9" s="2"/>
      <c r="L9" s="2"/>
      <c r="M9" s="2"/>
      <c r="N9" s="3"/>
      <c r="O9" s="3"/>
      <c r="P9" s="59" t="str">
        <f t="shared" si="0"/>
        <v xml:space="preserve"> </v>
      </c>
      <c r="Q9" s="86"/>
      <c r="R9" s="2"/>
      <c r="S9" s="2"/>
      <c r="T9" s="3"/>
      <c r="U9" s="63" t="str">
        <f t="shared" si="6"/>
        <v/>
      </c>
      <c r="V9" s="141"/>
      <c r="W9" s="72"/>
      <c r="X9" s="72"/>
      <c r="Y9" s="142"/>
      <c r="Z9" s="137" t="str">
        <f t="shared" si="1"/>
        <v/>
      </c>
      <c r="AA9" s="54" t="str">
        <f t="shared" si="2"/>
        <v/>
      </c>
      <c r="AB9" s="299" t="str">
        <f t="shared" si="3"/>
        <v/>
      </c>
      <c r="AC9" s="53" t="str">
        <f t="shared" si="4"/>
        <v/>
      </c>
      <c r="AD9" s="39">
        <v>60</v>
      </c>
      <c r="AE9" s="36">
        <v>3</v>
      </c>
      <c r="AF9" s="38" t="str">
        <f t="shared" si="5"/>
        <v/>
      </c>
      <c r="AG9" s="36">
        <v>3</v>
      </c>
      <c r="AH9" s="43">
        <f>AD9</f>
        <v>60</v>
      </c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</row>
    <row r="10" spans="1:219" ht="20.149999999999999" customHeight="1" thickBot="1" x14ac:dyDescent="0.45">
      <c r="A10" s="28">
        <v>6</v>
      </c>
      <c r="B10" s="1"/>
      <c r="C10" s="11"/>
      <c r="D10" s="11"/>
      <c r="E10" s="79"/>
      <c r="F10" s="18"/>
      <c r="G10" s="2"/>
      <c r="H10" s="2"/>
      <c r="I10" s="2"/>
      <c r="J10" s="2"/>
      <c r="K10" s="2"/>
      <c r="L10" s="2"/>
      <c r="M10" s="2"/>
      <c r="N10" s="3"/>
      <c r="O10" s="3"/>
      <c r="P10" s="59" t="str">
        <f t="shared" si="0"/>
        <v xml:space="preserve"> </v>
      </c>
      <c r="Q10" s="86"/>
      <c r="R10" s="2"/>
      <c r="S10" s="2"/>
      <c r="T10" s="3"/>
      <c r="U10" s="63" t="str">
        <f t="shared" si="6"/>
        <v/>
      </c>
      <c r="V10" s="141"/>
      <c r="W10" s="72"/>
      <c r="X10" s="72"/>
      <c r="Y10" s="142"/>
      <c r="Z10" s="137" t="str">
        <f t="shared" si="1"/>
        <v/>
      </c>
      <c r="AA10" s="54" t="str">
        <f t="shared" si="2"/>
        <v/>
      </c>
      <c r="AB10" s="299" t="str">
        <f t="shared" si="3"/>
        <v/>
      </c>
      <c r="AC10" s="53" t="str">
        <f t="shared" si="4"/>
        <v/>
      </c>
      <c r="AD10" s="39">
        <v>75</v>
      </c>
      <c r="AE10" s="36">
        <v>2</v>
      </c>
      <c r="AF10" s="38" t="str">
        <f t="shared" si="5"/>
        <v/>
      </c>
      <c r="AG10" s="36">
        <v>4</v>
      </c>
      <c r="AH10" s="45">
        <f>AD8</f>
        <v>45</v>
      </c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</row>
    <row r="11" spans="1:219" ht="20.149999999999999" customHeight="1" thickBot="1" x14ac:dyDescent="0.45">
      <c r="A11" s="28">
        <v>7</v>
      </c>
      <c r="B11" s="1"/>
      <c r="C11" s="11"/>
      <c r="D11" s="11"/>
      <c r="E11" s="79"/>
      <c r="F11" s="18"/>
      <c r="G11" s="2"/>
      <c r="H11" s="2"/>
      <c r="I11" s="2"/>
      <c r="J11" s="2"/>
      <c r="K11" s="2"/>
      <c r="L11" s="2"/>
      <c r="M11" s="2"/>
      <c r="N11" s="3"/>
      <c r="O11" s="3"/>
      <c r="P11" s="59" t="str">
        <f t="shared" si="0"/>
        <v xml:space="preserve"> </v>
      </c>
      <c r="Q11" s="86"/>
      <c r="R11" s="2"/>
      <c r="S11" s="2"/>
      <c r="T11" s="3"/>
      <c r="U11" s="63" t="str">
        <f t="shared" si="6"/>
        <v/>
      </c>
      <c r="V11" s="141"/>
      <c r="W11" s="72"/>
      <c r="X11" s="72"/>
      <c r="Y11" s="142"/>
      <c r="Z11" s="137" t="str">
        <f t="shared" si="1"/>
        <v/>
      </c>
      <c r="AA11" s="54" t="str">
        <f t="shared" si="2"/>
        <v/>
      </c>
      <c r="AB11" s="299" t="str">
        <f t="shared" si="3"/>
        <v/>
      </c>
      <c r="AC11" s="53" t="str">
        <f t="shared" si="4"/>
        <v/>
      </c>
      <c r="AD11" s="39">
        <v>90</v>
      </c>
      <c r="AE11" s="36">
        <v>1</v>
      </c>
      <c r="AF11" s="38" t="str">
        <f t="shared" si="5"/>
        <v/>
      </c>
      <c r="AG11" s="36">
        <v>5</v>
      </c>
      <c r="AH11" s="43">
        <f>AD7</f>
        <v>20</v>
      </c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</row>
    <row r="12" spans="1:219" ht="20.149999999999999" customHeight="1" thickBot="1" x14ac:dyDescent="0.45">
      <c r="A12" s="28">
        <v>8</v>
      </c>
      <c r="B12" s="1"/>
      <c r="C12" s="11"/>
      <c r="D12" s="11"/>
      <c r="E12" s="79"/>
      <c r="F12" s="18"/>
      <c r="G12" s="2"/>
      <c r="H12" s="2"/>
      <c r="I12" s="2"/>
      <c r="J12" s="2"/>
      <c r="K12" s="2"/>
      <c r="L12" s="2"/>
      <c r="M12" s="2"/>
      <c r="N12" s="3"/>
      <c r="O12" s="3"/>
      <c r="P12" s="59" t="str">
        <f t="shared" si="0"/>
        <v xml:space="preserve"> </v>
      </c>
      <c r="Q12" s="86"/>
      <c r="R12" s="2"/>
      <c r="S12" s="2"/>
      <c r="T12" s="3"/>
      <c r="U12" s="63" t="str">
        <f t="shared" si="6"/>
        <v/>
      </c>
      <c r="V12" s="141"/>
      <c r="W12" s="72"/>
      <c r="X12" s="72"/>
      <c r="Y12" s="142"/>
      <c r="Z12" s="137" t="str">
        <f t="shared" si="1"/>
        <v/>
      </c>
      <c r="AA12" s="54" t="str">
        <f t="shared" si="2"/>
        <v/>
      </c>
      <c r="AB12" s="299" t="str">
        <f t="shared" si="3"/>
        <v/>
      </c>
      <c r="AC12" s="53" t="str">
        <f t="shared" si="4"/>
        <v/>
      </c>
      <c r="AD12" s="39">
        <v>100</v>
      </c>
      <c r="AE12" s="36" t="s">
        <v>16</v>
      </c>
      <c r="AF12" s="38" t="str">
        <f t="shared" si="5"/>
        <v/>
      </c>
      <c r="AG12" s="36">
        <v>6</v>
      </c>
      <c r="AH12" s="43">
        <f>AD6</f>
        <v>0</v>
      </c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</row>
    <row r="13" spans="1:219" ht="20.149999999999999" customHeight="1" thickBot="1" x14ac:dyDescent="0.45">
      <c r="A13" s="28">
        <v>9</v>
      </c>
      <c r="B13" s="1"/>
      <c r="C13" s="11"/>
      <c r="D13" s="11"/>
      <c r="E13" s="79"/>
      <c r="F13" s="18"/>
      <c r="G13" s="2"/>
      <c r="H13" s="2"/>
      <c r="I13" s="2"/>
      <c r="J13" s="2"/>
      <c r="K13" s="2"/>
      <c r="L13" s="2"/>
      <c r="M13" s="2"/>
      <c r="N13" s="3"/>
      <c r="O13" s="3"/>
      <c r="P13" s="59" t="str">
        <f t="shared" si="0"/>
        <v xml:space="preserve"> </v>
      </c>
      <c r="Q13" s="86"/>
      <c r="R13" s="2"/>
      <c r="S13" s="2"/>
      <c r="T13" s="3"/>
      <c r="U13" s="63" t="str">
        <f t="shared" si="6"/>
        <v/>
      </c>
      <c r="V13" s="141"/>
      <c r="W13" s="72"/>
      <c r="X13" s="72"/>
      <c r="Y13" s="142"/>
      <c r="Z13" s="137" t="str">
        <f t="shared" si="1"/>
        <v/>
      </c>
      <c r="AA13" s="54" t="str">
        <f t="shared" si="2"/>
        <v/>
      </c>
      <c r="AB13" s="299" t="str">
        <f t="shared" si="3"/>
        <v/>
      </c>
      <c r="AC13" s="53" t="str">
        <f t="shared" si="4"/>
        <v/>
      </c>
      <c r="AD13" s="37"/>
      <c r="AE13" s="37"/>
      <c r="AF13" s="38" t="str">
        <f t="shared" si="5"/>
        <v/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</row>
    <row r="14" spans="1:219" ht="20.149999999999999" customHeight="1" thickBot="1" x14ac:dyDescent="0.45">
      <c r="A14" s="28">
        <v>10</v>
      </c>
      <c r="B14" s="1"/>
      <c r="C14" s="11"/>
      <c r="D14" s="11"/>
      <c r="E14" s="79"/>
      <c r="F14" s="18"/>
      <c r="G14" s="2"/>
      <c r="H14" s="2"/>
      <c r="I14" s="2"/>
      <c r="J14" s="2"/>
      <c r="K14" s="2"/>
      <c r="L14" s="2"/>
      <c r="M14" s="2"/>
      <c r="N14" s="3"/>
      <c r="O14" s="3"/>
      <c r="P14" s="59" t="str">
        <f t="shared" si="0"/>
        <v xml:space="preserve"> </v>
      </c>
      <c r="Q14" s="86"/>
      <c r="R14" s="2"/>
      <c r="S14" s="2"/>
      <c r="T14" s="3"/>
      <c r="U14" s="63" t="str">
        <f t="shared" si="6"/>
        <v/>
      </c>
      <c r="V14" s="141"/>
      <c r="W14" s="72"/>
      <c r="X14" s="72"/>
      <c r="Y14" s="142"/>
      <c r="Z14" s="137" t="str">
        <f t="shared" si="1"/>
        <v/>
      </c>
      <c r="AA14" s="54" t="str">
        <f t="shared" si="2"/>
        <v/>
      </c>
      <c r="AB14" s="299" t="str">
        <f t="shared" si="3"/>
        <v/>
      </c>
      <c r="AC14" s="53" t="str">
        <f t="shared" si="4"/>
        <v/>
      </c>
      <c r="AD14" s="350" t="s">
        <v>47</v>
      </c>
      <c r="AE14" s="351"/>
      <c r="AF14" s="38" t="str">
        <f t="shared" si="5"/>
        <v/>
      </c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</row>
    <row r="15" spans="1:219" ht="20.149999999999999" customHeight="1" thickBot="1" x14ac:dyDescent="0.45">
      <c r="A15" s="28">
        <v>11</v>
      </c>
      <c r="B15" s="1"/>
      <c r="C15" s="11"/>
      <c r="D15" s="11"/>
      <c r="E15" s="79"/>
      <c r="F15" s="18"/>
      <c r="G15" s="2"/>
      <c r="H15" s="2"/>
      <c r="I15" s="2"/>
      <c r="J15" s="2"/>
      <c r="K15" s="2"/>
      <c r="L15" s="2"/>
      <c r="M15" s="2"/>
      <c r="N15" s="3"/>
      <c r="O15" s="3"/>
      <c r="P15" s="59" t="str">
        <f t="shared" si="0"/>
        <v xml:space="preserve"> </v>
      </c>
      <c r="Q15" s="86"/>
      <c r="R15" s="2"/>
      <c r="S15" s="2"/>
      <c r="T15" s="3"/>
      <c r="U15" s="63" t="str">
        <f t="shared" si="6"/>
        <v/>
      </c>
      <c r="V15" s="141"/>
      <c r="W15" s="72"/>
      <c r="X15" s="72"/>
      <c r="Y15" s="142"/>
      <c r="Z15" s="137" t="str">
        <f t="shared" si="1"/>
        <v/>
      </c>
      <c r="AA15" s="54" t="str">
        <f t="shared" si="2"/>
        <v/>
      </c>
      <c r="AB15" s="299" t="str">
        <f t="shared" si="3"/>
        <v/>
      </c>
      <c r="AC15" s="53" t="str">
        <f t="shared" si="4"/>
        <v/>
      </c>
      <c r="AD15" s="352"/>
      <c r="AE15" s="353"/>
      <c r="AF15" s="38" t="str">
        <f t="shared" si="5"/>
        <v/>
      </c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</row>
    <row r="16" spans="1:219" ht="20.149999999999999" customHeight="1" thickBot="1" x14ac:dyDescent="0.45">
      <c r="A16" s="28">
        <v>12</v>
      </c>
      <c r="B16" s="1"/>
      <c r="C16" s="11"/>
      <c r="D16" s="11"/>
      <c r="E16" s="79"/>
      <c r="F16" s="18"/>
      <c r="G16" s="2"/>
      <c r="H16" s="2"/>
      <c r="I16" s="2"/>
      <c r="J16" s="2"/>
      <c r="K16" s="2"/>
      <c r="L16" s="2"/>
      <c r="M16" s="2"/>
      <c r="N16" s="3"/>
      <c r="O16" s="3"/>
      <c r="P16" s="59" t="str">
        <f t="shared" si="0"/>
        <v xml:space="preserve"> </v>
      </c>
      <c r="Q16" s="86"/>
      <c r="R16" s="2"/>
      <c r="S16" s="2"/>
      <c r="T16" s="3"/>
      <c r="U16" s="63" t="str">
        <f t="shared" si="6"/>
        <v/>
      </c>
      <c r="V16" s="141"/>
      <c r="W16" s="72"/>
      <c r="X16" s="72"/>
      <c r="Y16" s="142"/>
      <c r="Z16" s="137" t="str">
        <f t="shared" si="1"/>
        <v/>
      </c>
      <c r="AA16" s="54" t="str">
        <f t="shared" si="2"/>
        <v/>
      </c>
      <c r="AB16" s="299" t="str">
        <f t="shared" si="3"/>
        <v/>
      </c>
      <c r="AC16" s="53" t="str">
        <f t="shared" si="4"/>
        <v/>
      </c>
      <c r="AD16" s="36" t="s">
        <v>5</v>
      </c>
      <c r="AE16" s="36" t="s">
        <v>4</v>
      </c>
      <c r="AF16" s="38" t="str">
        <f t="shared" si="5"/>
        <v/>
      </c>
      <c r="AG16" s="36" t="s">
        <v>4</v>
      </c>
      <c r="AH16" s="43" t="str">
        <f>AD16</f>
        <v>Punkte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</row>
    <row r="17" spans="1:219" ht="20.149999999999999" customHeight="1" thickBot="1" x14ac:dyDescent="0.45">
      <c r="A17" s="28">
        <v>13</v>
      </c>
      <c r="B17" s="1"/>
      <c r="C17" s="11"/>
      <c r="D17" s="11"/>
      <c r="E17" s="79"/>
      <c r="F17" s="18"/>
      <c r="G17" s="2"/>
      <c r="H17" s="2"/>
      <c r="I17" s="2"/>
      <c r="J17" s="2"/>
      <c r="K17" s="2"/>
      <c r="L17" s="2"/>
      <c r="M17" s="2"/>
      <c r="N17" s="3"/>
      <c r="O17" s="3"/>
      <c r="P17" s="59" t="str">
        <f t="shared" si="0"/>
        <v xml:space="preserve"> </v>
      </c>
      <c r="Q17" s="86"/>
      <c r="R17" s="2"/>
      <c r="S17" s="2"/>
      <c r="T17" s="3"/>
      <c r="U17" s="63" t="str">
        <f t="shared" si="6"/>
        <v/>
      </c>
      <c r="V17" s="141"/>
      <c r="W17" s="72"/>
      <c r="X17" s="72"/>
      <c r="Y17" s="142"/>
      <c r="Z17" s="137" t="str">
        <f t="shared" si="1"/>
        <v/>
      </c>
      <c r="AA17" s="54" t="str">
        <f t="shared" si="2"/>
        <v/>
      </c>
      <c r="AB17" s="299" t="str">
        <f t="shared" si="3"/>
        <v/>
      </c>
      <c r="AC17" s="53" t="str">
        <f t="shared" si="4"/>
        <v/>
      </c>
      <c r="AD17" s="44">
        <v>0</v>
      </c>
      <c r="AE17" s="36">
        <v>6</v>
      </c>
      <c r="AF17" s="38" t="str">
        <f t="shared" si="5"/>
        <v/>
      </c>
      <c r="AG17" s="36" t="s">
        <v>16</v>
      </c>
      <c r="AH17" s="43">
        <f>AD23</f>
        <v>88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</row>
    <row r="18" spans="1:219" ht="20.149999999999999" customHeight="1" thickBot="1" x14ac:dyDescent="0.45">
      <c r="A18" s="28">
        <v>14</v>
      </c>
      <c r="B18" s="1"/>
      <c r="C18" s="11"/>
      <c r="D18" s="11"/>
      <c r="E18" s="79"/>
      <c r="F18" s="18"/>
      <c r="G18" s="2"/>
      <c r="H18" s="2"/>
      <c r="I18" s="2"/>
      <c r="J18" s="2"/>
      <c r="K18" s="2"/>
      <c r="L18" s="2"/>
      <c r="M18" s="2"/>
      <c r="N18" s="3"/>
      <c r="O18" s="3"/>
      <c r="P18" s="59" t="str">
        <f t="shared" si="0"/>
        <v xml:space="preserve"> </v>
      </c>
      <c r="Q18" s="86"/>
      <c r="R18" s="2"/>
      <c r="S18" s="2"/>
      <c r="T18" s="3"/>
      <c r="U18" s="63" t="str">
        <f t="shared" si="6"/>
        <v/>
      </c>
      <c r="V18" s="141"/>
      <c r="W18" s="72"/>
      <c r="X18" s="72"/>
      <c r="Y18" s="142"/>
      <c r="Z18" s="137" t="str">
        <f t="shared" si="1"/>
        <v/>
      </c>
      <c r="AA18" s="54" t="str">
        <f t="shared" si="2"/>
        <v/>
      </c>
      <c r="AB18" s="299" t="str">
        <f t="shared" si="3"/>
        <v/>
      </c>
      <c r="AC18" s="53" t="str">
        <f t="shared" si="4"/>
        <v/>
      </c>
      <c r="AD18" s="44">
        <v>17.5</v>
      </c>
      <c r="AE18" s="36">
        <v>5</v>
      </c>
      <c r="AF18" s="38" t="str">
        <f t="shared" si="5"/>
        <v/>
      </c>
      <c r="AG18" s="36">
        <v>1</v>
      </c>
      <c r="AH18" s="43">
        <f>AD22</f>
        <v>79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</row>
    <row r="19" spans="1:219" ht="20.149999999999999" customHeight="1" thickBot="1" x14ac:dyDescent="0.45">
      <c r="A19" s="28">
        <v>15</v>
      </c>
      <c r="B19" s="1"/>
      <c r="C19" s="11"/>
      <c r="D19" s="11"/>
      <c r="E19" s="79"/>
      <c r="F19" s="18"/>
      <c r="G19" s="2"/>
      <c r="H19" s="2"/>
      <c r="I19" s="2"/>
      <c r="J19" s="2"/>
      <c r="K19" s="2"/>
      <c r="L19" s="2"/>
      <c r="M19" s="2"/>
      <c r="N19" s="3"/>
      <c r="O19" s="3"/>
      <c r="P19" s="59" t="str">
        <f t="shared" si="0"/>
        <v xml:space="preserve"> </v>
      </c>
      <c r="Q19" s="86"/>
      <c r="R19" s="2"/>
      <c r="S19" s="2"/>
      <c r="T19" s="3"/>
      <c r="U19" s="63" t="str">
        <f t="shared" si="6"/>
        <v/>
      </c>
      <c r="V19" s="141"/>
      <c r="W19" s="72"/>
      <c r="X19" s="72"/>
      <c r="Y19" s="142"/>
      <c r="Z19" s="137" t="str">
        <f t="shared" si="1"/>
        <v/>
      </c>
      <c r="AA19" s="54" t="str">
        <f t="shared" si="2"/>
        <v/>
      </c>
      <c r="AB19" s="299" t="str">
        <f t="shared" si="3"/>
        <v/>
      </c>
      <c r="AC19" s="53" t="str">
        <f t="shared" si="4"/>
        <v/>
      </c>
      <c r="AD19" s="44">
        <v>39.5</v>
      </c>
      <c r="AE19" s="36">
        <v>4</v>
      </c>
      <c r="AF19" s="38" t="str">
        <f t="shared" si="5"/>
        <v/>
      </c>
      <c r="AG19" s="36">
        <v>2</v>
      </c>
      <c r="AH19" s="43">
        <f>AD21</f>
        <v>66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</row>
    <row r="20" spans="1:219" ht="20.149999999999999" customHeight="1" thickBot="1" x14ac:dyDescent="0.45">
      <c r="A20" s="28">
        <v>16</v>
      </c>
      <c r="B20" s="1"/>
      <c r="C20" s="11"/>
      <c r="D20" s="11"/>
      <c r="E20" s="79"/>
      <c r="F20" s="18"/>
      <c r="G20" s="2"/>
      <c r="H20" s="2"/>
      <c r="I20" s="2"/>
      <c r="J20" s="2"/>
      <c r="K20" s="2"/>
      <c r="L20" s="2"/>
      <c r="M20" s="2"/>
      <c r="N20" s="3"/>
      <c r="O20" s="3"/>
      <c r="P20" s="59" t="str">
        <f t="shared" si="0"/>
        <v xml:space="preserve"> </v>
      </c>
      <c r="Q20" s="86"/>
      <c r="R20" s="2"/>
      <c r="S20" s="2"/>
      <c r="T20" s="3"/>
      <c r="U20" s="63" t="str">
        <f t="shared" si="6"/>
        <v/>
      </c>
      <c r="V20" s="141"/>
      <c r="W20" s="72"/>
      <c r="X20" s="72"/>
      <c r="Y20" s="142"/>
      <c r="Z20" s="137" t="str">
        <f t="shared" si="1"/>
        <v/>
      </c>
      <c r="AA20" s="54" t="str">
        <f t="shared" si="2"/>
        <v/>
      </c>
      <c r="AB20" s="299" t="str">
        <f t="shared" si="3"/>
        <v/>
      </c>
      <c r="AC20" s="53" t="str">
        <f t="shared" si="4"/>
        <v/>
      </c>
      <c r="AD20" s="44">
        <v>52.5</v>
      </c>
      <c r="AE20" s="36">
        <v>3</v>
      </c>
      <c r="AF20" s="38" t="str">
        <f t="shared" si="5"/>
        <v/>
      </c>
      <c r="AG20" s="36">
        <v>3</v>
      </c>
      <c r="AH20" s="43">
        <f>AD20</f>
        <v>52.5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</row>
    <row r="21" spans="1:219" ht="20.149999999999999" customHeight="1" thickBot="1" x14ac:dyDescent="0.45">
      <c r="A21" s="28">
        <v>17</v>
      </c>
      <c r="B21" s="1"/>
      <c r="C21" s="11"/>
      <c r="D21" s="11"/>
      <c r="E21" s="79"/>
      <c r="F21" s="18"/>
      <c r="G21" s="2"/>
      <c r="H21" s="2"/>
      <c r="I21" s="2"/>
      <c r="J21" s="2"/>
      <c r="K21" s="2"/>
      <c r="L21" s="2"/>
      <c r="M21" s="2"/>
      <c r="N21" s="3"/>
      <c r="O21" s="3"/>
      <c r="P21" s="59" t="str">
        <f t="shared" si="0"/>
        <v xml:space="preserve"> </v>
      </c>
      <c r="Q21" s="86"/>
      <c r="R21" s="2"/>
      <c r="S21" s="2"/>
      <c r="T21" s="3"/>
      <c r="U21" s="63" t="str">
        <f t="shared" si="6"/>
        <v/>
      </c>
      <c r="V21" s="141"/>
      <c r="W21" s="72"/>
      <c r="X21" s="72"/>
      <c r="Y21" s="142"/>
      <c r="Z21" s="137" t="str">
        <f t="shared" si="1"/>
        <v/>
      </c>
      <c r="AA21" s="54" t="str">
        <f t="shared" si="2"/>
        <v/>
      </c>
      <c r="AB21" s="299" t="str">
        <f t="shared" si="3"/>
        <v/>
      </c>
      <c r="AC21" s="53" t="str">
        <f t="shared" si="4"/>
        <v/>
      </c>
      <c r="AD21" s="44">
        <v>66</v>
      </c>
      <c r="AE21" s="36">
        <v>2</v>
      </c>
      <c r="AF21" s="38" t="str">
        <f t="shared" si="5"/>
        <v/>
      </c>
      <c r="AG21" s="36">
        <v>4</v>
      </c>
      <c r="AH21" s="46">
        <f>AD19</f>
        <v>39.5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</row>
    <row r="22" spans="1:219" ht="20.149999999999999" customHeight="1" thickBot="1" x14ac:dyDescent="0.45">
      <c r="A22" s="28">
        <v>18</v>
      </c>
      <c r="B22" s="1"/>
      <c r="C22" s="11"/>
      <c r="D22" s="11"/>
      <c r="E22" s="79"/>
      <c r="F22" s="18"/>
      <c r="G22" s="2"/>
      <c r="H22" s="2"/>
      <c r="I22" s="2"/>
      <c r="J22" s="2"/>
      <c r="K22" s="2"/>
      <c r="L22" s="2"/>
      <c r="M22" s="2"/>
      <c r="N22" s="3"/>
      <c r="O22" s="3"/>
      <c r="P22" s="59" t="str">
        <f t="shared" si="0"/>
        <v xml:space="preserve"> </v>
      </c>
      <c r="Q22" s="86"/>
      <c r="R22" s="2"/>
      <c r="S22" s="2"/>
      <c r="T22" s="3"/>
      <c r="U22" s="63" t="str">
        <f t="shared" si="6"/>
        <v/>
      </c>
      <c r="V22" s="141"/>
      <c r="W22" s="72"/>
      <c r="X22" s="72"/>
      <c r="Y22" s="142"/>
      <c r="Z22" s="137" t="str">
        <f t="shared" si="1"/>
        <v/>
      </c>
      <c r="AA22" s="54" t="str">
        <f t="shared" si="2"/>
        <v/>
      </c>
      <c r="AB22" s="299" t="str">
        <f t="shared" si="3"/>
        <v/>
      </c>
      <c r="AC22" s="53" t="str">
        <f t="shared" si="4"/>
        <v/>
      </c>
      <c r="AD22" s="44">
        <v>79</v>
      </c>
      <c r="AE22" s="36">
        <v>1</v>
      </c>
      <c r="AF22" s="38" t="str">
        <f t="shared" si="5"/>
        <v/>
      </c>
      <c r="AG22" s="36">
        <v>5</v>
      </c>
      <c r="AH22" s="43">
        <f>AD18</f>
        <v>17.5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</row>
    <row r="23" spans="1:219" ht="20.149999999999999" customHeight="1" thickBot="1" x14ac:dyDescent="0.45">
      <c r="A23" s="28">
        <v>19</v>
      </c>
      <c r="B23" s="1"/>
      <c r="C23" s="11"/>
      <c r="D23" s="11"/>
      <c r="E23" s="79"/>
      <c r="F23" s="18"/>
      <c r="G23" s="2"/>
      <c r="H23" s="2"/>
      <c r="I23" s="2"/>
      <c r="J23" s="2"/>
      <c r="K23" s="2"/>
      <c r="L23" s="2"/>
      <c r="M23" s="2"/>
      <c r="N23" s="3"/>
      <c r="O23" s="3"/>
      <c r="P23" s="59" t="str">
        <f t="shared" si="0"/>
        <v xml:space="preserve"> </v>
      </c>
      <c r="Q23" s="86"/>
      <c r="R23" s="2"/>
      <c r="S23" s="2"/>
      <c r="T23" s="3"/>
      <c r="U23" s="63" t="str">
        <f t="shared" si="6"/>
        <v/>
      </c>
      <c r="V23" s="141"/>
      <c r="W23" s="72"/>
      <c r="X23" s="72"/>
      <c r="Y23" s="142"/>
      <c r="Z23" s="137" t="str">
        <f t="shared" si="1"/>
        <v/>
      </c>
      <c r="AA23" s="54" t="str">
        <f t="shared" si="2"/>
        <v/>
      </c>
      <c r="AB23" s="299" t="str">
        <f t="shared" si="3"/>
        <v/>
      </c>
      <c r="AC23" s="53" t="str">
        <f t="shared" si="4"/>
        <v/>
      </c>
      <c r="AD23" s="44">
        <v>88</v>
      </c>
      <c r="AE23" s="36" t="s">
        <v>16</v>
      </c>
      <c r="AF23" s="38" t="str">
        <f t="shared" si="5"/>
        <v/>
      </c>
      <c r="AG23" s="36">
        <v>6</v>
      </c>
      <c r="AH23" s="43">
        <f>AD17</f>
        <v>0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</row>
    <row r="24" spans="1:219" ht="20.149999999999999" customHeight="1" thickBot="1" x14ac:dyDescent="0.45">
      <c r="A24" s="28">
        <v>20</v>
      </c>
      <c r="B24" s="1"/>
      <c r="C24" s="11"/>
      <c r="D24" s="11"/>
      <c r="E24" s="79"/>
      <c r="F24" s="18"/>
      <c r="G24" s="2"/>
      <c r="H24" s="2"/>
      <c r="I24" s="2"/>
      <c r="J24" s="2"/>
      <c r="K24" s="2"/>
      <c r="L24" s="2"/>
      <c r="M24" s="2"/>
      <c r="N24" s="3"/>
      <c r="O24" s="3"/>
      <c r="P24" s="59" t="str">
        <f t="shared" si="0"/>
        <v xml:space="preserve"> </v>
      </c>
      <c r="Q24" s="86"/>
      <c r="R24" s="2"/>
      <c r="S24" s="2"/>
      <c r="T24" s="3"/>
      <c r="U24" s="63" t="str">
        <f t="shared" si="6"/>
        <v/>
      </c>
      <c r="V24" s="141"/>
      <c r="W24" s="72"/>
      <c r="X24" s="72"/>
      <c r="Y24" s="142"/>
      <c r="Z24" s="137" t="str">
        <f t="shared" si="1"/>
        <v/>
      </c>
      <c r="AA24" s="54" t="str">
        <f t="shared" si="2"/>
        <v/>
      </c>
      <c r="AB24" s="299" t="str">
        <f t="shared" si="3"/>
        <v/>
      </c>
      <c r="AC24" s="53" t="str">
        <f t="shared" si="4"/>
        <v/>
      </c>
      <c r="AD24" s="37" t="str">
        <f>IF(ROUNDDOWN(F24,0)-F19&lt;0,"Fehler","")</f>
        <v/>
      </c>
      <c r="AE24" s="37"/>
      <c r="AF24" s="38" t="str">
        <f t="shared" si="5"/>
        <v/>
      </c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</row>
    <row r="25" spans="1:219" ht="20.149999999999999" customHeight="1" thickBot="1" x14ac:dyDescent="0.45">
      <c r="A25" s="28">
        <v>21</v>
      </c>
      <c r="B25" s="1"/>
      <c r="C25" s="11"/>
      <c r="D25" s="11"/>
      <c r="E25" s="79"/>
      <c r="F25" s="18"/>
      <c r="G25" s="2"/>
      <c r="H25" s="2"/>
      <c r="I25" s="2"/>
      <c r="J25" s="2"/>
      <c r="K25" s="2"/>
      <c r="L25" s="2"/>
      <c r="M25" s="2"/>
      <c r="N25" s="3"/>
      <c r="O25" s="3"/>
      <c r="P25" s="59" t="str">
        <f t="shared" si="0"/>
        <v xml:space="preserve"> </v>
      </c>
      <c r="Q25" s="86"/>
      <c r="R25" s="2"/>
      <c r="S25" s="2"/>
      <c r="T25" s="3"/>
      <c r="U25" s="63" t="str">
        <f t="shared" si="6"/>
        <v/>
      </c>
      <c r="V25" s="141"/>
      <c r="W25" s="72"/>
      <c r="X25" s="72"/>
      <c r="Y25" s="142"/>
      <c r="Z25" s="137" t="str">
        <f t="shared" si="1"/>
        <v/>
      </c>
      <c r="AA25" s="54" t="str">
        <f t="shared" si="2"/>
        <v/>
      </c>
      <c r="AB25" s="299" t="str">
        <f t="shared" si="3"/>
        <v/>
      </c>
      <c r="AC25" s="53" t="str">
        <f t="shared" si="4"/>
        <v/>
      </c>
      <c r="AD25" s="37"/>
      <c r="AE25" s="37"/>
      <c r="AF25" s="38" t="str">
        <f t="shared" si="5"/>
        <v/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</row>
    <row r="26" spans="1:219" ht="20.149999999999999" customHeight="1" thickBot="1" x14ac:dyDescent="0.45">
      <c r="A26" s="28">
        <v>22</v>
      </c>
      <c r="B26" s="1"/>
      <c r="C26" s="11"/>
      <c r="D26" s="11"/>
      <c r="E26" s="79"/>
      <c r="F26" s="18"/>
      <c r="G26" s="2"/>
      <c r="H26" s="2"/>
      <c r="I26" s="2"/>
      <c r="J26" s="2"/>
      <c r="K26" s="2"/>
      <c r="L26" s="2"/>
      <c r="M26" s="2"/>
      <c r="N26" s="3"/>
      <c r="O26" s="3"/>
      <c r="P26" s="59" t="str">
        <f t="shared" si="0"/>
        <v xml:space="preserve"> </v>
      </c>
      <c r="Q26" s="86"/>
      <c r="R26" s="2"/>
      <c r="S26" s="2"/>
      <c r="T26" s="3"/>
      <c r="U26" s="63" t="str">
        <f t="shared" si="6"/>
        <v/>
      </c>
      <c r="V26" s="141"/>
      <c r="W26" s="72"/>
      <c r="X26" s="72"/>
      <c r="Y26" s="142"/>
      <c r="Z26" s="137" t="str">
        <f t="shared" si="1"/>
        <v/>
      </c>
      <c r="AA26" s="54" t="str">
        <f t="shared" si="2"/>
        <v/>
      </c>
      <c r="AB26" s="299" t="str">
        <f t="shared" si="3"/>
        <v/>
      </c>
      <c r="AC26" s="53" t="str">
        <f t="shared" si="4"/>
        <v/>
      </c>
      <c r="AD26" s="37"/>
      <c r="AE26" s="37"/>
      <c r="AF26" s="38" t="str">
        <f t="shared" si="5"/>
        <v/>
      </c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</row>
    <row r="27" spans="1:219" ht="20.149999999999999" customHeight="1" thickBot="1" x14ac:dyDescent="0.45">
      <c r="A27" s="28">
        <v>23</v>
      </c>
      <c r="B27" s="1"/>
      <c r="C27" s="11"/>
      <c r="D27" s="11"/>
      <c r="E27" s="79"/>
      <c r="F27" s="18"/>
      <c r="G27" s="2"/>
      <c r="H27" s="2"/>
      <c r="I27" s="2"/>
      <c r="J27" s="2"/>
      <c r="K27" s="2"/>
      <c r="L27" s="2"/>
      <c r="M27" s="2"/>
      <c r="N27" s="3"/>
      <c r="O27" s="3"/>
      <c r="P27" s="59" t="str">
        <f t="shared" si="0"/>
        <v xml:space="preserve"> </v>
      </c>
      <c r="Q27" s="86"/>
      <c r="R27" s="2"/>
      <c r="S27" s="2"/>
      <c r="T27" s="3"/>
      <c r="U27" s="63" t="str">
        <f t="shared" si="6"/>
        <v/>
      </c>
      <c r="V27" s="141"/>
      <c r="W27" s="72"/>
      <c r="X27" s="72"/>
      <c r="Y27" s="142"/>
      <c r="Z27" s="137" t="str">
        <f t="shared" si="1"/>
        <v/>
      </c>
      <c r="AA27" s="54" t="str">
        <f t="shared" si="2"/>
        <v/>
      </c>
      <c r="AB27" s="299" t="str">
        <f t="shared" si="3"/>
        <v/>
      </c>
      <c r="AC27" s="53" t="str">
        <f t="shared" si="4"/>
        <v/>
      </c>
      <c r="AD27" s="37"/>
      <c r="AE27" s="37"/>
      <c r="AF27" s="38" t="str">
        <f t="shared" si="5"/>
        <v/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</row>
    <row r="28" spans="1:219" ht="20.149999999999999" customHeight="1" thickBot="1" x14ac:dyDescent="0.45">
      <c r="A28" s="28">
        <v>24</v>
      </c>
      <c r="B28" s="1"/>
      <c r="C28" s="11"/>
      <c r="D28" s="11"/>
      <c r="E28" s="79"/>
      <c r="F28" s="18"/>
      <c r="G28" s="2"/>
      <c r="H28" s="2"/>
      <c r="I28" s="2"/>
      <c r="J28" s="2"/>
      <c r="K28" s="2"/>
      <c r="L28" s="2"/>
      <c r="M28" s="2"/>
      <c r="N28" s="3"/>
      <c r="O28" s="3"/>
      <c r="P28" s="59" t="str">
        <f t="shared" si="0"/>
        <v xml:space="preserve"> </v>
      </c>
      <c r="Q28" s="86"/>
      <c r="R28" s="2"/>
      <c r="S28" s="2"/>
      <c r="T28" s="3"/>
      <c r="U28" s="63" t="str">
        <f t="shared" si="6"/>
        <v/>
      </c>
      <c r="V28" s="141"/>
      <c r="W28" s="72"/>
      <c r="X28" s="72"/>
      <c r="Y28" s="142"/>
      <c r="Z28" s="137" t="str">
        <f t="shared" si="1"/>
        <v/>
      </c>
      <c r="AA28" s="54" t="str">
        <f t="shared" si="2"/>
        <v/>
      </c>
      <c r="AB28" s="299" t="str">
        <f t="shared" si="3"/>
        <v/>
      </c>
      <c r="AC28" s="53" t="str">
        <f t="shared" si="4"/>
        <v/>
      </c>
      <c r="AD28" s="37"/>
      <c r="AE28" s="37"/>
      <c r="AF28" s="38" t="str">
        <f t="shared" si="5"/>
        <v/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</row>
    <row r="29" spans="1:219" ht="20.149999999999999" customHeight="1" thickBot="1" x14ac:dyDescent="0.45">
      <c r="A29" s="28">
        <v>25</v>
      </c>
      <c r="B29" s="1"/>
      <c r="C29" s="11"/>
      <c r="D29" s="11"/>
      <c r="E29" s="79"/>
      <c r="F29" s="18"/>
      <c r="G29" s="2"/>
      <c r="H29" s="2"/>
      <c r="I29" s="2"/>
      <c r="J29" s="2"/>
      <c r="K29" s="2"/>
      <c r="L29" s="2"/>
      <c r="M29" s="2"/>
      <c r="N29" s="3"/>
      <c r="O29" s="3"/>
      <c r="P29" s="59" t="str">
        <f t="shared" si="0"/>
        <v xml:space="preserve"> </v>
      </c>
      <c r="Q29" s="86"/>
      <c r="R29" s="2"/>
      <c r="S29" s="2"/>
      <c r="T29" s="3"/>
      <c r="U29" s="63" t="str">
        <f t="shared" si="6"/>
        <v/>
      </c>
      <c r="V29" s="141"/>
      <c r="W29" s="72"/>
      <c r="X29" s="72"/>
      <c r="Y29" s="142"/>
      <c r="Z29" s="137" t="str">
        <f t="shared" si="1"/>
        <v/>
      </c>
      <c r="AA29" s="54" t="str">
        <f t="shared" si="2"/>
        <v/>
      </c>
      <c r="AB29" s="299" t="str">
        <f t="shared" si="3"/>
        <v/>
      </c>
      <c r="AC29" s="53" t="str">
        <f t="shared" si="4"/>
        <v/>
      </c>
      <c r="AD29" s="37"/>
      <c r="AE29" s="37"/>
      <c r="AF29" s="38" t="str">
        <f t="shared" si="5"/>
        <v/>
      </c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</row>
    <row r="30" spans="1:219" ht="20.149999999999999" customHeight="1" thickBot="1" x14ac:dyDescent="0.45">
      <c r="A30" s="28">
        <v>26</v>
      </c>
      <c r="B30" s="1"/>
      <c r="C30" s="11"/>
      <c r="D30" s="11"/>
      <c r="E30" s="79"/>
      <c r="F30" s="18"/>
      <c r="G30" s="2"/>
      <c r="H30" s="2"/>
      <c r="I30" s="2"/>
      <c r="J30" s="2"/>
      <c r="K30" s="2"/>
      <c r="L30" s="2"/>
      <c r="M30" s="2"/>
      <c r="N30" s="3"/>
      <c r="O30" s="3"/>
      <c r="P30" s="59" t="str">
        <f t="shared" si="0"/>
        <v xml:space="preserve"> </v>
      </c>
      <c r="Q30" s="86"/>
      <c r="R30" s="2"/>
      <c r="S30" s="2"/>
      <c r="T30" s="3"/>
      <c r="U30" s="63" t="str">
        <f t="shared" si="6"/>
        <v/>
      </c>
      <c r="V30" s="141"/>
      <c r="W30" s="72"/>
      <c r="X30" s="72"/>
      <c r="Y30" s="142"/>
      <c r="Z30" s="137" t="str">
        <f t="shared" si="1"/>
        <v/>
      </c>
      <c r="AA30" s="54" t="str">
        <f t="shared" si="2"/>
        <v/>
      </c>
      <c r="AB30" s="299" t="str">
        <f t="shared" si="3"/>
        <v/>
      </c>
      <c r="AC30" s="53" t="str">
        <f t="shared" si="4"/>
        <v/>
      </c>
      <c r="AD30" s="37"/>
      <c r="AE30" s="37"/>
      <c r="AF30" s="38" t="str">
        <f t="shared" si="5"/>
        <v/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</row>
    <row r="31" spans="1:219" ht="20.149999999999999" customHeight="1" thickBot="1" x14ac:dyDescent="0.45">
      <c r="A31" s="28">
        <v>27</v>
      </c>
      <c r="B31" s="1"/>
      <c r="C31" s="11"/>
      <c r="D31" s="11"/>
      <c r="E31" s="79"/>
      <c r="F31" s="18"/>
      <c r="G31" s="2"/>
      <c r="H31" s="2"/>
      <c r="I31" s="2"/>
      <c r="J31" s="2"/>
      <c r="K31" s="2"/>
      <c r="L31" s="2"/>
      <c r="M31" s="2"/>
      <c r="N31" s="3"/>
      <c r="O31" s="3"/>
      <c r="P31" s="59" t="str">
        <f t="shared" si="0"/>
        <v xml:space="preserve"> </v>
      </c>
      <c r="Q31" s="86"/>
      <c r="R31" s="2"/>
      <c r="S31" s="2"/>
      <c r="T31" s="3"/>
      <c r="U31" s="63" t="str">
        <f t="shared" si="6"/>
        <v/>
      </c>
      <c r="V31" s="141"/>
      <c r="W31" s="72"/>
      <c r="X31" s="72"/>
      <c r="Y31" s="142"/>
      <c r="Z31" s="137" t="str">
        <f t="shared" si="1"/>
        <v/>
      </c>
      <c r="AA31" s="54" t="str">
        <f t="shared" si="2"/>
        <v/>
      </c>
      <c r="AB31" s="299" t="str">
        <f t="shared" si="3"/>
        <v/>
      </c>
      <c r="AC31" s="53" t="str">
        <f t="shared" si="4"/>
        <v/>
      </c>
      <c r="AD31" s="37"/>
      <c r="AE31" s="37"/>
      <c r="AF31" s="38" t="str">
        <f t="shared" si="5"/>
        <v/>
      </c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</row>
    <row r="32" spans="1:219" ht="20.149999999999999" customHeight="1" thickBot="1" x14ac:dyDescent="0.45">
      <c r="A32" s="28">
        <v>28</v>
      </c>
      <c r="B32" s="1"/>
      <c r="C32" s="11"/>
      <c r="D32" s="11"/>
      <c r="E32" s="79"/>
      <c r="F32" s="18"/>
      <c r="G32" s="2"/>
      <c r="H32" s="2"/>
      <c r="I32" s="2"/>
      <c r="J32" s="2"/>
      <c r="K32" s="2"/>
      <c r="L32" s="2"/>
      <c r="M32" s="2"/>
      <c r="N32" s="3"/>
      <c r="O32" s="3"/>
      <c r="P32" s="59" t="str">
        <f t="shared" si="0"/>
        <v xml:space="preserve"> </v>
      </c>
      <c r="Q32" s="86"/>
      <c r="R32" s="2"/>
      <c r="S32" s="2"/>
      <c r="T32" s="3"/>
      <c r="U32" s="63" t="str">
        <f t="shared" si="6"/>
        <v/>
      </c>
      <c r="V32" s="141"/>
      <c r="W32" s="72"/>
      <c r="X32" s="72"/>
      <c r="Y32" s="142"/>
      <c r="Z32" s="137" t="str">
        <f t="shared" si="1"/>
        <v/>
      </c>
      <c r="AA32" s="54" t="str">
        <f t="shared" si="2"/>
        <v/>
      </c>
      <c r="AB32" s="299" t="str">
        <f t="shared" si="3"/>
        <v/>
      </c>
      <c r="AC32" s="53" t="str">
        <f t="shared" si="4"/>
        <v/>
      </c>
      <c r="AD32" s="37"/>
      <c r="AE32" s="37"/>
      <c r="AF32" s="38" t="str">
        <f t="shared" si="5"/>
        <v/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</row>
    <row r="33" spans="1:219" ht="20.149999999999999" customHeight="1" thickBot="1" x14ac:dyDescent="0.45">
      <c r="A33" s="28">
        <v>29</v>
      </c>
      <c r="B33" s="1"/>
      <c r="C33" s="11"/>
      <c r="D33" s="11"/>
      <c r="E33" s="79"/>
      <c r="F33" s="18"/>
      <c r="G33" s="2"/>
      <c r="H33" s="2"/>
      <c r="I33" s="2"/>
      <c r="J33" s="2"/>
      <c r="K33" s="2"/>
      <c r="L33" s="2"/>
      <c r="M33" s="2"/>
      <c r="N33" s="3"/>
      <c r="O33" s="3"/>
      <c r="P33" s="59" t="str">
        <f t="shared" si="0"/>
        <v xml:space="preserve"> </v>
      </c>
      <c r="Q33" s="86"/>
      <c r="R33" s="2"/>
      <c r="S33" s="2"/>
      <c r="T33" s="3"/>
      <c r="U33" s="63" t="str">
        <f t="shared" si="6"/>
        <v/>
      </c>
      <c r="V33" s="141"/>
      <c r="W33" s="72"/>
      <c r="X33" s="72"/>
      <c r="Y33" s="142"/>
      <c r="Z33" s="137" t="str">
        <f t="shared" si="1"/>
        <v/>
      </c>
      <c r="AA33" s="54" t="str">
        <f t="shared" si="2"/>
        <v/>
      </c>
      <c r="AB33" s="299" t="str">
        <f t="shared" si="3"/>
        <v/>
      </c>
      <c r="AC33" s="53" t="str">
        <f t="shared" si="4"/>
        <v/>
      </c>
      <c r="AD33" s="37"/>
      <c r="AE33" s="37"/>
      <c r="AF33" s="38" t="str">
        <f t="shared" si="5"/>
        <v/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</row>
    <row r="34" spans="1:219" ht="20.149999999999999" customHeight="1" thickBot="1" x14ac:dyDescent="0.45">
      <c r="A34" s="28">
        <v>30</v>
      </c>
      <c r="B34" s="1"/>
      <c r="C34" s="11"/>
      <c r="D34" s="11"/>
      <c r="E34" s="79"/>
      <c r="F34" s="18"/>
      <c r="G34" s="2"/>
      <c r="H34" s="2"/>
      <c r="I34" s="2"/>
      <c r="J34" s="2"/>
      <c r="K34" s="2"/>
      <c r="L34" s="2"/>
      <c r="M34" s="2"/>
      <c r="N34" s="3"/>
      <c r="O34" s="3"/>
      <c r="P34" s="59" t="str">
        <f t="shared" si="0"/>
        <v xml:space="preserve"> </v>
      </c>
      <c r="Q34" s="86"/>
      <c r="R34" s="2"/>
      <c r="S34" s="2"/>
      <c r="T34" s="3"/>
      <c r="U34" s="63" t="str">
        <f t="shared" si="6"/>
        <v/>
      </c>
      <c r="V34" s="141"/>
      <c r="W34" s="72"/>
      <c r="X34" s="72"/>
      <c r="Y34" s="142"/>
      <c r="Z34" s="137" t="str">
        <f t="shared" si="1"/>
        <v/>
      </c>
      <c r="AA34" s="54" t="str">
        <f t="shared" si="2"/>
        <v/>
      </c>
      <c r="AB34" s="299" t="str">
        <f t="shared" si="3"/>
        <v/>
      </c>
      <c r="AC34" s="53" t="str">
        <f t="shared" si="4"/>
        <v/>
      </c>
      <c r="AD34" s="37"/>
      <c r="AE34" s="37"/>
      <c r="AF34" s="38" t="str">
        <f t="shared" si="5"/>
        <v/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</row>
    <row r="35" spans="1:219" ht="20.149999999999999" customHeight="1" thickBot="1" x14ac:dyDescent="0.45">
      <c r="A35" s="28">
        <v>31</v>
      </c>
      <c r="B35" s="1"/>
      <c r="C35" s="11"/>
      <c r="D35" s="11"/>
      <c r="E35" s="79"/>
      <c r="F35" s="18"/>
      <c r="G35" s="2"/>
      <c r="H35" s="2"/>
      <c r="I35" s="2"/>
      <c r="J35" s="2"/>
      <c r="K35" s="2"/>
      <c r="L35" s="2"/>
      <c r="M35" s="2"/>
      <c r="N35" s="3"/>
      <c r="O35" s="3"/>
      <c r="P35" s="59" t="str">
        <f t="shared" si="0"/>
        <v xml:space="preserve"> </v>
      </c>
      <c r="Q35" s="86"/>
      <c r="R35" s="2"/>
      <c r="S35" s="2"/>
      <c r="T35" s="3"/>
      <c r="U35" s="63" t="str">
        <f t="shared" si="6"/>
        <v/>
      </c>
      <c r="V35" s="141"/>
      <c r="W35" s="72"/>
      <c r="X35" s="72"/>
      <c r="Y35" s="142"/>
      <c r="Z35" s="137" t="str">
        <f t="shared" si="1"/>
        <v/>
      </c>
      <c r="AA35" s="54" t="str">
        <f t="shared" si="2"/>
        <v/>
      </c>
      <c r="AB35" s="299" t="str">
        <f t="shared" si="3"/>
        <v/>
      </c>
      <c r="AC35" s="53"/>
      <c r="AD35" s="37"/>
      <c r="AE35" s="37"/>
      <c r="AF35" s="38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</row>
    <row r="36" spans="1:219" ht="20.149999999999999" customHeight="1" thickBot="1" x14ac:dyDescent="0.45">
      <c r="A36" s="28">
        <v>32</v>
      </c>
      <c r="B36" s="1"/>
      <c r="C36" s="11"/>
      <c r="D36" s="11"/>
      <c r="E36" s="79"/>
      <c r="F36" s="18"/>
      <c r="G36" s="2"/>
      <c r="H36" s="2"/>
      <c r="I36" s="2"/>
      <c r="J36" s="2"/>
      <c r="K36" s="2"/>
      <c r="L36" s="2"/>
      <c r="M36" s="2"/>
      <c r="N36" s="3"/>
      <c r="O36" s="3"/>
      <c r="P36" s="59" t="str">
        <f t="shared" si="0"/>
        <v xml:space="preserve"> </v>
      </c>
      <c r="Q36" s="86"/>
      <c r="R36" s="2"/>
      <c r="S36" s="2"/>
      <c r="T36" s="3"/>
      <c r="U36" s="63" t="str">
        <f t="shared" si="6"/>
        <v/>
      </c>
      <c r="V36" s="141"/>
      <c r="W36" s="72"/>
      <c r="X36" s="72"/>
      <c r="Y36" s="142"/>
      <c r="Z36" s="137" t="str">
        <f t="shared" si="1"/>
        <v/>
      </c>
      <c r="AA36" s="54" t="str">
        <f t="shared" si="2"/>
        <v/>
      </c>
      <c r="AB36" s="299" t="str">
        <f t="shared" si="3"/>
        <v/>
      </c>
      <c r="AC36" s="53"/>
      <c r="AD36" s="37"/>
      <c r="AE36" s="37"/>
      <c r="AF36" s="38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</row>
    <row r="37" spans="1:219" ht="20.149999999999999" customHeight="1" thickBot="1" x14ac:dyDescent="0.45">
      <c r="A37" s="28">
        <v>33</v>
      </c>
      <c r="B37" s="1"/>
      <c r="C37" s="11"/>
      <c r="D37" s="11"/>
      <c r="E37" s="79"/>
      <c r="F37" s="18"/>
      <c r="G37" s="2"/>
      <c r="H37" s="2"/>
      <c r="I37" s="2"/>
      <c r="J37" s="2"/>
      <c r="K37" s="2"/>
      <c r="L37" s="2"/>
      <c r="M37" s="2"/>
      <c r="N37" s="3"/>
      <c r="O37" s="3"/>
      <c r="P37" s="59" t="str">
        <f t="shared" si="0"/>
        <v xml:space="preserve"> </v>
      </c>
      <c r="Q37" s="86"/>
      <c r="R37" s="2"/>
      <c r="S37" s="2"/>
      <c r="T37" s="3"/>
      <c r="U37" s="63" t="str">
        <f t="shared" si="6"/>
        <v/>
      </c>
      <c r="V37" s="141"/>
      <c r="W37" s="72"/>
      <c r="X37" s="72"/>
      <c r="Y37" s="142"/>
      <c r="Z37" s="137" t="str">
        <f t="shared" si="1"/>
        <v/>
      </c>
      <c r="AA37" s="54" t="str">
        <f t="shared" si="2"/>
        <v/>
      </c>
      <c r="AB37" s="299" t="str">
        <f t="shared" si="3"/>
        <v/>
      </c>
      <c r="AC37" s="53"/>
      <c r="AD37" s="37"/>
      <c r="AE37" s="37"/>
      <c r="AF37" s="38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</row>
    <row r="38" spans="1:219" ht="20.149999999999999" customHeight="1" thickBot="1" x14ac:dyDescent="0.45">
      <c r="A38" s="28">
        <v>34</v>
      </c>
      <c r="B38" s="1"/>
      <c r="C38" s="11"/>
      <c r="D38" s="11"/>
      <c r="E38" s="79"/>
      <c r="F38" s="18"/>
      <c r="G38" s="2"/>
      <c r="H38" s="2"/>
      <c r="I38" s="2"/>
      <c r="J38" s="2"/>
      <c r="K38" s="2"/>
      <c r="L38" s="2"/>
      <c r="M38" s="2"/>
      <c r="N38" s="3"/>
      <c r="O38" s="3"/>
      <c r="P38" s="59" t="str">
        <f t="shared" si="0"/>
        <v xml:space="preserve"> </v>
      </c>
      <c r="Q38" s="86"/>
      <c r="R38" s="2"/>
      <c r="S38" s="2"/>
      <c r="T38" s="3"/>
      <c r="U38" s="63" t="str">
        <f t="shared" si="6"/>
        <v/>
      </c>
      <c r="V38" s="141"/>
      <c r="W38" s="72"/>
      <c r="X38" s="72"/>
      <c r="Y38" s="142"/>
      <c r="Z38" s="137" t="str">
        <f t="shared" si="1"/>
        <v/>
      </c>
      <c r="AA38" s="54" t="str">
        <f t="shared" si="2"/>
        <v/>
      </c>
      <c r="AB38" s="299" t="str">
        <f t="shared" si="3"/>
        <v/>
      </c>
      <c r="AC38" s="53"/>
      <c r="AD38" s="37"/>
      <c r="AE38" s="37"/>
      <c r="AF38" s="38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</row>
    <row r="39" spans="1:219" ht="20.149999999999999" customHeight="1" thickBot="1" x14ac:dyDescent="0.45">
      <c r="A39" s="28">
        <v>35</v>
      </c>
      <c r="B39" s="1"/>
      <c r="C39" s="11"/>
      <c r="D39" s="11"/>
      <c r="E39" s="79"/>
      <c r="F39" s="18"/>
      <c r="G39" s="2"/>
      <c r="H39" s="2"/>
      <c r="I39" s="2"/>
      <c r="J39" s="2"/>
      <c r="K39" s="2"/>
      <c r="L39" s="2"/>
      <c r="M39" s="2"/>
      <c r="N39" s="3"/>
      <c r="O39" s="3"/>
      <c r="P39" s="59" t="str">
        <f t="shared" si="0"/>
        <v xml:space="preserve"> </v>
      </c>
      <c r="Q39" s="86"/>
      <c r="R39" s="2"/>
      <c r="S39" s="2"/>
      <c r="T39" s="3"/>
      <c r="U39" s="63" t="str">
        <f t="shared" si="6"/>
        <v/>
      </c>
      <c r="V39" s="141"/>
      <c r="W39" s="72"/>
      <c r="X39" s="72"/>
      <c r="Y39" s="142"/>
      <c r="Z39" s="137" t="str">
        <f t="shared" si="1"/>
        <v/>
      </c>
      <c r="AA39" s="54" t="str">
        <f t="shared" si="2"/>
        <v/>
      </c>
      <c r="AB39" s="299" t="str">
        <f t="shared" si="3"/>
        <v/>
      </c>
      <c r="AC39" s="53"/>
      <c r="AD39" s="37"/>
      <c r="AE39" s="37"/>
      <c r="AF39" s="38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</row>
    <row r="40" spans="1:219" ht="20.149999999999999" customHeight="1" thickBot="1" x14ac:dyDescent="0.45">
      <c r="A40" s="28">
        <v>36</v>
      </c>
      <c r="B40" s="1"/>
      <c r="C40" s="11"/>
      <c r="D40" s="11"/>
      <c r="E40" s="79"/>
      <c r="F40" s="18"/>
      <c r="G40" s="2"/>
      <c r="H40" s="2"/>
      <c r="I40" s="2"/>
      <c r="J40" s="2"/>
      <c r="K40" s="2"/>
      <c r="L40" s="2"/>
      <c r="M40" s="2"/>
      <c r="N40" s="3"/>
      <c r="O40" s="3"/>
      <c r="P40" s="59" t="str">
        <f t="shared" si="0"/>
        <v xml:space="preserve"> </v>
      </c>
      <c r="Q40" s="86"/>
      <c r="R40" s="2"/>
      <c r="S40" s="2"/>
      <c r="T40" s="3"/>
      <c r="U40" s="63" t="str">
        <f t="shared" si="6"/>
        <v/>
      </c>
      <c r="V40" s="141"/>
      <c r="W40" s="72"/>
      <c r="X40" s="72"/>
      <c r="Y40" s="142"/>
      <c r="Z40" s="137" t="str">
        <f t="shared" si="1"/>
        <v/>
      </c>
      <c r="AA40" s="54" t="str">
        <f t="shared" si="2"/>
        <v/>
      </c>
      <c r="AB40" s="299" t="str">
        <f t="shared" si="3"/>
        <v/>
      </c>
      <c r="AC40" s="53"/>
      <c r="AD40" s="37"/>
      <c r="AE40" s="37"/>
      <c r="AF40" s="38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</row>
    <row r="41" spans="1:219" ht="20.149999999999999" customHeight="1" thickBot="1" x14ac:dyDescent="0.45">
      <c r="A41" s="28">
        <v>37</v>
      </c>
      <c r="B41" s="1"/>
      <c r="C41" s="11"/>
      <c r="D41" s="11"/>
      <c r="E41" s="79"/>
      <c r="F41" s="18"/>
      <c r="G41" s="2"/>
      <c r="H41" s="2"/>
      <c r="I41" s="2"/>
      <c r="J41" s="2"/>
      <c r="K41" s="2"/>
      <c r="L41" s="2"/>
      <c r="M41" s="2"/>
      <c r="N41" s="3"/>
      <c r="O41" s="3"/>
      <c r="P41" s="59" t="str">
        <f t="shared" si="0"/>
        <v xml:space="preserve"> </v>
      </c>
      <c r="Q41" s="86"/>
      <c r="R41" s="2"/>
      <c r="S41" s="2"/>
      <c r="T41" s="3"/>
      <c r="U41" s="63" t="str">
        <f t="shared" si="6"/>
        <v/>
      </c>
      <c r="V41" s="141"/>
      <c r="W41" s="72"/>
      <c r="X41" s="72"/>
      <c r="Y41" s="142"/>
      <c r="Z41" s="137" t="str">
        <f t="shared" si="1"/>
        <v/>
      </c>
      <c r="AA41" s="54" t="str">
        <f t="shared" si="2"/>
        <v/>
      </c>
      <c r="AB41" s="299" t="str">
        <f t="shared" si="3"/>
        <v/>
      </c>
      <c r="AC41" s="53"/>
      <c r="AD41" s="37"/>
      <c r="AE41" s="37"/>
      <c r="AF41" s="38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</row>
    <row r="42" spans="1:219" ht="20.149999999999999" customHeight="1" thickBot="1" x14ac:dyDescent="0.45">
      <c r="A42" s="28">
        <v>38</v>
      </c>
      <c r="B42" s="1"/>
      <c r="C42" s="11"/>
      <c r="D42" s="11"/>
      <c r="E42" s="79"/>
      <c r="F42" s="18"/>
      <c r="G42" s="2"/>
      <c r="H42" s="2"/>
      <c r="I42" s="2"/>
      <c r="J42" s="2"/>
      <c r="K42" s="2"/>
      <c r="L42" s="2"/>
      <c r="M42" s="2"/>
      <c r="N42" s="3"/>
      <c r="O42" s="3"/>
      <c r="P42" s="59" t="str">
        <f t="shared" si="0"/>
        <v xml:space="preserve"> </v>
      </c>
      <c r="Q42" s="86"/>
      <c r="R42" s="2"/>
      <c r="S42" s="2"/>
      <c r="T42" s="3"/>
      <c r="U42" s="63" t="str">
        <f t="shared" si="6"/>
        <v/>
      </c>
      <c r="V42" s="141"/>
      <c r="W42" s="72"/>
      <c r="X42" s="72"/>
      <c r="Y42" s="142"/>
      <c r="Z42" s="137" t="str">
        <f t="shared" si="1"/>
        <v/>
      </c>
      <c r="AA42" s="54" t="str">
        <f t="shared" si="2"/>
        <v/>
      </c>
      <c r="AB42" s="299" t="str">
        <f t="shared" si="3"/>
        <v/>
      </c>
      <c r="AC42" s="53"/>
      <c r="AD42" s="37"/>
      <c r="AE42" s="37"/>
      <c r="AF42" s="38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</row>
    <row r="43" spans="1:219" ht="20.149999999999999" customHeight="1" thickBot="1" x14ac:dyDescent="0.45">
      <c r="A43" s="28">
        <v>39</v>
      </c>
      <c r="B43" s="1"/>
      <c r="C43" s="11"/>
      <c r="D43" s="11"/>
      <c r="E43" s="79"/>
      <c r="F43" s="18"/>
      <c r="G43" s="2"/>
      <c r="H43" s="2"/>
      <c r="I43" s="2"/>
      <c r="J43" s="2"/>
      <c r="K43" s="2"/>
      <c r="L43" s="2"/>
      <c r="M43" s="2"/>
      <c r="N43" s="3"/>
      <c r="O43" s="3"/>
      <c r="P43" s="59" t="str">
        <f t="shared" si="0"/>
        <v xml:space="preserve"> </v>
      </c>
      <c r="Q43" s="86"/>
      <c r="R43" s="2"/>
      <c r="S43" s="2"/>
      <c r="T43" s="3"/>
      <c r="U43" s="63" t="str">
        <f t="shared" si="6"/>
        <v/>
      </c>
      <c r="V43" s="141"/>
      <c r="W43" s="72"/>
      <c r="X43" s="72"/>
      <c r="Y43" s="142"/>
      <c r="Z43" s="137" t="str">
        <f t="shared" si="1"/>
        <v/>
      </c>
      <c r="AA43" s="54" t="str">
        <f t="shared" si="2"/>
        <v/>
      </c>
      <c r="AB43" s="299" t="str">
        <f t="shared" si="3"/>
        <v/>
      </c>
      <c r="AC43" s="53"/>
      <c r="AD43" s="37"/>
      <c r="AE43" s="37"/>
      <c r="AF43" s="38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</row>
    <row r="44" spans="1:219" ht="20.149999999999999" customHeight="1" thickBot="1" x14ac:dyDescent="0.45">
      <c r="A44" s="28">
        <v>40</v>
      </c>
      <c r="B44" s="1"/>
      <c r="C44" s="11"/>
      <c r="D44" s="11"/>
      <c r="E44" s="79"/>
      <c r="F44" s="18"/>
      <c r="G44" s="2"/>
      <c r="H44" s="2"/>
      <c r="I44" s="2"/>
      <c r="J44" s="2"/>
      <c r="K44" s="2"/>
      <c r="L44" s="2"/>
      <c r="M44" s="2"/>
      <c r="N44" s="3"/>
      <c r="O44" s="3"/>
      <c r="P44" s="59" t="str">
        <f t="shared" si="0"/>
        <v xml:space="preserve"> </v>
      </c>
      <c r="Q44" s="86"/>
      <c r="R44" s="2"/>
      <c r="S44" s="2"/>
      <c r="T44" s="3"/>
      <c r="U44" s="63" t="str">
        <f t="shared" si="6"/>
        <v/>
      </c>
      <c r="V44" s="141"/>
      <c r="W44" s="72"/>
      <c r="X44" s="72"/>
      <c r="Y44" s="142"/>
      <c r="Z44" s="137" t="str">
        <f t="shared" si="1"/>
        <v/>
      </c>
      <c r="AA44" s="54" t="str">
        <f t="shared" si="2"/>
        <v/>
      </c>
      <c r="AB44" s="299" t="str">
        <f t="shared" si="3"/>
        <v/>
      </c>
      <c r="AC44" s="53"/>
      <c r="AD44" s="37"/>
      <c r="AE44" s="37"/>
      <c r="AF44" s="38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</row>
    <row r="45" spans="1:219" ht="20.149999999999999" customHeight="1" thickBot="1" x14ac:dyDescent="0.45">
      <c r="A45" s="28">
        <v>41</v>
      </c>
      <c r="B45" s="1"/>
      <c r="C45" s="11"/>
      <c r="D45" s="11"/>
      <c r="E45" s="79"/>
      <c r="F45" s="18"/>
      <c r="G45" s="2"/>
      <c r="H45" s="2"/>
      <c r="I45" s="2"/>
      <c r="J45" s="2"/>
      <c r="K45" s="2"/>
      <c r="L45" s="2"/>
      <c r="M45" s="2"/>
      <c r="N45" s="3"/>
      <c r="O45" s="3"/>
      <c r="P45" s="59" t="str">
        <f t="shared" si="0"/>
        <v xml:space="preserve"> </v>
      </c>
      <c r="Q45" s="86"/>
      <c r="R45" s="2"/>
      <c r="S45" s="2"/>
      <c r="T45" s="3"/>
      <c r="U45" s="63" t="str">
        <f t="shared" si="6"/>
        <v/>
      </c>
      <c r="V45" s="141"/>
      <c r="W45" s="72"/>
      <c r="X45" s="72"/>
      <c r="Y45" s="142"/>
      <c r="Z45" s="137" t="str">
        <f t="shared" si="1"/>
        <v/>
      </c>
      <c r="AA45" s="54" t="str">
        <f t="shared" si="2"/>
        <v/>
      </c>
      <c r="AB45" s="299" t="str">
        <f t="shared" si="3"/>
        <v/>
      </c>
      <c r="AC45" s="53"/>
      <c r="AD45" s="37"/>
      <c r="AE45" s="37"/>
      <c r="AF45" s="38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</row>
    <row r="46" spans="1:219" ht="20.149999999999999" customHeight="1" thickBot="1" x14ac:dyDescent="0.45">
      <c r="A46" s="28">
        <v>42</v>
      </c>
      <c r="B46" s="1"/>
      <c r="C46" s="11"/>
      <c r="D46" s="11"/>
      <c r="E46" s="79"/>
      <c r="F46" s="18"/>
      <c r="G46" s="2"/>
      <c r="H46" s="2"/>
      <c r="I46" s="2"/>
      <c r="J46" s="2"/>
      <c r="K46" s="2"/>
      <c r="L46" s="2"/>
      <c r="M46" s="2"/>
      <c r="N46" s="3"/>
      <c r="O46" s="3"/>
      <c r="P46" s="59" t="str">
        <f t="shared" si="0"/>
        <v xml:space="preserve"> </v>
      </c>
      <c r="Q46" s="86"/>
      <c r="R46" s="2"/>
      <c r="S46" s="2"/>
      <c r="T46" s="3"/>
      <c r="U46" s="63" t="str">
        <f t="shared" si="6"/>
        <v/>
      </c>
      <c r="V46" s="141"/>
      <c r="W46" s="72"/>
      <c r="X46" s="72"/>
      <c r="Y46" s="142"/>
      <c r="Z46" s="137" t="str">
        <f t="shared" si="1"/>
        <v/>
      </c>
      <c r="AA46" s="54" t="str">
        <f t="shared" si="2"/>
        <v/>
      </c>
      <c r="AB46" s="299" t="str">
        <f t="shared" si="3"/>
        <v/>
      </c>
      <c r="AC46" s="53"/>
      <c r="AD46" s="37"/>
      <c r="AE46" s="37"/>
      <c r="AF46" s="38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</row>
    <row r="47" spans="1:219" ht="20.149999999999999" customHeight="1" thickBot="1" x14ac:dyDescent="0.45">
      <c r="A47" s="28">
        <v>43</v>
      </c>
      <c r="B47" s="1"/>
      <c r="C47" s="11"/>
      <c r="D47" s="11"/>
      <c r="E47" s="79"/>
      <c r="F47" s="18"/>
      <c r="G47" s="2"/>
      <c r="H47" s="2"/>
      <c r="I47" s="2"/>
      <c r="J47" s="2"/>
      <c r="K47" s="2"/>
      <c r="L47" s="2"/>
      <c r="M47" s="2"/>
      <c r="N47" s="3"/>
      <c r="O47" s="3"/>
      <c r="P47" s="59" t="str">
        <f t="shared" si="0"/>
        <v xml:space="preserve"> </v>
      </c>
      <c r="Q47" s="86"/>
      <c r="R47" s="2"/>
      <c r="S47" s="2"/>
      <c r="T47" s="3"/>
      <c r="U47" s="63" t="str">
        <f t="shared" si="6"/>
        <v/>
      </c>
      <c r="V47" s="141"/>
      <c r="W47" s="72"/>
      <c r="X47" s="72"/>
      <c r="Y47" s="142"/>
      <c r="Z47" s="137" t="str">
        <f t="shared" si="1"/>
        <v/>
      </c>
      <c r="AA47" s="54" t="str">
        <f t="shared" si="2"/>
        <v/>
      </c>
      <c r="AB47" s="299" t="str">
        <f t="shared" si="3"/>
        <v/>
      </c>
      <c r="AC47" s="53"/>
      <c r="AD47" s="37"/>
      <c r="AE47" s="37"/>
      <c r="AF47" s="38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</row>
    <row r="48" spans="1:219" ht="20.149999999999999" customHeight="1" thickBot="1" x14ac:dyDescent="0.45">
      <c r="A48" s="28">
        <v>44</v>
      </c>
      <c r="B48" s="1"/>
      <c r="C48" s="11"/>
      <c r="D48" s="11"/>
      <c r="E48" s="79"/>
      <c r="F48" s="18"/>
      <c r="G48" s="2"/>
      <c r="H48" s="2"/>
      <c r="I48" s="2"/>
      <c r="J48" s="2"/>
      <c r="K48" s="2"/>
      <c r="L48" s="2"/>
      <c r="M48" s="2"/>
      <c r="N48" s="3"/>
      <c r="O48" s="3"/>
      <c r="P48" s="59" t="str">
        <f t="shared" si="0"/>
        <v xml:space="preserve"> </v>
      </c>
      <c r="Q48" s="86"/>
      <c r="R48" s="2"/>
      <c r="S48" s="2"/>
      <c r="T48" s="3"/>
      <c r="U48" s="63" t="str">
        <f t="shared" si="6"/>
        <v/>
      </c>
      <c r="V48" s="141"/>
      <c r="W48" s="72"/>
      <c r="X48" s="72"/>
      <c r="Y48" s="142"/>
      <c r="Z48" s="137" t="str">
        <f t="shared" si="1"/>
        <v/>
      </c>
      <c r="AA48" s="54" t="str">
        <f t="shared" si="2"/>
        <v/>
      </c>
      <c r="AB48" s="299" t="str">
        <f t="shared" si="3"/>
        <v/>
      </c>
      <c r="AC48" s="53"/>
      <c r="AD48" s="37"/>
      <c r="AE48" s="37"/>
      <c r="AF48" s="38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</row>
    <row r="49" spans="1:219" ht="20.149999999999999" customHeight="1" thickBot="1" x14ac:dyDescent="0.45">
      <c r="A49" s="28">
        <v>45</v>
      </c>
      <c r="B49" s="1"/>
      <c r="C49" s="11"/>
      <c r="D49" s="11"/>
      <c r="E49" s="79"/>
      <c r="F49" s="18"/>
      <c r="G49" s="2"/>
      <c r="H49" s="2"/>
      <c r="I49" s="2"/>
      <c r="J49" s="2"/>
      <c r="K49" s="2"/>
      <c r="L49" s="2"/>
      <c r="M49" s="2"/>
      <c r="N49" s="3"/>
      <c r="O49" s="3"/>
      <c r="P49" s="59" t="str">
        <f t="shared" si="0"/>
        <v xml:space="preserve"> </v>
      </c>
      <c r="Q49" s="86"/>
      <c r="R49" s="2"/>
      <c r="S49" s="2"/>
      <c r="T49" s="3"/>
      <c r="U49" s="63" t="str">
        <f t="shared" si="6"/>
        <v/>
      </c>
      <c r="V49" s="141"/>
      <c r="W49" s="72"/>
      <c r="X49" s="72"/>
      <c r="Y49" s="142"/>
      <c r="Z49" s="137" t="str">
        <f t="shared" si="1"/>
        <v/>
      </c>
      <c r="AA49" s="54" t="str">
        <f t="shared" si="2"/>
        <v/>
      </c>
      <c r="AB49" s="299" t="str">
        <f t="shared" si="3"/>
        <v/>
      </c>
      <c r="AC49" s="53"/>
      <c r="AD49" s="37"/>
      <c r="AE49" s="37"/>
      <c r="AF49" s="38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</row>
    <row r="50" spans="1:219" ht="20.149999999999999" customHeight="1" thickBot="1" x14ac:dyDescent="0.45">
      <c r="A50" s="28">
        <v>46</v>
      </c>
      <c r="B50" s="1"/>
      <c r="C50" s="11"/>
      <c r="D50" s="11"/>
      <c r="E50" s="79"/>
      <c r="F50" s="18"/>
      <c r="G50" s="2"/>
      <c r="H50" s="2"/>
      <c r="I50" s="2"/>
      <c r="J50" s="2"/>
      <c r="K50" s="2"/>
      <c r="L50" s="2"/>
      <c r="M50" s="2"/>
      <c r="N50" s="3"/>
      <c r="O50" s="3"/>
      <c r="P50" s="59" t="str">
        <f t="shared" si="0"/>
        <v xml:space="preserve"> </v>
      </c>
      <c r="Q50" s="86"/>
      <c r="R50" s="2"/>
      <c r="S50" s="2"/>
      <c r="T50" s="3"/>
      <c r="U50" s="63" t="str">
        <f t="shared" si="6"/>
        <v/>
      </c>
      <c r="V50" s="141"/>
      <c r="W50" s="72"/>
      <c r="X50" s="72"/>
      <c r="Y50" s="142"/>
      <c r="Z50" s="137" t="str">
        <f t="shared" si="1"/>
        <v/>
      </c>
      <c r="AA50" s="54" t="str">
        <f t="shared" si="2"/>
        <v/>
      </c>
      <c r="AB50" s="299" t="str">
        <f t="shared" si="3"/>
        <v/>
      </c>
      <c r="AC50" s="53"/>
      <c r="AD50" s="37"/>
      <c r="AE50" s="37"/>
      <c r="AF50" s="38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</row>
    <row r="51" spans="1:219" ht="20.149999999999999" customHeight="1" thickBot="1" x14ac:dyDescent="0.45">
      <c r="A51" s="28">
        <v>47</v>
      </c>
      <c r="B51" s="1"/>
      <c r="C51" s="11"/>
      <c r="D51" s="11"/>
      <c r="E51" s="79"/>
      <c r="F51" s="18"/>
      <c r="G51" s="2"/>
      <c r="H51" s="2"/>
      <c r="I51" s="2"/>
      <c r="J51" s="2"/>
      <c r="K51" s="2"/>
      <c r="L51" s="2"/>
      <c r="M51" s="2"/>
      <c r="N51" s="3"/>
      <c r="O51" s="3"/>
      <c r="P51" s="59" t="str">
        <f t="shared" si="0"/>
        <v xml:space="preserve"> </v>
      </c>
      <c r="Q51" s="86"/>
      <c r="R51" s="2"/>
      <c r="S51" s="2"/>
      <c r="T51" s="3"/>
      <c r="U51" s="63" t="str">
        <f t="shared" si="6"/>
        <v/>
      </c>
      <c r="V51" s="141"/>
      <c r="W51" s="72"/>
      <c r="X51" s="72"/>
      <c r="Y51" s="142"/>
      <c r="Z51" s="137" t="str">
        <f t="shared" si="1"/>
        <v/>
      </c>
      <c r="AA51" s="54" t="str">
        <f t="shared" si="2"/>
        <v/>
      </c>
      <c r="AB51" s="299" t="str">
        <f t="shared" si="3"/>
        <v/>
      </c>
      <c r="AC51" s="53"/>
      <c r="AD51" s="37"/>
      <c r="AE51" s="37"/>
      <c r="AF51" s="38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</row>
    <row r="52" spans="1:219" ht="20.149999999999999" customHeight="1" thickBot="1" x14ac:dyDescent="0.45">
      <c r="A52" s="28">
        <v>48</v>
      </c>
      <c r="B52" s="1"/>
      <c r="C52" s="11"/>
      <c r="D52" s="11"/>
      <c r="E52" s="79"/>
      <c r="F52" s="18"/>
      <c r="G52" s="2"/>
      <c r="H52" s="2"/>
      <c r="I52" s="2"/>
      <c r="J52" s="2"/>
      <c r="K52" s="2"/>
      <c r="L52" s="2"/>
      <c r="M52" s="2"/>
      <c r="N52" s="3"/>
      <c r="O52" s="3"/>
      <c r="P52" s="59" t="str">
        <f t="shared" si="0"/>
        <v xml:space="preserve"> </v>
      </c>
      <c r="Q52" s="86"/>
      <c r="R52" s="2"/>
      <c r="S52" s="2"/>
      <c r="T52" s="3"/>
      <c r="U52" s="63" t="str">
        <f t="shared" si="6"/>
        <v/>
      </c>
      <c r="V52" s="141"/>
      <c r="W52" s="72"/>
      <c r="X52" s="72"/>
      <c r="Y52" s="142"/>
      <c r="Z52" s="137" t="str">
        <f t="shared" si="1"/>
        <v/>
      </c>
      <c r="AA52" s="54" t="str">
        <f t="shared" si="2"/>
        <v/>
      </c>
      <c r="AB52" s="299" t="str">
        <f t="shared" si="3"/>
        <v/>
      </c>
      <c r="AC52" s="53"/>
      <c r="AD52" s="37"/>
      <c r="AE52" s="37"/>
      <c r="AF52" s="38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</row>
    <row r="53" spans="1:219" ht="20.149999999999999" customHeight="1" thickBot="1" x14ac:dyDescent="0.45">
      <c r="A53" s="28">
        <v>49</v>
      </c>
      <c r="B53" s="1"/>
      <c r="C53" s="11"/>
      <c r="D53" s="11"/>
      <c r="E53" s="79"/>
      <c r="F53" s="18"/>
      <c r="G53" s="2"/>
      <c r="H53" s="2"/>
      <c r="I53" s="2"/>
      <c r="J53" s="2"/>
      <c r="K53" s="2"/>
      <c r="L53" s="2"/>
      <c r="M53" s="2"/>
      <c r="N53" s="3"/>
      <c r="O53" s="3"/>
      <c r="P53" s="59" t="str">
        <f t="shared" si="0"/>
        <v xml:space="preserve"> </v>
      </c>
      <c r="Q53" s="86"/>
      <c r="R53" s="2"/>
      <c r="S53" s="2"/>
      <c r="T53" s="3"/>
      <c r="U53" s="63" t="str">
        <f t="shared" si="6"/>
        <v/>
      </c>
      <c r="V53" s="141"/>
      <c r="W53" s="72"/>
      <c r="X53" s="72"/>
      <c r="Y53" s="142"/>
      <c r="Z53" s="137" t="str">
        <f t="shared" si="1"/>
        <v/>
      </c>
      <c r="AA53" s="54" t="str">
        <f t="shared" si="2"/>
        <v/>
      </c>
      <c r="AB53" s="299" t="str">
        <f t="shared" si="3"/>
        <v/>
      </c>
      <c r="AC53" s="53"/>
      <c r="AD53" s="37"/>
      <c r="AE53" s="37"/>
      <c r="AF53" s="38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</row>
    <row r="54" spans="1:219" ht="20.149999999999999" customHeight="1" thickBot="1" x14ac:dyDescent="0.45">
      <c r="A54" s="28">
        <v>50</v>
      </c>
      <c r="B54" s="1"/>
      <c r="C54" s="11"/>
      <c r="D54" s="11"/>
      <c r="E54" s="79"/>
      <c r="F54" s="18"/>
      <c r="G54" s="2"/>
      <c r="H54" s="2"/>
      <c r="I54" s="2"/>
      <c r="J54" s="2"/>
      <c r="K54" s="2"/>
      <c r="L54" s="2"/>
      <c r="M54" s="2"/>
      <c r="N54" s="3"/>
      <c r="O54" s="3"/>
      <c r="P54" s="59" t="str">
        <f t="shared" si="0"/>
        <v xml:space="preserve"> </v>
      </c>
      <c r="Q54" s="86"/>
      <c r="R54" s="2"/>
      <c r="S54" s="2"/>
      <c r="T54" s="3"/>
      <c r="U54" s="63" t="str">
        <f t="shared" si="6"/>
        <v/>
      </c>
      <c r="V54" s="141"/>
      <c r="W54" s="72"/>
      <c r="X54" s="72"/>
      <c r="Y54" s="142"/>
      <c r="Z54" s="137" t="str">
        <f t="shared" si="1"/>
        <v/>
      </c>
      <c r="AA54" s="54" t="str">
        <f t="shared" si="2"/>
        <v/>
      </c>
      <c r="AB54" s="299" t="str">
        <f t="shared" si="3"/>
        <v/>
      </c>
      <c r="AC54" s="53"/>
      <c r="AD54" s="37"/>
      <c r="AE54" s="37"/>
      <c r="AF54" s="38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</row>
    <row r="55" spans="1:219" ht="20.149999999999999" customHeight="1" thickBot="1" x14ac:dyDescent="0.45">
      <c r="A55" s="28">
        <v>51</v>
      </c>
      <c r="B55" s="1"/>
      <c r="C55" s="11"/>
      <c r="D55" s="11"/>
      <c r="E55" s="79"/>
      <c r="F55" s="18"/>
      <c r="G55" s="2"/>
      <c r="H55" s="2"/>
      <c r="I55" s="2"/>
      <c r="J55" s="2"/>
      <c r="K55" s="2"/>
      <c r="L55" s="2"/>
      <c r="M55" s="2"/>
      <c r="N55" s="3"/>
      <c r="O55" s="3"/>
      <c r="P55" s="59" t="str">
        <f t="shared" si="0"/>
        <v xml:space="preserve"> </v>
      </c>
      <c r="Q55" s="86"/>
      <c r="R55" s="2"/>
      <c r="S55" s="2"/>
      <c r="T55" s="3"/>
      <c r="U55" s="63" t="str">
        <f t="shared" si="6"/>
        <v/>
      </c>
      <c r="V55" s="141"/>
      <c r="W55" s="72"/>
      <c r="X55" s="72"/>
      <c r="Y55" s="142"/>
      <c r="Z55" s="137" t="str">
        <f t="shared" si="1"/>
        <v/>
      </c>
      <c r="AA55" s="54" t="str">
        <f t="shared" si="2"/>
        <v/>
      </c>
      <c r="AB55" s="299" t="str">
        <f t="shared" si="3"/>
        <v/>
      </c>
      <c r="AC55" s="53"/>
      <c r="AD55" s="37"/>
      <c r="AE55" s="37"/>
      <c r="AF55" s="38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</row>
    <row r="56" spans="1:219" ht="20.149999999999999" customHeight="1" thickBot="1" x14ac:dyDescent="0.45">
      <c r="A56" s="28">
        <v>52</v>
      </c>
      <c r="B56" s="1"/>
      <c r="C56" s="11"/>
      <c r="D56" s="11"/>
      <c r="E56" s="79"/>
      <c r="F56" s="18"/>
      <c r="G56" s="2"/>
      <c r="H56" s="2"/>
      <c r="I56" s="2"/>
      <c r="J56" s="2"/>
      <c r="K56" s="2"/>
      <c r="L56" s="2"/>
      <c r="M56" s="2"/>
      <c r="N56" s="3"/>
      <c r="O56" s="3"/>
      <c r="P56" s="59" t="str">
        <f t="shared" si="0"/>
        <v xml:space="preserve"> </v>
      </c>
      <c r="Q56" s="86"/>
      <c r="R56" s="2"/>
      <c r="S56" s="2"/>
      <c r="T56" s="3"/>
      <c r="U56" s="63" t="str">
        <f t="shared" si="6"/>
        <v/>
      </c>
      <c r="V56" s="141"/>
      <c r="W56" s="72"/>
      <c r="X56" s="72"/>
      <c r="Y56" s="142"/>
      <c r="Z56" s="137" t="str">
        <f t="shared" si="1"/>
        <v/>
      </c>
      <c r="AA56" s="54" t="str">
        <f t="shared" si="2"/>
        <v/>
      </c>
      <c r="AB56" s="299" t="str">
        <f t="shared" si="3"/>
        <v/>
      </c>
      <c r="AC56" s="53"/>
      <c r="AD56" s="37"/>
      <c r="AE56" s="37"/>
      <c r="AF56" s="38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</row>
    <row r="57" spans="1:219" ht="20.149999999999999" customHeight="1" thickBot="1" x14ac:dyDescent="0.45">
      <c r="A57" s="28">
        <v>53</v>
      </c>
      <c r="B57" s="1"/>
      <c r="C57" s="11"/>
      <c r="D57" s="11"/>
      <c r="E57" s="79"/>
      <c r="F57" s="18"/>
      <c r="G57" s="2"/>
      <c r="H57" s="2"/>
      <c r="I57" s="2"/>
      <c r="J57" s="2"/>
      <c r="K57" s="2"/>
      <c r="L57" s="2"/>
      <c r="M57" s="2"/>
      <c r="N57" s="3"/>
      <c r="O57" s="3"/>
      <c r="P57" s="59" t="str">
        <f t="shared" si="0"/>
        <v xml:space="preserve"> </v>
      </c>
      <c r="Q57" s="86"/>
      <c r="R57" s="2"/>
      <c r="S57" s="2"/>
      <c r="T57" s="3"/>
      <c r="U57" s="63" t="str">
        <f t="shared" si="6"/>
        <v/>
      </c>
      <c r="V57" s="141"/>
      <c r="W57" s="72"/>
      <c r="X57" s="72"/>
      <c r="Y57" s="142"/>
      <c r="Z57" s="137" t="str">
        <f t="shared" si="1"/>
        <v/>
      </c>
      <c r="AA57" s="54" t="str">
        <f t="shared" si="2"/>
        <v/>
      </c>
      <c r="AB57" s="299" t="str">
        <f t="shared" si="3"/>
        <v/>
      </c>
      <c r="AC57" s="53"/>
      <c r="AD57" s="37"/>
      <c r="AE57" s="37"/>
      <c r="AF57" s="38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</row>
    <row r="58" spans="1:219" ht="20.149999999999999" customHeight="1" thickBot="1" x14ac:dyDescent="0.45">
      <c r="A58" s="28">
        <v>54</v>
      </c>
      <c r="B58" s="1"/>
      <c r="C58" s="11"/>
      <c r="D58" s="11"/>
      <c r="E58" s="79"/>
      <c r="F58" s="18"/>
      <c r="G58" s="2"/>
      <c r="H58" s="2"/>
      <c r="I58" s="2"/>
      <c r="J58" s="2"/>
      <c r="K58" s="2"/>
      <c r="L58" s="2"/>
      <c r="M58" s="2"/>
      <c r="N58" s="3"/>
      <c r="O58" s="3"/>
      <c r="P58" s="59" t="str">
        <f t="shared" si="0"/>
        <v xml:space="preserve"> </v>
      </c>
      <c r="Q58" s="86"/>
      <c r="R58" s="2"/>
      <c r="S58" s="2"/>
      <c r="T58" s="3"/>
      <c r="U58" s="63" t="str">
        <f t="shared" si="6"/>
        <v/>
      </c>
      <c r="V58" s="141"/>
      <c r="W58" s="72"/>
      <c r="X58" s="72"/>
      <c r="Y58" s="142"/>
      <c r="Z58" s="137" t="str">
        <f t="shared" si="1"/>
        <v/>
      </c>
      <c r="AA58" s="54" t="str">
        <f t="shared" si="2"/>
        <v/>
      </c>
      <c r="AB58" s="299" t="str">
        <f t="shared" si="3"/>
        <v/>
      </c>
      <c r="AC58" s="53"/>
      <c r="AD58" s="37"/>
      <c r="AE58" s="37"/>
      <c r="AF58" s="38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</row>
    <row r="59" spans="1:219" ht="20.149999999999999" customHeight="1" thickBot="1" x14ac:dyDescent="0.45">
      <c r="A59" s="28">
        <v>55</v>
      </c>
      <c r="B59" s="1"/>
      <c r="C59" s="11"/>
      <c r="D59" s="11"/>
      <c r="E59" s="79"/>
      <c r="F59" s="18"/>
      <c r="G59" s="2"/>
      <c r="H59" s="2"/>
      <c r="I59" s="2"/>
      <c r="J59" s="2"/>
      <c r="K59" s="2"/>
      <c r="L59" s="2"/>
      <c r="M59" s="2"/>
      <c r="N59" s="3"/>
      <c r="O59" s="3"/>
      <c r="P59" s="59" t="str">
        <f t="shared" si="0"/>
        <v xml:space="preserve"> </v>
      </c>
      <c r="Q59" s="86"/>
      <c r="R59" s="2"/>
      <c r="S59" s="2"/>
      <c r="T59" s="3"/>
      <c r="U59" s="63" t="str">
        <f t="shared" si="6"/>
        <v/>
      </c>
      <c r="V59" s="141"/>
      <c r="W59" s="72"/>
      <c r="X59" s="72"/>
      <c r="Y59" s="142"/>
      <c r="Z59" s="137" t="str">
        <f t="shared" si="1"/>
        <v/>
      </c>
      <c r="AA59" s="54" t="str">
        <f t="shared" si="2"/>
        <v/>
      </c>
      <c r="AB59" s="299" t="str">
        <f t="shared" si="3"/>
        <v/>
      </c>
      <c r="AC59" s="53"/>
      <c r="AD59" s="37"/>
      <c r="AE59" s="37"/>
      <c r="AF59" s="38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</row>
    <row r="60" spans="1:219" ht="20.149999999999999" customHeight="1" thickBot="1" x14ac:dyDescent="0.45">
      <c r="A60" s="28">
        <v>56</v>
      </c>
      <c r="B60" s="1"/>
      <c r="C60" s="11"/>
      <c r="D60" s="11"/>
      <c r="E60" s="79"/>
      <c r="F60" s="18"/>
      <c r="G60" s="2"/>
      <c r="H60" s="2"/>
      <c r="I60" s="2"/>
      <c r="J60" s="2"/>
      <c r="K60" s="2"/>
      <c r="L60" s="2"/>
      <c r="M60" s="2"/>
      <c r="N60" s="3"/>
      <c r="O60" s="3"/>
      <c r="P60" s="59" t="str">
        <f t="shared" si="0"/>
        <v xml:space="preserve"> </v>
      </c>
      <c r="Q60" s="86"/>
      <c r="R60" s="2"/>
      <c r="S60" s="2"/>
      <c r="T60" s="3"/>
      <c r="U60" s="63" t="str">
        <f t="shared" si="6"/>
        <v/>
      </c>
      <c r="V60" s="141"/>
      <c r="W60" s="72"/>
      <c r="X60" s="72"/>
      <c r="Y60" s="142"/>
      <c r="Z60" s="137" t="str">
        <f t="shared" si="1"/>
        <v/>
      </c>
      <c r="AA60" s="54" t="str">
        <f t="shared" si="2"/>
        <v/>
      </c>
      <c r="AB60" s="299" t="str">
        <f t="shared" si="3"/>
        <v/>
      </c>
      <c r="AC60" s="53"/>
      <c r="AD60" s="37"/>
      <c r="AE60" s="37"/>
      <c r="AF60" s="38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</row>
    <row r="61" spans="1:219" ht="20.149999999999999" customHeight="1" thickBot="1" x14ac:dyDescent="0.45">
      <c r="A61" s="28">
        <v>57</v>
      </c>
      <c r="B61" s="1"/>
      <c r="C61" s="11"/>
      <c r="D61" s="11"/>
      <c r="E61" s="79"/>
      <c r="F61" s="18"/>
      <c r="G61" s="2"/>
      <c r="H61" s="2"/>
      <c r="I61" s="2"/>
      <c r="J61" s="2"/>
      <c r="K61" s="2"/>
      <c r="L61" s="2"/>
      <c r="M61" s="2"/>
      <c r="N61" s="3"/>
      <c r="O61" s="3"/>
      <c r="P61" s="59" t="str">
        <f t="shared" si="0"/>
        <v xml:space="preserve"> </v>
      </c>
      <c r="Q61" s="86"/>
      <c r="R61" s="2"/>
      <c r="S61" s="2"/>
      <c r="T61" s="3"/>
      <c r="U61" s="63" t="str">
        <f t="shared" si="6"/>
        <v/>
      </c>
      <c r="V61" s="141"/>
      <c r="W61" s="72"/>
      <c r="X61" s="72"/>
      <c r="Y61" s="142"/>
      <c r="Z61" s="137" t="str">
        <f t="shared" si="1"/>
        <v/>
      </c>
      <c r="AA61" s="54" t="str">
        <f t="shared" si="2"/>
        <v/>
      </c>
      <c r="AB61" s="299" t="str">
        <f t="shared" si="3"/>
        <v/>
      </c>
      <c r="AC61" s="53"/>
      <c r="AD61" s="37"/>
      <c r="AE61" s="37"/>
      <c r="AF61" s="38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</row>
    <row r="62" spans="1:219" ht="20.149999999999999" customHeight="1" thickBot="1" x14ac:dyDescent="0.45">
      <c r="A62" s="28">
        <v>58</v>
      </c>
      <c r="B62" s="1"/>
      <c r="C62" s="11"/>
      <c r="D62" s="11"/>
      <c r="E62" s="79"/>
      <c r="F62" s="18"/>
      <c r="G62" s="2"/>
      <c r="H62" s="2"/>
      <c r="I62" s="2"/>
      <c r="J62" s="2"/>
      <c r="K62" s="2"/>
      <c r="L62" s="2"/>
      <c r="M62" s="2"/>
      <c r="N62" s="3"/>
      <c r="O62" s="3"/>
      <c r="P62" s="59" t="str">
        <f t="shared" si="0"/>
        <v xml:space="preserve"> </v>
      </c>
      <c r="Q62" s="86"/>
      <c r="R62" s="2"/>
      <c r="S62" s="2"/>
      <c r="T62" s="3"/>
      <c r="U62" s="63" t="str">
        <f t="shared" si="6"/>
        <v/>
      </c>
      <c r="V62" s="141"/>
      <c r="W62" s="72"/>
      <c r="X62" s="72"/>
      <c r="Y62" s="142"/>
      <c r="Z62" s="137" t="str">
        <f t="shared" si="1"/>
        <v/>
      </c>
      <c r="AA62" s="54" t="str">
        <f t="shared" si="2"/>
        <v/>
      </c>
      <c r="AB62" s="299" t="str">
        <f t="shared" si="3"/>
        <v/>
      </c>
      <c r="AC62" s="53"/>
      <c r="AD62" s="37"/>
      <c r="AE62" s="37"/>
      <c r="AF62" s="38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</row>
    <row r="63" spans="1:219" ht="20.149999999999999" customHeight="1" thickBot="1" x14ac:dyDescent="0.45">
      <c r="A63" s="28">
        <v>59</v>
      </c>
      <c r="B63" s="1"/>
      <c r="C63" s="11"/>
      <c r="D63" s="11"/>
      <c r="E63" s="79"/>
      <c r="F63" s="18"/>
      <c r="G63" s="2"/>
      <c r="H63" s="2"/>
      <c r="I63" s="2"/>
      <c r="J63" s="2"/>
      <c r="K63" s="2"/>
      <c r="L63" s="2"/>
      <c r="M63" s="2"/>
      <c r="N63" s="3"/>
      <c r="O63" s="3"/>
      <c r="P63" s="59" t="str">
        <f t="shared" si="0"/>
        <v xml:space="preserve"> </v>
      </c>
      <c r="Q63" s="86"/>
      <c r="R63" s="2"/>
      <c r="S63" s="2"/>
      <c r="T63" s="3"/>
      <c r="U63" s="63" t="str">
        <f t="shared" si="6"/>
        <v/>
      </c>
      <c r="V63" s="141"/>
      <c r="W63" s="72"/>
      <c r="X63" s="72"/>
      <c r="Y63" s="142"/>
      <c r="Z63" s="137" t="str">
        <f t="shared" si="1"/>
        <v/>
      </c>
      <c r="AA63" s="54" t="str">
        <f t="shared" si="2"/>
        <v/>
      </c>
      <c r="AB63" s="299" t="str">
        <f t="shared" si="3"/>
        <v/>
      </c>
      <c r="AC63" s="53"/>
      <c r="AD63" s="37"/>
      <c r="AE63" s="37"/>
      <c r="AF63" s="38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</row>
    <row r="64" spans="1:219" ht="20.149999999999999" customHeight="1" thickBot="1" x14ac:dyDescent="0.45">
      <c r="A64" s="28">
        <v>60</v>
      </c>
      <c r="B64" s="1"/>
      <c r="C64" s="11"/>
      <c r="D64" s="11"/>
      <c r="E64" s="79"/>
      <c r="F64" s="18"/>
      <c r="G64" s="2"/>
      <c r="H64" s="2"/>
      <c r="I64" s="2"/>
      <c r="J64" s="2"/>
      <c r="K64" s="2"/>
      <c r="L64" s="2"/>
      <c r="M64" s="2"/>
      <c r="N64" s="3"/>
      <c r="O64" s="3"/>
      <c r="P64" s="59" t="str">
        <f t="shared" si="0"/>
        <v xml:space="preserve"> </v>
      </c>
      <c r="Q64" s="86"/>
      <c r="R64" s="2"/>
      <c r="S64" s="2"/>
      <c r="T64" s="3"/>
      <c r="U64" s="63" t="str">
        <f t="shared" si="6"/>
        <v/>
      </c>
      <c r="V64" s="141"/>
      <c r="W64" s="72"/>
      <c r="X64" s="72"/>
      <c r="Y64" s="142"/>
      <c r="Z64" s="137" t="str">
        <f t="shared" si="1"/>
        <v/>
      </c>
      <c r="AA64" s="54" t="str">
        <f t="shared" si="2"/>
        <v/>
      </c>
      <c r="AB64" s="299" t="str">
        <f t="shared" si="3"/>
        <v/>
      </c>
      <c r="AC64" s="53"/>
      <c r="AD64" s="37"/>
      <c r="AE64" s="37"/>
      <c r="AF64" s="38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</row>
    <row r="65" spans="1:219" ht="20.149999999999999" customHeight="1" thickBot="1" x14ac:dyDescent="0.45">
      <c r="A65" s="28">
        <v>61</v>
      </c>
      <c r="B65" s="1"/>
      <c r="C65" s="11"/>
      <c r="D65" s="11"/>
      <c r="E65" s="79"/>
      <c r="F65" s="18"/>
      <c r="G65" s="2"/>
      <c r="H65" s="2"/>
      <c r="I65" s="2"/>
      <c r="J65" s="2"/>
      <c r="K65" s="2"/>
      <c r="L65" s="2"/>
      <c r="M65" s="2"/>
      <c r="N65" s="3"/>
      <c r="O65" s="3"/>
      <c r="P65" s="59" t="str">
        <f t="shared" si="0"/>
        <v xml:space="preserve"> </v>
      </c>
      <c r="Q65" s="86"/>
      <c r="R65" s="2"/>
      <c r="S65" s="2"/>
      <c r="T65" s="3"/>
      <c r="U65" s="63" t="str">
        <f t="shared" si="6"/>
        <v/>
      </c>
      <c r="V65" s="141"/>
      <c r="W65" s="72"/>
      <c r="X65" s="72"/>
      <c r="Y65" s="142"/>
      <c r="Z65" s="137" t="str">
        <f t="shared" si="1"/>
        <v/>
      </c>
      <c r="AA65" s="54" t="str">
        <f t="shared" si="2"/>
        <v/>
      </c>
      <c r="AB65" s="299" t="str">
        <f t="shared" si="3"/>
        <v/>
      </c>
      <c r="AC65" s="53"/>
      <c r="AD65" s="37"/>
      <c r="AE65" s="37"/>
      <c r="AF65" s="38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</row>
    <row r="66" spans="1:219" ht="20.149999999999999" customHeight="1" thickBot="1" x14ac:dyDescent="0.45">
      <c r="A66" s="28">
        <v>62</v>
      </c>
      <c r="B66" s="1"/>
      <c r="C66" s="11"/>
      <c r="D66" s="11"/>
      <c r="E66" s="79"/>
      <c r="F66" s="18"/>
      <c r="G66" s="2"/>
      <c r="H66" s="2"/>
      <c r="I66" s="2"/>
      <c r="J66" s="2"/>
      <c r="K66" s="2"/>
      <c r="L66" s="2"/>
      <c r="M66" s="2"/>
      <c r="N66" s="3"/>
      <c r="O66" s="3"/>
      <c r="P66" s="59" t="str">
        <f t="shared" si="0"/>
        <v xml:space="preserve"> </v>
      </c>
      <c r="Q66" s="86"/>
      <c r="R66" s="2"/>
      <c r="S66" s="2"/>
      <c r="T66" s="3"/>
      <c r="U66" s="63" t="str">
        <f t="shared" si="6"/>
        <v/>
      </c>
      <c r="V66" s="141"/>
      <c r="W66" s="72"/>
      <c r="X66" s="72"/>
      <c r="Y66" s="142"/>
      <c r="Z66" s="137" t="str">
        <f t="shared" si="1"/>
        <v/>
      </c>
      <c r="AA66" s="54" t="str">
        <f t="shared" si="2"/>
        <v/>
      </c>
      <c r="AB66" s="299" t="str">
        <f t="shared" si="3"/>
        <v/>
      </c>
      <c r="AC66" s="53"/>
      <c r="AD66" s="37"/>
      <c r="AE66" s="37"/>
      <c r="AF66" s="38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</row>
    <row r="67" spans="1:219" ht="20.149999999999999" customHeight="1" thickBot="1" x14ac:dyDescent="0.45">
      <c r="A67" s="28">
        <v>63</v>
      </c>
      <c r="B67" s="1"/>
      <c r="C67" s="11"/>
      <c r="D67" s="11"/>
      <c r="E67" s="79"/>
      <c r="F67" s="18"/>
      <c r="G67" s="2"/>
      <c r="H67" s="2"/>
      <c r="I67" s="2"/>
      <c r="J67" s="2"/>
      <c r="K67" s="2"/>
      <c r="L67" s="2"/>
      <c r="M67" s="2"/>
      <c r="N67" s="3"/>
      <c r="O67" s="3"/>
      <c r="P67" s="59" t="str">
        <f t="shared" si="0"/>
        <v xml:space="preserve"> </v>
      </c>
      <c r="Q67" s="86"/>
      <c r="R67" s="2"/>
      <c r="S67" s="2"/>
      <c r="T67" s="3"/>
      <c r="U67" s="63" t="str">
        <f t="shared" si="6"/>
        <v/>
      </c>
      <c r="V67" s="141"/>
      <c r="W67" s="72"/>
      <c r="X67" s="72"/>
      <c r="Y67" s="142"/>
      <c r="Z67" s="137" t="str">
        <f t="shared" si="1"/>
        <v/>
      </c>
      <c r="AA67" s="54" t="str">
        <f t="shared" si="2"/>
        <v/>
      </c>
      <c r="AB67" s="299" t="str">
        <f t="shared" si="3"/>
        <v/>
      </c>
      <c r="AC67" s="53"/>
      <c r="AD67" s="37"/>
      <c r="AE67" s="37"/>
      <c r="AF67" s="38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</row>
    <row r="68" spans="1:219" ht="20.149999999999999" customHeight="1" thickBot="1" x14ac:dyDescent="0.45">
      <c r="A68" s="28">
        <v>64</v>
      </c>
      <c r="B68" s="1"/>
      <c r="C68" s="11"/>
      <c r="D68" s="11"/>
      <c r="E68" s="79"/>
      <c r="F68" s="18"/>
      <c r="G68" s="2"/>
      <c r="H68" s="2"/>
      <c r="I68" s="2"/>
      <c r="J68" s="2"/>
      <c r="K68" s="2"/>
      <c r="L68" s="2"/>
      <c r="M68" s="2"/>
      <c r="N68" s="3"/>
      <c r="O68" s="3"/>
      <c r="P68" s="59" t="str">
        <f t="shared" si="0"/>
        <v xml:space="preserve"> </v>
      </c>
      <c r="Q68" s="86"/>
      <c r="R68" s="2"/>
      <c r="S68" s="2"/>
      <c r="T68" s="3"/>
      <c r="U68" s="63" t="str">
        <f t="shared" si="6"/>
        <v/>
      </c>
      <c r="V68" s="141"/>
      <c r="W68" s="72"/>
      <c r="X68" s="72"/>
      <c r="Y68" s="142"/>
      <c r="Z68" s="137" t="str">
        <f t="shared" si="1"/>
        <v/>
      </c>
      <c r="AA68" s="54" t="str">
        <f t="shared" si="2"/>
        <v/>
      </c>
      <c r="AB68" s="299" t="str">
        <f t="shared" si="3"/>
        <v/>
      </c>
      <c r="AC68" s="53"/>
      <c r="AD68" s="37"/>
      <c r="AE68" s="37"/>
      <c r="AF68" s="38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</row>
    <row r="69" spans="1:219" ht="20.149999999999999" customHeight="1" thickBot="1" x14ac:dyDescent="0.45">
      <c r="A69" s="28">
        <v>65</v>
      </c>
      <c r="B69" s="1"/>
      <c r="C69" s="11"/>
      <c r="D69" s="11"/>
      <c r="E69" s="79"/>
      <c r="F69" s="18"/>
      <c r="G69" s="2"/>
      <c r="H69" s="2"/>
      <c r="I69" s="2"/>
      <c r="J69" s="2"/>
      <c r="K69" s="2"/>
      <c r="L69" s="2"/>
      <c r="M69" s="2"/>
      <c r="N69" s="3"/>
      <c r="O69" s="3"/>
      <c r="P69" s="59" t="str">
        <f t="shared" ref="P69:P132" si="7">IF(SUM(F69:O69)&gt;0,SUM(F69:O69)," ")</f>
        <v xml:space="preserve"> </v>
      </c>
      <c r="Q69" s="86"/>
      <c r="R69" s="2"/>
      <c r="S69" s="2"/>
      <c r="T69" s="3"/>
      <c r="U69" s="63" t="str">
        <f t="shared" si="6"/>
        <v/>
      </c>
      <c r="V69" s="141"/>
      <c r="W69" s="72"/>
      <c r="X69" s="72"/>
      <c r="Y69" s="142"/>
      <c r="Z69" s="137" t="str">
        <f t="shared" ref="Z69:Z132" si="8">IF(SUM(V69:Y69)&gt;0,IF(E69&lt;&gt;"",SUM(X69:Y69),SUM(V69:Y69)),"")</f>
        <v/>
      </c>
      <c r="AA69" s="54" t="str">
        <f t="shared" ref="AA69:AA132" si="9">IF(SUM(F69:O69)+SUM(R69:T69)+SUM(V69:Y69)&gt;0,IF(E69&lt;&gt;"",SUM(F69:O69)+SUM(R69:T69)+SUM(X69:Y69),SUM(F69:O69)+SUM(R69:T69)+SUM(V69:Y69)),"")</f>
        <v/>
      </c>
      <c r="AB69" s="299" t="str">
        <f t="shared" ref="AB69:AB132" si="10">IF(AA69&lt;&gt;"",IF(E69&lt;&gt;"",VLOOKUP(AA69,$AD$17:$AE$22,2),VLOOKUP(AA69,$AD$6:$AE$11,2)),"")</f>
        <v/>
      </c>
      <c r="AC69" s="53"/>
      <c r="AD69" s="37"/>
      <c r="AE69" s="37"/>
      <c r="AF69" s="38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</row>
    <row r="70" spans="1:219" ht="20.149999999999999" customHeight="1" thickBot="1" x14ac:dyDescent="0.45">
      <c r="A70" s="28">
        <v>66</v>
      </c>
      <c r="B70" s="1"/>
      <c r="C70" s="11"/>
      <c r="D70" s="11"/>
      <c r="E70" s="79"/>
      <c r="F70" s="18"/>
      <c r="G70" s="2"/>
      <c r="H70" s="2"/>
      <c r="I70" s="2"/>
      <c r="J70" s="2"/>
      <c r="K70" s="2"/>
      <c r="L70" s="2"/>
      <c r="M70" s="2"/>
      <c r="N70" s="3"/>
      <c r="O70" s="3"/>
      <c r="P70" s="59" t="str">
        <f t="shared" si="7"/>
        <v xml:space="preserve"> </v>
      </c>
      <c r="Q70" s="86"/>
      <c r="R70" s="2"/>
      <c r="S70" s="2"/>
      <c r="T70" s="3"/>
      <c r="U70" s="63" t="str">
        <f t="shared" ref="U70:U133" si="11">IF(SUM(R70:T70)&gt;0,SUM(R70:T70),"")</f>
        <v/>
      </c>
      <c r="V70" s="141"/>
      <c r="W70" s="72"/>
      <c r="X70" s="72"/>
      <c r="Y70" s="142"/>
      <c r="Z70" s="137" t="str">
        <f t="shared" si="8"/>
        <v/>
      </c>
      <c r="AA70" s="54" t="str">
        <f t="shared" si="9"/>
        <v/>
      </c>
      <c r="AB70" s="299" t="str">
        <f t="shared" si="10"/>
        <v/>
      </c>
      <c r="AC70" s="53"/>
      <c r="AD70" s="37"/>
      <c r="AE70" s="37"/>
      <c r="AF70" s="38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</row>
    <row r="71" spans="1:219" ht="20.149999999999999" customHeight="1" thickBot="1" x14ac:dyDescent="0.45">
      <c r="A71" s="28">
        <v>67</v>
      </c>
      <c r="B71" s="1"/>
      <c r="C71" s="11"/>
      <c r="D71" s="11"/>
      <c r="E71" s="79"/>
      <c r="F71" s="18"/>
      <c r="G71" s="2"/>
      <c r="H71" s="2"/>
      <c r="I71" s="2"/>
      <c r="J71" s="2"/>
      <c r="K71" s="2"/>
      <c r="L71" s="2"/>
      <c r="M71" s="2"/>
      <c r="N71" s="3"/>
      <c r="O71" s="3"/>
      <c r="P71" s="59" t="str">
        <f t="shared" si="7"/>
        <v xml:space="preserve"> </v>
      </c>
      <c r="Q71" s="86"/>
      <c r="R71" s="2"/>
      <c r="S71" s="2"/>
      <c r="T71" s="3"/>
      <c r="U71" s="63" t="str">
        <f t="shared" si="11"/>
        <v/>
      </c>
      <c r="V71" s="141"/>
      <c r="W71" s="72"/>
      <c r="X71" s="72"/>
      <c r="Y71" s="142"/>
      <c r="Z71" s="137" t="str">
        <f t="shared" si="8"/>
        <v/>
      </c>
      <c r="AA71" s="54" t="str">
        <f t="shared" si="9"/>
        <v/>
      </c>
      <c r="AB71" s="299" t="str">
        <f t="shared" si="10"/>
        <v/>
      </c>
      <c r="AC71" s="53"/>
      <c r="AD71" s="37"/>
      <c r="AE71" s="37"/>
      <c r="AF71" s="38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</row>
    <row r="72" spans="1:219" ht="20.149999999999999" customHeight="1" thickBot="1" x14ac:dyDescent="0.45">
      <c r="A72" s="28">
        <v>68</v>
      </c>
      <c r="B72" s="1"/>
      <c r="C72" s="11"/>
      <c r="D72" s="11"/>
      <c r="E72" s="79"/>
      <c r="F72" s="18"/>
      <c r="G72" s="2"/>
      <c r="H72" s="2"/>
      <c r="I72" s="2"/>
      <c r="J72" s="2"/>
      <c r="K72" s="2"/>
      <c r="L72" s="2"/>
      <c r="M72" s="2"/>
      <c r="N72" s="3"/>
      <c r="O72" s="3"/>
      <c r="P72" s="59" t="str">
        <f t="shared" si="7"/>
        <v xml:space="preserve"> </v>
      </c>
      <c r="Q72" s="86"/>
      <c r="R72" s="2"/>
      <c r="S72" s="2"/>
      <c r="T72" s="3"/>
      <c r="U72" s="63" t="str">
        <f t="shared" si="11"/>
        <v/>
      </c>
      <c r="V72" s="141"/>
      <c r="W72" s="72"/>
      <c r="X72" s="72"/>
      <c r="Y72" s="142"/>
      <c r="Z72" s="137" t="str">
        <f t="shared" si="8"/>
        <v/>
      </c>
      <c r="AA72" s="54" t="str">
        <f t="shared" si="9"/>
        <v/>
      </c>
      <c r="AB72" s="299" t="str">
        <f t="shared" si="10"/>
        <v/>
      </c>
      <c r="AC72" s="53"/>
      <c r="AD72" s="37"/>
      <c r="AE72" s="37"/>
      <c r="AF72" s="38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</row>
    <row r="73" spans="1:219" ht="20.149999999999999" customHeight="1" thickBot="1" x14ac:dyDescent="0.45">
      <c r="A73" s="28">
        <v>69</v>
      </c>
      <c r="B73" s="1"/>
      <c r="C73" s="11"/>
      <c r="D73" s="11"/>
      <c r="E73" s="79"/>
      <c r="F73" s="18"/>
      <c r="G73" s="2"/>
      <c r="H73" s="2"/>
      <c r="I73" s="2"/>
      <c r="J73" s="2"/>
      <c r="K73" s="2"/>
      <c r="L73" s="2"/>
      <c r="M73" s="2"/>
      <c r="N73" s="3"/>
      <c r="O73" s="3"/>
      <c r="P73" s="59" t="str">
        <f t="shared" si="7"/>
        <v xml:space="preserve"> </v>
      </c>
      <c r="Q73" s="86"/>
      <c r="R73" s="2"/>
      <c r="S73" s="2"/>
      <c r="T73" s="3"/>
      <c r="U73" s="63" t="str">
        <f t="shared" si="11"/>
        <v/>
      </c>
      <c r="V73" s="141"/>
      <c r="W73" s="72"/>
      <c r="X73" s="72"/>
      <c r="Y73" s="142"/>
      <c r="Z73" s="137" t="str">
        <f t="shared" si="8"/>
        <v/>
      </c>
      <c r="AA73" s="54" t="str">
        <f t="shared" si="9"/>
        <v/>
      </c>
      <c r="AB73" s="299" t="str">
        <f t="shared" si="10"/>
        <v/>
      </c>
      <c r="AC73" s="53"/>
      <c r="AD73" s="37"/>
      <c r="AE73" s="37"/>
      <c r="AF73" s="38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</row>
    <row r="74" spans="1:219" ht="20.149999999999999" customHeight="1" thickBot="1" x14ac:dyDescent="0.45">
      <c r="A74" s="28">
        <v>70</v>
      </c>
      <c r="B74" s="1"/>
      <c r="C74" s="11"/>
      <c r="D74" s="11"/>
      <c r="E74" s="79"/>
      <c r="F74" s="18"/>
      <c r="G74" s="2"/>
      <c r="H74" s="2"/>
      <c r="I74" s="2"/>
      <c r="J74" s="2"/>
      <c r="K74" s="2"/>
      <c r="L74" s="2"/>
      <c r="M74" s="2"/>
      <c r="N74" s="3"/>
      <c r="O74" s="3"/>
      <c r="P74" s="59" t="str">
        <f t="shared" si="7"/>
        <v xml:space="preserve"> </v>
      </c>
      <c r="Q74" s="86"/>
      <c r="R74" s="2"/>
      <c r="S74" s="2"/>
      <c r="T74" s="3"/>
      <c r="U74" s="63" t="str">
        <f t="shared" si="11"/>
        <v/>
      </c>
      <c r="V74" s="141"/>
      <c r="W74" s="72"/>
      <c r="X74" s="72"/>
      <c r="Y74" s="142"/>
      <c r="Z74" s="137" t="str">
        <f t="shared" si="8"/>
        <v/>
      </c>
      <c r="AA74" s="54" t="str">
        <f t="shared" si="9"/>
        <v/>
      </c>
      <c r="AB74" s="299" t="str">
        <f t="shared" si="10"/>
        <v/>
      </c>
      <c r="AC74" s="53"/>
      <c r="AD74" s="37"/>
      <c r="AE74" s="37"/>
      <c r="AF74" s="38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</row>
    <row r="75" spans="1:219" ht="20.149999999999999" customHeight="1" thickBot="1" x14ac:dyDescent="0.45">
      <c r="A75" s="28">
        <v>71</v>
      </c>
      <c r="B75" s="1"/>
      <c r="C75" s="11"/>
      <c r="D75" s="11"/>
      <c r="E75" s="79"/>
      <c r="F75" s="18"/>
      <c r="G75" s="2"/>
      <c r="H75" s="2"/>
      <c r="I75" s="2"/>
      <c r="J75" s="2"/>
      <c r="K75" s="2"/>
      <c r="L75" s="2"/>
      <c r="M75" s="2"/>
      <c r="N75" s="3"/>
      <c r="O75" s="3"/>
      <c r="P75" s="59" t="str">
        <f t="shared" si="7"/>
        <v xml:space="preserve"> </v>
      </c>
      <c r="Q75" s="86"/>
      <c r="R75" s="2"/>
      <c r="S75" s="2"/>
      <c r="T75" s="3"/>
      <c r="U75" s="63" t="str">
        <f t="shared" si="11"/>
        <v/>
      </c>
      <c r="V75" s="141"/>
      <c r="W75" s="72"/>
      <c r="X75" s="72"/>
      <c r="Y75" s="142"/>
      <c r="Z75" s="137" t="str">
        <f t="shared" si="8"/>
        <v/>
      </c>
      <c r="AA75" s="54" t="str">
        <f t="shared" si="9"/>
        <v/>
      </c>
      <c r="AB75" s="299" t="str">
        <f t="shared" si="10"/>
        <v/>
      </c>
      <c r="AC75" s="53"/>
      <c r="AD75" s="37"/>
      <c r="AE75" s="37"/>
      <c r="AF75" s="38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</row>
    <row r="76" spans="1:219" ht="20.149999999999999" customHeight="1" thickBot="1" x14ac:dyDescent="0.45">
      <c r="A76" s="28">
        <v>72</v>
      </c>
      <c r="B76" s="1"/>
      <c r="C76" s="11"/>
      <c r="D76" s="11"/>
      <c r="E76" s="79"/>
      <c r="F76" s="18"/>
      <c r="G76" s="2"/>
      <c r="H76" s="2"/>
      <c r="I76" s="2"/>
      <c r="J76" s="2"/>
      <c r="K76" s="2"/>
      <c r="L76" s="2"/>
      <c r="M76" s="2"/>
      <c r="N76" s="3"/>
      <c r="O76" s="3"/>
      <c r="P76" s="59" t="str">
        <f t="shared" si="7"/>
        <v xml:space="preserve"> </v>
      </c>
      <c r="Q76" s="86"/>
      <c r="R76" s="2"/>
      <c r="S76" s="2"/>
      <c r="T76" s="3"/>
      <c r="U76" s="63" t="str">
        <f t="shared" si="11"/>
        <v/>
      </c>
      <c r="V76" s="141"/>
      <c r="W76" s="72"/>
      <c r="X76" s="72"/>
      <c r="Y76" s="142"/>
      <c r="Z76" s="137" t="str">
        <f t="shared" si="8"/>
        <v/>
      </c>
      <c r="AA76" s="54" t="str">
        <f t="shared" si="9"/>
        <v/>
      </c>
      <c r="AB76" s="299" t="str">
        <f t="shared" si="10"/>
        <v/>
      </c>
      <c r="AC76" s="53"/>
      <c r="AD76" s="37"/>
      <c r="AE76" s="37"/>
      <c r="AF76" s="38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</row>
    <row r="77" spans="1:219" ht="20.149999999999999" customHeight="1" thickBot="1" x14ac:dyDescent="0.45">
      <c r="A77" s="28">
        <v>73</v>
      </c>
      <c r="B77" s="1"/>
      <c r="C77" s="11"/>
      <c r="D77" s="11"/>
      <c r="E77" s="79"/>
      <c r="F77" s="18"/>
      <c r="G77" s="2"/>
      <c r="H77" s="2"/>
      <c r="I77" s="2"/>
      <c r="J77" s="2"/>
      <c r="K77" s="2"/>
      <c r="L77" s="2"/>
      <c r="M77" s="2"/>
      <c r="N77" s="3"/>
      <c r="O77" s="3"/>
      <c r="P77" s="59" t="str">
        <f t="shared" si="7"/>
        <v xml:space="preserve"> </v>
      </c>
      <c r="Q77" s="86"/>
      <c r="R77" s="2"/>
      <c r="S77" s="2"/>
      <c r="T77" s="3"/>
      <c r="U77" s="63" t="str">
        <f t="shared" si="11"/>
        <v/>
      </c>
      <c r="V77" s="141"/>
      <c r="W77" s="72"/>
      <c r="X77" s="72"/>
      <c r="Y77" s="142"/>
      <c r="Z77" s="137" t="str">
        <f t="shared" si="8"/>
        <v/>
      </c>
      <c r="AA77" s="54" t="str">
        <f t="shared" si="9"/>
        <v/>
      </c>
      <c r="AB77" s="299" t="str">
        <f t="shared" si="10"/>
        <v/>
      </c>
      <c r="AC77" s="53"/>
      <c r="AD77" s="37"/>
      <c r="AE77" s="37"/>
      <c r="AF77" s="38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</row>
    <row r="78" spans="1:219" ht="20.149999999999999" customHeight="1" thickBot="1" x14ac:dyDescent="0.45">
      <c r="A78" s="28">
        <v>74</v>
      </c>
      <c r="B78" s="1"/>
      <c r="C78" s="11"/>
      <c r="D78" s="11"/>
      <c r="E78" s="79"/>
      <c r="F78" s="18"/>
      <c r="G78" s="2"/>
      <c r="H78" s="2"/>
      <c r="I78" s="2"/>
      <c r="J78" s="2"/>
      <c r="K78" s="2"/>
      <c r="L78" s="2"/>
      <c r="M78" s="2"/>
      <c r="N78" s="3"/>
      <c r="O78" s="3"/>
      <c r="P78" s="59" t="str">
        <f t="shared" si="7"/>
        <v xml:space="preserve"> </v>
      </c>
      <c r="Q78" s="86"/>
      <c r="R78" s="2"/>
      <c r="S78" s="2"/>
      <c r="T78" s="3"/>
      <c r="U78" s="63" t="str">
        <f t="shared" si="11"/>
        <v/>
      </c>
      <c r="V78" s="141"/>
      <c r="W78" s="72"/>
      <c r="X78" s="72"/>
      <c r="Y78" s="142"/>
      <c r="Z78" s="137" t="str">
        <f t="shared" si="8"/>
        <v/>
      </c>
      <c r="AA78" s="54" t="str">
        <f t="shared" si="9"/>
        <v/>
      </c>
      <c r="AB78" s="299" t="str">
        <f t="shared" si="10"/>
        <v/>
      </c>
      <c r="AC78" s="53"/>
      <c r="AD78" s="37"/>
      <c r="AE78" s="37"/>
      <c r="AF78" s="38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</row>
    <row r="79" spans="1:219" ht="20.149999999999999" customHeight="1" thickBot="1" x14ac:dyDescent="0.45">
      <c r="A79" s="28">
        <v>75</v>
      </c>
      <c r="B79" s="1"/>
      <c r="C79" s="11"/>
      <c r="D79" s="11"/>
      <c r="E79" s="79"/>
      <c r="F79" s="18"/>
      <c r="G79" s="2"/>
      <c r="H79" s="2"/>
      <c r="I79" s="2"/>
      <c r="J79" s="2"/>
      <c r="K79" s="2"/>
      <c r="L79" s="2"/>
      <c r="M79" s="2"/>
      <c r="N79" s="3"/>
      <c r="O79" s="3"/>
      <c r="P79" s="59" t="str">
        <f t="shared" si="7"/>
        <v xml:space="preserve"> </v>
      </c>
      <c r="Q79" s="86"/>
      <c r="R79" s="2"/>
      <c r="S79" s="2"/>
      <c r="T79" s="3"/>
      <c r="U79" s="63" t="str">
        <f t="shared" si="11"/>
        <v/>
      </c>
      <c r="V79" s="141"/>
      <c r="W79" s="72"/>
      <c r="X79" s="72"/>
      <c r="Y79" s="142"/>
      <c r="Z79" s="137" t="str">
        <f t="shared" si="8"/>
        <v/>
      </c>
      <c r="AA79" s="54" t="str">
        <f t="shared" si="9"/>
        <v/>
      </c>
      <c r="AB79" s="299" t="str">
        <f t="shared" si="10"/>
        <v/>
      </c>
      <c r="AC79" s="53"/>
      <c r="AD79" s="37"/>
      <c r="AE79" s="37"/>
      <c r="AF79" s="38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</row>
    <row r="80" spans="1:219" ht="20.149999999999999" customHeight="1" thickBot="1" x14ac:dyDescent="0.45">
      <c r="A80" s="28">
        <v>76</v>
      </c>
      <c r="B80" s="1"/>
      <c r="C80" s="11"/>
      <c r="D80" s="11"/>
      <c r="E80" s="79"/>
      <c r="F80" s="18"/>
      <c r="G80" s="2"/>
      <c r="H80" s="2"/>
      <c r="I80" s="2"/>
      <c r="J80" s="2"/>
      <c r="K80" s="2"/>
      <c r="L80" s="2"/>
      <c r="M80" s="2"/>
      <c r="N80" s="3"/>
      <c r="O80" s="3"/>
      <c r="P80" s="59" t="str">
        <f t="shared" si="7"/>
        <v xml:space="preserve"> </v>
      </c>
      <c r="Q80" s="86"/>
      <c r="R80" s="2"/>
      <c r="S80" s="2"/>
      <c r="T80" s="3"/>
      <c r="U80" s="63" t="str">
        <f t="shared" si="11"/>
        <v/>
      </c>
      <c r="V80" s="141"/>
      <c r="W80" s="72"/>
      <c r="X80" s="72"/>
      <c r="Y80" s="142"/>
      <c r="Z80" s="137" t="str">
        <f t="shared" si="8"/>
        <v/>
      </c>
      <c r="AA80" s="54" t="str">
        <f t="shared" si="9"/>
        <v/>
      </c>
      <c r="AB80" s="299" t="str">
        <f t="shared" si="10"/>
        <v/>
      </c>
      <c r="AC80" s="53"/>
      <c r="AD80" s="37"/>
      <c r="AE80" s="37"/>
      <c r="AF80" s="38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</row>
    <row r="81" spans="1:219" ht="20.149999999999999" customHeight="1" thickBot="1" x14ac:dyDescent="0.45">
      <c r="A81" s="28">
        <v>77</v>
      </c>
      <c r="B81" s="1"/>
      <c r="C81" s="11"/>
      <c r="D81" s="11"/>
      <c r="E81" s="79"/>
      <c r="F81" s="18"/>
      <c r="G81" s="2"/>
      <c r="H81" s="2"/>
      <c r="I81" s="2"/>
      <c r="J81" s="2"/>
      <c r="K81" s="2"/>
      <c r="L81" s="2"/>
      <c r="M81" s="2"/>
      <c r="N81" s="3"/>
      <c r="O81" s="3"/>
      <c r="P81" s="59" t="str">
        <f t="shared" si="7"/>
        <v xml:space="preserve"> </v>
      </c>
      <c r="Q81" s="86"/>
      <c r="R81" s="2"/>
      <c r="S81" s="2"/>
      <c r="T81" s="3"/>
      <c r="U81" s="63" t="str">
        <f t="shared" si="11"/>
        <v/>
      </c>
      <c r="V81" s="141"/>
      <c r="W81" s="72"/>
      <c r="X81" s="72"/>
      <c r="Y81" s="142"/>
      <c r="Z81" s="137" t="str">
        <f t="shared" si="8"/>
        <v/>
      </c>
      <c r="AA81" s="54" t="str">
        <f t="shared" si="9"/>
        <v/>
      </c>
      <c r="AB81" s="299" t="str">
        <f t="shared" si="10"/>
        <v/>
      </c>
      <c r="AC81" s="53"/>
      <c r="AD81" s="37"/>
      <c r="AE81" s="37"/>
      <c r="AF81" s="38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</row>
    <row r="82" spans="1:219" ht="20.149999999999999" customHeight="1" thickBot="1" x14ac:dyDescent="0.45">
      <c r="A82" s="28">
        <v>78</v>
      </c>
      <c r="B82" s="1"/>
      <c r="C82" s="11"/>
      <c r="D82" s="11"/>
      <c r="E82" s="79"/>
      <c r="F82" s="18"/>
      <c r="G82" s="2"/>
      <c r="H82" s="2"/>
      <c r="I82" s="2"/>
      <c r="J82" s="2"/>
      <c r="K82" s="2"/>
      <c r="L82" s="2"/>
      <c r="M82" s="2"/>
      <c r="N82" s="3"/>
      <c r="O82" s="3"/>
      <c r="P82" s="59" t="str">
        <f t="shared" si="7"/>
        <v xml:space="preserve"> </v>
      </c>
      <c r="Q82" s="86"/>
      <c r="R82" s="2"/>
      <c r="S82" s="2"/>
      <c r="T82" s="3"/>
      <c r="U82" s="63" t="str">
        <f t="shared" si="11"/>
        <v/>
      </c>
      <c r="V82" s="141"/>
      <c r="W82" s="72"/>
      <c r="X82" s="72"/>
      <c r="Y82" s="142"/>
      <c r="Z82" s="137" t="str">
        <f t="shared" si="8"/>
        <v/>
      </c>
      <c r="AA82" s="54" t="str">
        <f t="shared" si="9"/>
        <v/>
      </c>
      <c r="AB82" s="299" t="str">
        <f t="shared" si="10"/>
        <v/>
      </c>
      <c r="AC82" s="53"/>
      <c r="AD82" s="37"/>
      <c r="AE82" s="37"/>
      <c r="AF82" s="38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</row>
    <row r="83" spans="1:219" ht="20.149999999999999" customHeight="1" thickBot="1" x14ac:dyDescent="0.45">
      <c r="A83" s="28">
        <v>79</v>
      </c>
      <c r="B83" s="1"/>
      <c r="C83" s="11"/>
      <c r="D83" s="11"/>
      <c r="E83" s="79"/>
      <c r="F83" s="18"/>
      <c r="G83" s="2"/>
      <c r="H83" s="2"/>
      <c r="I83" s="2"/>
      <c r="J83" s="2"/>
      <c r="K83" s="2"/>
      <c r="L83" s="2"/>
      <c r="M83" s="2"/>
      <c r="N83" s="3"/>
      <c r="O83" s="3"/>
      <c r="P83" s="59" t="str">
        <f t="shared" si="7"/>
        <v xml:space="preserve"> </v>
      </c>
      <c r="Q83" s="86"/>
      <c r="R83" s="2"/>
      <c r="S83" s="2"/>
      <c r="T83" s="3"/>
      <c r="U83" s="63" t="str">
        <f t="shared" si="11"/>
        <v/>
      </c>
      <c r="V83" s="141"/>
      <c r="W83" s="72"/>
      <c r="X83" s="72"/>
      <c r="Y83" s="142"/>
      <c r="Z83" s="137" t="str">
        <f t="shared" si="8"/>
        <v/>
      </c>
      <c r="AA83" s="54" t="str">
        <f t="shared" si="9"/>
        <v/>
      </c>
      <c r="AB83" s="299" t="str">
        <f t="shared" si="10"/>
        <v/>
      </c>
      <c r="AC83" s="53"/>
      <c r="AD83" s="37"/>
      <c r="AE83" s="37"/>
      <c r="AF83" s="38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</row>
    <row r="84" spans="1:219" ht="20.149999999999999" customHeight="1" thickBot="1" x14ac:dyDescent="0.45">
      <c r="A84" s="28">
        <v>80</v>
      </c>
      <c r="B84" s="1"/>
      <c r="C84" s="11"/>
      <c r="D84" s="11"/>
      <c r="E84" s="79"/>
      <c r="F84" s="18"/>
      <c r="G84" s="2"/>
      <c r="H84" s="2"/>
      <c r="I84" s="2"/>
      <c r="J84" s="2"/>
      <c r="K84" s="2"/>
      <c r="L84" s="2"/>
      <c r="M84" s="2"/>
      <c r="N84" s="3"/>
      <c r="O84" s="3"/>
      <c r="P84" s="59" t="str">
        <f t="shared" si="7"/>
        <v xml:space="preserve"> </v>
      </c>
      <c r="Q84" s="86"/>
      <c r="R84" s="2"/>
      <c r="S84" s="2"/>
      <c r="T84" s="3"/>
      <c r="U84" s="63" t="str">
        <f t="shared" si="11"/>
        <v/>
      </c>
      <c r="V84" s="141"/>
      <c r="W84" s="72"/>
      <c r="X84" s="72"/>
      <c r="Y84" s="142"/>
      <c r="Z84" s="137" t="str">
        <f t="shared" si="8"/>
        <v/>
      </c>
      <c r="AA84" s="54" t="str">
        <f t="shared" si="9"/>
        <v/>
      </c>
      <c r="AB84" s="299" t="str">
        <f t="shared" si="10"/>
        <v/>
      </c>
      <c r="AC84" s="53"/>
      <c r="AD84" s="37"/>
      <c r="AE84" s="37"/>
      <c r="AF84" s="38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</row>
    <row r="85" spans="1:219" ht="20.149999999999999" customHeight="1" thickBot="1" x14ac:dyDescent="0.45">
      <c r="A85" s="28">
        <v>81</v>
      </c>
      <c r="B85" s="1"/>
      <c r="C85" s="11"/>
      <c r="D85" s="11"/>
      <c r="E85" s="79"/>
      <c r="F85" s="18"/>
      <c r="G85" s="2"/>
      <c r="H85" s="2"/>
      <c r="I85" s="2"/>
      <c r="J85" s="2"/>
      <c r="K85" s="2"/>
      <c r="L85" s="2"/>
      <c r="M85" s="2"/>
      <c r="N85" s="3"/>
      <c r="O85" s="3"/>
      <c r="P85" s="59" t="str">
        <f t="shared" si="7"/>
        <v xml:space="preserve"> </v>
      </c>
      <c r="Q85" s="86"/>
      <c r="R85" s="2"/>
      <c r="S85" s="2"/>
      <c r="T85" s="3"/>
      <c r="U85" s="63" t="str">
        <f t="shared" si="11"/>
        <v/>
      </c>
      <c r="V85" s="141"/>
      <c r="W85" s="72"/>
      <c r="X85" s="72"/>
      <c r="Y85" s="142"/>
      <c r="Z85" s="137" t="str">
        <f t="shared" si="8"/>
        <v/>
      </c>
      <c r="AA85" s="54" t="str">
        <f t="shared" si="9"/>
        <v/>
      </c>
      <c r="AB85" s="299" t="str">
        <f t="shared" si="10"/>
        <v/>
      </c>
      <c r="AC85" s="53"/>
      <c r="AD85" s="37"/>
      <c r="AE85" s="37"/>
      <c r="AF85" s="38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</row>
    <row r="86" spans="1:219" ht="20.149999999999999" customHeight="1" thickBot="1" x14ac:dyDescent="0.45">
      <c r="A86" s="28">
        <v>82</v>
      </c>
      <c r="B86" s="1"/>
      <c r="C86" s="11"/>
      <c r="D86" s="11"/>
      <c r="E86" s="79"/>
      <c r="F86" s="18"/>
      <c r="G86" s="2"/>
      <c r="H86" s="2"/>
      <c r="I86" s="2"/>
      <c r="J86" s="2"/>
      <c r="K86" s="2"/>
      <c r="L86" s="2"/>
      <c r="M86" s="2"/>
      <c r="N86" s="3"/>
      <c r="O86" s="3"/>
      <c r="P86" s="59" t="str">
        <f t="shared" si="7"/>
        <v xml:space="preserve"> </v>
      </c>
      <c r="Q86" s="86"/>
      <c r="R86" s="2"/>
      <c r="S86" s="2"/>
      <c r="T86" s="3"/>
      <c r="U86" s="63" t="str">
        <f t="shared" si="11"/>
        <v/>
      </c>
      <c r="V86" s="141"/>
      <c r="W86" s="72"/>
      <c r="X86" s="72"/>
      <c r="Y86" s="142"/>
      <c r="Z86" s="137" t="str">
        <f t="shared" si="8"/>
        <v/>
      </c>
      <c r="AA86" s="54" t="str">
        <f t="shared" si="9"/>
        <v/>
      </c>
      <c r="AB86" s="299" t="str">
        <f t="shared" si="10"/>
        <v/>
      </c>
      <c r="AC86" s="53"/>
      <c r="AD86" s="37"/>
      <c r="AE86" s="37"/>
      <c r="AF86" s="38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</row>
    <row r="87" spans="1:219" ht="20.149999999999999" customHeight="1" thickBot="1" x14ac:dyDescent="0.45">
      <c r="A87" s="28">
        <v>83</v>
      </c>
      <c r="B87" s="1"/>
      <c r="C87" s="11"/>
      <c r="D87" s="11"/>
      <c r="E87" s="79"/>
      <c r="F87" s="18"/>
      <c r="G87" s="2"/>
      <c r="H87" s="2"/>
      <c r="I87" s="2"/>
      <c r="J87" s="2"/>
      <c r="K87" s="2"/>
      <c r="L87" s="2"/>
      <c r="M87" s="2"/>
      <c r="N87" s="3"/>
      <c r="O87" s="3"/>
      <c r="P87" s="59" t="str">
        <f t="shared" si="7"/>
        <v xml:space="preserve"> </v>
      </c>
      <c r="Q87" s="86"/>
      <c r="R87" s="2"/>
      <c r="S87" s="2"/>
      <c r="T87" s="3"/>
      <c r="U87" s="63" t="str">
        <f t="shared" si="11"/>
        <v/>
      </c>
      <c r="V87" s="141"/>
      <c r="W87" s="72"/>
      <c r="X87" s="72"/>
      <c r="Y87" s="142"/>
      <c r="Z87" s="137" t="str">
        <f t="shared" si="8"/>
        <v/>
      </c>
      <c r="AA87" s="54" t="str">
        <f t="shared" si="9"/>
        <v/>
      </c>
      <c r="AB87" s="299" t="str">
        <f t="shared" si="10"/>
        <v/>
      </c>
      <c r="AC87" s="53"/>
      <c r="AD87" s="37"/>
      <c r="AE87" s="37"/>
      <c r="AF87" s="38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</row>
    <row r="88" spans="1:219" ht="20.149999999999999" customHeight="1" thickBot="1" x14ac:dyDescent="0.45">
      <c r="A88" s="28">
        <v>84</v>
      </c>
      <c r="B88" s="1"/>
      <c r="C88" s="11"/>
      <c r="D88" s="11"/>
      <c r="E88" s="79"/>
      <c r="F88" s="18"/>
      <c r="G88" s="2"/>
      <c r="H88" s="2"/>
      <c r="I88" s="2"/>
      <c r="J88" s="2"/>
      <c r="K88" s="2"/>
      <c r="L88" s="2"/>
      <c r="M88" s="2"/>
      <c r="N88" s="3"/>
      <c r="O88" s="3"/>
      <c r="P88" s="59" t="str">
        <f t="shared" si="7"/>
        <v xml:space="preserve"> </v>
      </c>
      <c r="Q88" s="86"/>
      <c r="R88" s="2"/>
      <c r="S88" s="2"/>
      <c r="T88" s="3"/>
      <c r="U88" s="63" t="str">
        <f t="shared" si="11"/>
        <v/>
      </c>
      <c r="V88" s="141"/>
      <c r="W88" s="72"/>
      <c r="X88" s="72"/>
      <c r="Y88" s="142"/>
      <c r="Z88" s="137" t="str">
        <f t="shared" si="8"/>
        <v/>
      </c>
      <c r="AA88" s="54" t="str">
        <f t="shared" si="9"/>
        <v/>
      </c>
      <c r="AB88" s="299" t="str">
        <f t="shared" si="10"/>
        <v/>
      </c>
      <c r="AC88" s="53"/>
      <c r="AD88" s="37"/>
      <c r="AE88" s="37"/>
      <c r="AF88" s="38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</row>
    <row r="89" spans="1:219" ht="20.149999999999999" customHeight="1" thickBot="1" x14ac:dyDescent="0.45">
      <c r="A89" s="28">
        <v>85</v>
      </c>
      <c r="B89" s="1"/>
      <c r="C89" s="11"/>
      <c r="D89" s="11"/>
      <c r="E89" s="79"/>
      <c r="F89" s="18"/>
      <c r="G89" s="2"/>
      <c r="H89" s="2"/>
      <c r="I89" s="2"/>
      <c r="J89" s="2"/>
      <c r="K89" s="2"/>
      <c r="L89" s="2"/>
      <c r="M89" s="2"/>
      <c r="N89" s="3"/>
      <c r="O89" s="3"/>
      <c r="P89" s="59" t="str">
        <f t="shared" si="7"/>
        <v xml:space="preserve"> </v>
      </c>
      <c r="Q89" s="86"/>
      <c r="R89" s="2"/>
      <c r="S89" s="2"/>
      <c r="T89" s="3"/>
      <c r="U89" s="63" t="str">
        <f t="shared" si="11"/>
        <v/>
      </c>
      <c r="V89" s="141"/>
      <c r="W89" s="72"/>
      <c r="X89" s="72"/>
      <c r="Y89" s="142"/>
      <c r="Z89" s="137" t="str">
        <f t="shared" si="8"/>
        <v/>
      </c>
      <c r="AA89" s="54" t="str">
        <f t="shared" si="9"/>
        <v/>
      </c>
      <c r="AB89" s="299" t="str">
        <f t="shared" si="10"/>
        <v/>
      </c>
      <c r="AC89" s="53"/>
      <c r="AD89" s="37"/>
      <c r="AE89" s="37"/>
      <c r="AF89" s="38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</row>
    <row r="90" spans="1:219" ht="20.149999999999999" customHeight="1" thickBot="1" x14ac:dyDescent="0.45">
      <c r="A90" s="28">
        <v>86</v>
      </c>
      <c r="B90" s="1"/>
      <c r="C90" s="11"/>
      <c r="D90" s="11"/>
      <c r="E90" s="79"/>
      <c r="F90" s="18"/>
      <c r="G90" s="2"/>
      <c r="H90" s="2"/>
      <c r="I90" s="2"/>
      <c r="J90" s="2"/>
      <c r="K90" s="2"/>
      <c r="L90" s="2"/>
      <c r="M90" s="2"/>
      <c r="N90" s="3"/>
      <c r="O90" s="3"/>
      <c r="P90" s="59" t="str">
        <f t="shared" si="7"/>
        <v xml:space="preserve"> </v>
      </c>
      <c r="Q90" s="86"/>
      <c r="R90" s="2"/>
      <c r="S90" s="2"/>
      <c r="T90" s="3"/>
      <c r="U90" s="63" t="str">
        <f t="shared" si="11"/>
        <v/>
      </c>
      <c r="V90" s="141"/>
      <c r="W90" s="72"/>
      <c r="X90" s="72"/>
      <c r="Y90" s="142"/>
      <c r="Z90" s="137" t="str">
        <f t="shared" si="8"/>
        <v/>
      </c>
      <c r="AA90" s="54" t="str">
        <f t="shared" si="9"/>
        <v/>
      </c>
      <c r="AB90" s="299" t="str">
        <f t="shared" si="10"/>
        <v/>
      </c>
      <c r="AC90" s="53"/>
      <c r="AD90" s="37"/>
      <c r="AE90" s="37"/>
      <c r="AF90" s="38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</row>
    <row r="91" spans="1:219" ht="20.149999999999999" customHeight="1" thickBot="1" x14ac:dyDescent="0.45">
      <c r="A91" s="28">
        <v>87</v>
      </c>
      <c r="B91" s="1"/>
      <c r="C91" s="11"/>
      <c r="D91" s="11"/>
      <c r="E91" s="79"/>
      <c r="F91" s="18"/>
      <c r="G91" s="2"/>
      <c r="H91" s="2"/>
      <c r="I91" s="2"/>
      <c r="J91" s="2"/>
      <c r="K91" s="2"/>
      <c r="L91" s="2"/>
      <c r="M91" s="2"/>
      <c r="N91" s="3"/>
      <c r="O91" s="3"/>
      <c r="P91" s="59" t="str">
        <f t="shared" si="7"/>
        <v xml:space="preserve"> </v>
      </c>
      <c r="Q91" s="86"/>
      <c r="R91" s="2"/>
      <c r="S91" s="2"/>
      <c r="T91" s="3"/>
      <c r="U91" s="63" t="str">
        <f t="shared" si="11"/>
        <v/>
      </c>
      <c r="V91" s="141"/>
      <c r="W91" s="72"/>
      <c r="X91" s="72"/>
      <c r="Y91" s="142"/>
      <c r="Z91" s="137" t="str">
        <f t="shared" si="8"/>
        <v/>
      </c>
      <c r="AA91" s="54" t="str">
        <f t="shared" si="9"/>
        <v/>
      </c>
      <c r="AB91" s="299" t="str">
        <f t="shared" si="10"/>
        <v/>
      </c>
      <c r="AC91" s="53"/>
      <c r="AD91" s="37"/>
      <c r="AE91" s="37"/>
      <c r="AF91" s="38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</row>
    <row r="92" spans="1:219" ht="20.149999999999999" customHeight="1" thickBot="1" x14ac:dyDescent="0.45">
      <c r="A92" s="28">
        <v>88</v>
      </c>
      <c r="B92" s="1"/>
      <c r="C92" s="11"/>
      <c r="D92" s="11"/>
      <c r="E92" s="79"/>
      <c r="F92" s="18"/>
      <c r="G92" s="2"/>
      <c r="H92" s="2"/>
      <c r="I92" s="2"/>
      <c r="J92" s="2"/>
      <c r="K92" s="2"/>
      <c r="L92" s="2"/>
      <c r="M92" s="2"/>
      <c r="N92" s="3"/>
      <c r="O92" s="3"/>
      <c r="P92" s="59" t="str">
        <f t="shared" si="7"/>
        <v xml:space="preserve"> </v>
      </c>
      <c r="Q92" s="86"/>
      <c r="R92" s="2"/>
      <c r="S92" s="2"/>
      <c r="T92" s="3"/>
      <c r="U92" s="63" t="str">
        <f t="shared" si="11"/>
        <v/>
      </c>
      <c r="V92" s="141"/>
      <c r="W92" s="72"/>
      <c r="X92" s="72"/>
      <c r="Y92" s="142"/>
      <c r="Z92" s="137" t="str">
        <f t="shared" si="8"/>
        <v/>
      </c>
      <c r="AA92" s="54" t="str">
        <f t="shared" si="9"/>
        <v/>
      </c>
      <c r="AB92" s="299" t="str">
        <f t="shared" si="10"/>
        <v/>
      </c>
      <c r="AC92" s="53"/>
      <c r="AD92" s="37"/>
      <c r="AE92" s="37"/>
      <c r="AF92" s="38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</row>
    <row r="93" spans="1:219" ht="20.149999999999999" customHeight="1" thickBot="1" x14ac:dyDescent="0.45">
      <c r="A93" s="28">
        <v>89</v>
      </c>
      <c r="B93" s="1"/>
      <c r="C93" s="11"/>
      <c r="D93" s="11"/>
      <c r="E93" s="79"/>
      <c r="F93" s="18"/>
      <c r="G93" s="2"/>
      <c r="H93" s="2"/>
      <c r="I93" s="2"/>
      <c r="J93" s="2"/>
      <c r="K93" s="2"/>
      <c r="L93" s="2"/>
      <c r="M93" s="2"/>
      <c r="N93" s="3"/>
      <c r="O93" s="3"/>
      <c r="P93" s="59" t="str">
        <f t="shared" si="7"/>
        <v xml:space="preserve"> </v>
      </c>
      <c r="Q93" s="86"/>
      <c r="R93" s="2"/>
      <c r="S93" s="2"/>
      <c r="T93" s="3"/>
      <c r="U93" s="63" t="str">
        <f t="shared" si="11"/>
        <v/>
      </c>
      <c r="V93" s="141"/>
      <c r="W93" s="72"/>
      <c r="X93" s="72"/>
      <c r="Y93" s="142"/>
      <c r="Z93" s="137" t="str">
        <f t="shared" si="8"/>
        <v/>
      </c>
      <c r="AA93" s="54" t="str">
        <f t="shared" si="9"/>
        <v/>
      </c>
      <c r="AB93" s="299" t="str">
        <f t="shared" si="10"/>
        <v/>
      </c>
      <c r="AC93" s="53"/>
      <c r="AD93" s="37"/>
      <c r="AE93" s="37"/>
      <c r="AF93" s="38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</row>
    <row r="94" spans="1:219" ht="20.149999999999999" customHeight="1" thickBot="1" x14ac:dyDescent="0.45">
      <c r="A94" s="28">
        <v>90</v>
      </c>
      <c r="B94" s="1"/>
      <c r="C94" s="11"/>
      <c r="D94" s="11"/>
      <c r="E94" s="79"/>
      <c r="F94" s="18"/>
      <c r="G94" s="2"/>
      <c r="H94" s="2"/>
      <c r="I94" s="2"/>
      <c r="J94" s="2"/>
      <c r="K94" s="2"/>
      <c r="L94" s="2"/>
      <c r="M94" s="2"/>
      <c r="N94" s="3"/>
      <c r="O94" s="3"/>
      <c r="P94" s="59" t="str">
        <f t="shared" si="7"/>
        <v xml:space="preserve"> </v>
      </c>
      <c r="Q94" s="86"/>
      <c r="R94" s="2"/>
      <c r="S94" s="2"/>
      <c r="T94" s="3"/>
      <c r="U94" s="63" t="str">
        <f t="shared" si="11"/>
        <v/>
      </c>
      <c r="V94" s="141"/>
      <c r="W94" s="72"/>
      <c r="X94" s="72"/>
      <c r="Y94" s="142"/>
      <c r="Z94" s="137" t="str">
        <f t="shared" si="8"/>
        <v/>
      </c>
      <c r="AA94" s="54" t="str">
        <f t="shared" si="9"/>
        <v/>
      </c>
      <c r="AB94" s="299" t="str">
        <f t="shared" si="10"/>
        <v/>
      </c>
      <c r="AC94" s="53"/>
      <c r="AD94" s="37"/>
      <c r="AE94" s="37"/>
      <c r="AF94" s="38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</row>
    <row r="95" spans="1:219" ht="20.149999999999999" customHeight="1" thickBot="1" x14ac:dyDescent="0.45">
      <c r="A95" s="28">
        <v>91</v>
      </c>
      <c r="B95" s="1"/>
      <c r="C95" s="11"/>
      <c r="D95" s="11"/>
      <c r="E95" s="79"/>
      <c r="F95" s="18"/>
      <c r="G95" s="2"/>
      <c r="H95" s="2"/>
      <c r="I95" s="2"/>
      <c r="J95" s="2"/>
      <c r="K95" s="2"/>
      <c r="L95" s="2"/>
      <c r="M95" s="2"/>
      <c r="N95" s="3"/>
      <c r="O95" s="3"/>
      <c r="P95" s="59" t="str">
        <f t="shared" si="7"/>
        <v xml:space="preserve"> </v>
      </c>
      <c r="Q95" s="86"/>
      <c r="R95" s="2"/>
      <c r="S95" s="2"/>
      <c r="T95" s="3"/>
      <c r="U95" s="63" t="str">
        <f t="shared" si="11"/>
        <v/>
      </c>
      <c r="V95" s="141"/>
      <c r="W95" s="72"/>
      <c r="X95" s="72"/>
      <c r="Y95" s="142"/>
      <c r="Z95" s="137" t="str">
        <f t="shared" si="8"/>
        <v/>
      </c>
      <c r="AA95" s="54" t="str">
        <f t="shared" si="9"/>
        <v/>
      </c>
      <c r="AB95" s="299" t="str">
        <f t="shared" si="10"/>
        <v/>
      </c>
      <c r="AC95" s="53"/>
      <c r="AD95" s="37"/>
      <c r="AE95" s="37"/>
      <c r="AF95" s="38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</row>
    <row r="96" spans="1:219" ht="20.149999999999999" customHeight="1" thickBot="1" x14ac:dyDescent="0.45">
      <c r="A96" s="28">
        <v>92</v>
      </c>
      <c r="B96" s="1"/>
      <c r="C96" s="11"/>
      <c r="D96" s="11"/>
      <c r="E96" s="79"/>
      <c r="F96" s="18"/>
      <c r="G96" s="2"/>
      <c r="H96" s="2"/>
      <c r="I96" s="2"/>
      <c r="J96" s="2"/>
      <c r="K96" s="2"/>
      <c r="L96" s="2"/>
      <c r="M96" s="2"/>
      <c r="N96" s="3"/>
      <c r="O96" s="3"/>
      <c r="P96" s="59" t="str">
        <f t="shared" si="7"/>
        <v xml:space="preserve"> </v>
      </c>
      <c r="Q96" s="86"/>
      <c r="R96" s="2"/>
      <c r="S96" s="2"/>
      <c r="T96" s="3"/>
      <c r="U96" s="63" t="str">
        <f t="shared" si="11"/>
        <v/>
      </c>
      <c r="V96" s="141"/>
      <c r="W96" s="72"/>
      <c r="X96" s="72"/>
      <c r="Y96" s="142"/>
      <c r="Z96" s="137" t="str">
        <f t="shared" si="8"/>
        <v/>
      </c>
      <c r="AA96" s="54" t="str">
        <f t="shared" si="9"/>
        <v/>
      </c>
      <c r="AB96" s="299" t="str">
        <f t="shared" si="10"/>
        <v/>
      </c>
      <c r="AC96" s="53"/>
      <c r="AD96" s="37"/>
      <c r="AE96" s="37"/>
      <c r="AF96" s="38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</row>
    <row r="97" spans="1:219" ht="20.149999999999999" customHeight="1" thickBot="1" x14ac:dyDescent="0.45">
      <c r="A97" s="28">
        <v>93</v>
      </c>
      <c r="B97" s="1"/>
      <c r="C97" s="11"/>
      <c r="D97" s="11"/>
      <c r="E97" s="79"/>
      <c r="F97" s="18"/>
      <c r="G97" s="2"/>
      <c r="H97" s="2"/>
      <c r="I97" s="2"/>
      <c r="J97" s="2"/>
      <c r="K97" s="2"/>
      <c r="L97" s="2"/>
      <c r="M97" s="2"/>
      <c r="N97" s="3"/>
      <c r="O97" s="3"/>
      <c r="P97" s="59" t="str">
        <f t="shared" si="7"/>
        <v xml:space="preserve"> </v>
      </c>
      <c r="Q97" s="86"/>
      <c r="R97" s="2"/>
      <c r="S97" s="2"/>
      <c r="T97" s="3"/>
      <c r="U97" s="63" t="str">
        <f t="shared" si="11"/>
        <v/>
      </c>
      <c r="V97" s="141"/>
      <c r="W97" s="72"/>
      <c r="X97" s="72"/>
      <c r="Y97" s="142"/>
      <c r="Z97" s="137" t="str">
        <f t="shared" si="8"/>
        <v/>
      </c>
      <c r="AA97" s="54" t="str">
        <f t="shared" si="9"/>
        <v/>
      </c>
      <c r="AB97" s="299" t="str">
        <f t="shared" si="10"/>
        <v/>
      </c>
      <c r="AC97" s="53"/>
      <c r="AD97" s="37"/>
      <c r="AE97" s="37"/>
      <c r="AF97" s="38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</row>
    <row r="98" spans="1:219" ht="20.149999999999999" customHeight="1" thickBot="1" x14ac:dyDescent="0.45">
      <c r="A98" s="28">
        <v>94</v>
      </c>
      <c r="B98" s="1"/>
      <c r="C98" s="11"/>
      <c r="D98" s="11"/>
      <c r="E98" s="79"/>
      <c r="F98" s="18"/>
      <c r="G98" s="2"/>
      <c r="H98" s="2"/>
      <c r="I98" s="2"/>
      <c r="J98" s="2"/>
      <c r="K98" s="2"/>
      <c r="L98" s="2"/>
      <c r="M98" s="2"/>
      <c r="N98" s="3"/>
      <c r="O98" s="3"/>
      <c r="P98" s="59" t="str">
        <f t="shared" si="7"/>
        <v xml:space="preserve"> </v>
      </c>
      <c r="Q98" s="86"/>
      <c r="R98" s="2"/>
      <c r="S98" s="2"/>
      <c r="T98" s="3"/>
      <c r="U98" s="63" t="str">
        <f t="shared" si="11"/>
        <v/>
      </c>
      <c r="V98" s="141"/>
      <c r="W98" s="72"/>
      <c r="X98" s="72"/>
      <c r="Y98" s="142"/>
      <c r="Z98" s="137" t="str">
        <f t="shared" si="8"/>
        <v/>
      </c>
      <c r="AA98" s="54" t="str">
        <f t="shared" si="9"/>
        <v/>
      </c>
      <c r="AB98" s="299" t="str">
        <f t="shared" si="10"/>
        <v/>
      </c>
      <c r="AC98" s="53"/>
      <c r="AD98" s="37"/>
      <c r="AE98" s="37"/>
      <c r="AF98" s="38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</row>
    <row r="99" spans="1:219" ht="20.149999999999999" customHeight="1" thickBot="1" x14ac:dyDescent="0.45">
      <c r="A99" s="28">
        <v>95</v>
      </c>
      <c r="B99" s="1"/>
      <c r="C99" s="11"/>
      <c r="D99" s="11"/>
      <c r="E99" s="79"/>
      <c r="F99" s="18"/>
      <c r="G99" s="2"/>
      <c r="H99" s="2"/>
      <c r="I99" s="2"/>
      <c r="J99" s="2"/>
      <c r="K99" s="2"/>
      <c r="L99" s="2"/>
      <c r="M99" s="2"/>
      <c r="N99" s="3"/>
      <c r="O99" s="3"/>
      <c r="P99" s="59" t="str">
        <f t="shared" si="7"/>
        <v xml:space="preserve"> </v>
      </c>
      <c r="Q99" s="86"/>
      <c r="R99" s="2"/>
      <c r="S99" s="2"/>
      <c r="T99" s="3"/>
      <c r="U99" s="63" t="str">
        <f t="shared" si="11"/>
        <v/>
      </c>
      <c r="V99" s="141"/>
      <c r="W99" s="72"/>
      <c r="X99" s="72"/>
      <c r="Y99" s="142"/>
      <c r="Z99" s="137" t="str">
        <f t="shared" si="8"/>
        <v/>
      </c>
      <c r="AA99" s="54" t="str">
        <f t="shared" si="9"/>
        <v/>
      </c>
      <c r="AB99" s="299" t="str">
        <f t="shared" si="10"/>
        <v/>
      </c>
      <c r="AC99" s="53"/>
      <c r="AD99" s="37"/>
      <c r="AE99" s="37"/>
      <c r="AF99" s="38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</row>
    <row r="100" spans="1:219" ht="20.149999999999999" customHeight="1" thickBot="1" x14ac:dyDescent="0.45">
      <c r="A100" s="28">
        <v>96</v>
      </c>
      <c r="B100" s="1"/>
      <c r="C100" s="11"/>
      <c r="D100" s="11"/>
      <c r="E100" s="79"/>
      <c r="F100" s="18"/>
      <c r="G100" s="2"/>
      <c r="H100" s="2"/>
      <c r="I100" s="2"/>
      <c r="J100" s="2"/>
      <c r="K100" s="2"/>
      <c r="L100" s="2"/>
      <c r="M100" s="2"/>
      <c r="N100" s="3"/>
      <c r="O100" s="3"/>
      <c r="P100" s="59" t="str">
        <f t="shared" si="7"/>
        <v xml:space="preserve"> </v>
      </c>
      <c r="Q100" s="86"/>
      <c r="R100" s="2"/>
      <c r="S100" s="2"/>
      <c r="T100" s="3"/>
      <c r="U100" s="63" t="str">
        <f t="shared" si="11"/>
        <v/>
      </c>
      <c r="V100" s="141"/>
      <c r="W100" s="72"/>
      <c r="X100" s="72"/>
      <c r="Y100" s="142"/>
      <c r="Z100" s="137" t="str">
        <f t="shared" si="8"/>
        <v/>
      </c>
      <c r="AA100" s="54" t="str">
        <f t="shared" si="9"/>
        <v/>
      </c>
      <c r="AB100" s="299" t="str">
        <f t="shared" si="10"/>
        <v/>
      </c>
      <c r="AC100" s="53"/>
      <c r="AD100" s="37"/>
      <c r="AE100" s="37"/>
      <c r="AF100" s="38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</row>
    <row r="101" spans="1:219" ht="20.149999999999999" customHeight="1" thickBot="1" x14ac:dyDescent="0.45">
      <c r="A101" s="28">
        <v>97</v>
      </c>
      <c r="B101" s="1"/>
      <c r="C101" s="11"/>
      <c r="D101" s="11"/>
      <c r="E101" s="79"/>
      <c r="F101" s="18"/>
      <c r="G101" s="2"/>
      <c r="H101" s="2"/>
      <c r="I101" s="2"/>
      <c r="J101" s="2"/>
      <c r="K101" s="2"/>
      <c r="L101" s="2"/>
      <c r="M101" s="2"/>
      <c r="N101" s="3"/>
      <c r="O101" s="3"/>
      <c r="P101" s="59" t="str">
        <f t="shared" si="7"/>
        <v xml:space="preserve"> </v>
      </c>
      <c r="Q101" s="86"/>
      <c r="R101" s="2"/>
      <c r="S101" s="2"/>
      <c r="T101" s="3"/>
      <c r="U101" s="63" t="str">
        <f t="shared" si="11"/>
        <v/>
      </c>
      <c r="V101" s="141"/>
      <c r="W101" s="72"/>
      <c r="X101" s="72"/>
      <c r="Y101" s="142"/>
      <c r="Z101" s="137" t="str">
        <f t="shared" si="8"/>
        <v/>
      </c>
      <c r="AA101" s="54" t="str">
        <f t="shared" si="9"/>
        <v/>
      </c>
      <c r="AB101" s="299" t="str">
        <f t="shared" si="10"/>
        <v/>
      </c>
      <c r="AC101" s="53"/>
      <c r="AD101" s="37"/>
      <c r="AE101" s="37"/>
      <c r="AF101" s="38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</row>
    <row r="102" spans="1:219" ht="20.149999999999999" customHeight="1" thickBot="1" x14ac:dyDescent="0.45">
      <c r="A102" s="28">
        <v>98</v>
      </c>
      <c r="B102" s="1"/>
      <c r="C102" s="11"/>
      <c r="D102" s="11"/>
      <c r="E102" s="79"/>
      <c r="F102" s="18"/>
      <c r="G102" s="2"/>
      <c r="H102" s="2"/>
      <c r="I102" s="2"/>
      <c r="J102" s="2"/>
      <c r="K102" s="2"/>
      <c r="L102" s="2"/>
      <c r="M102" s="2"/>
      <c r="N102" s="3"/>
      <c r="O102" s="3"/>
      <c r="P102" s="59" t="str">
        <f t="shared" si="7"/>
        <v xml:space="preserve"> </v>
      </c>
      <c r="Q102" s="86"/>
      <c r="R102" s="2"/>
      <c r="S102" s="2"/>
      <c r="T102" s="3"/>
      <c r="U102" s="63" t="str">
        <f t="shared" si="11"/>
        <v/>
      </c>
      <c r="V102" s="141"/>
      <c r="W102" s="72"/>
      <c r="X102" s="72"/>
      <c r="Y102" s="142"/>
      <c r="Z102" s="137" t="str">
        <f t="shared" si="8"/>
        <v/>
      </c>
      <c r="AA102" s="54" t="str">
        <f t="shared" si="9"/>
        <v/>
      </c>
      <c r="AB102" s="299" t="str">
        <f t="shared" si="10"/>
        <v/>
      </c>
      <c r="AC102" s="53"/>
      <c r="AD102" s="37"/>
      <c r="AE102" s="37"/>
      <c r="AF102" s="38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</row>
    <row r="103" spans="1:219" ht="20.149999999999999" customHeight="1" thickBot="1" x14ac:dyDescent="0.45">
      <c r="A103" s="28">
        <v>99</v>
      </c>
      <c r="B103" s="1"/>
      <c r="C103" s="11"/>
      <c r="D103" s="11"/>
      <c r="E103" s="79"/>
      <c r="F103" s="18"/>
      <c r="G103" s="2"/>
      <c r="H103" s="2"/>
      <c r="I103" s="2"/>
      <c r="J103" s="2"/>
      <c r="K103" s="2"/>
      <c r="L103" s="2"/>
      <c r="M103" s="2"/>
      <c r="N103" s="3"/>
      <c r="O103" s="3"/>
      <c r="P103" s="59" t="str">
        <f t="shared" si="7"/>
        <v xml:space="preserve"> </v>
      </c>
      <c r="Q103" s="86"/>
      <c r="R103" s="2"/>
      <c r="S103" s="2"/>
      <c r="T103" s="3"/>
      <c r="U103" s="63" t="str">
        <f t="shared" si="11"/>
        <v/>
      </c>
      <c r="V103" s="141"/>
      <c r="W103" s="72"/>
      <c r="X103" s="72"/>
      <c r="Y103" s="142"/>
      <c r="Z103" s="137" t="str">
        <f t="shared" si="8"/>
        <v/>
      </c>
      <c r="AA103" s="54" t="str">
        <f t="shared" si="9"/>
        <v/>
      </c>
      <c r="AB103" s="299" t="str">
        <f t="shared" si="10"/>
        <v/>
      </c>
      <c r="AC103" s="53"/>
      <c r="AD103" s="37"/>
      <c r="AE103" s="37"/>
      <c r="AF103" s="38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</row>
    <row r="104" spans="1:219" ht="20.149999999999999" customHeight="1" thickBot="1" x14ac:dyDescent="0.45">
      <c r="A104" s="28">
        <v>100</v>
      </c>
      <c r="B104" s="1"/>
      <c r="C104" s="11"/>
      <c r="D104" s="11"/>
      <c r="E104" s="79"/>
      <c r="F104" s="18"/>
      <c r="G104" s="2"/>
      <c r="H104" s="2"/>
      <c r="I104" s="2"/>
      <c r="J104" s="2"/>
      <c r="K104" s="2"/>
      <c r="L104" s="2"/>
      <c r="M104" s="2"/>
      <c r="N104" s="3"/>
      <c r="O104" s="3"/>
      <c r="P104" s="59" t="str">
        <f t="shared" si="7"/>
        <v xml:space="preserve"> </v>
      </c>
      <c r="Q104" s="86"/>
      <c r="R104" s="2"/>
      <c r="S104" s="2"/>
      <c r="T104" s="3"/>
      <c r="U104" s="63" t="str">
        <f t="shared" si="11"/>
        <v/>
      </c>
      <c r="V104" s="141"/>
      <c r="W104" s="72"/>
      <c r="X104" s="72"/>
      <c r="Y104" s="142"/>
      <c r="Z104" s="137" t="str">
        <f t="shared" si="8"/>
        <v/>
      </c>
      <c r="AA104" s="54" t="str">
        <f t="shared" si="9"/>
        <v/>
      </c>
      <c r="AB104" s="299" t="str">
        <f t="shared" si="10"/>
        <v/>
      </c>
      <c r="AC104" s="53"/>
      <c r="AD104" s="37"/>
      <c r="AE104" s="37"/>
      <c r="AF104" s="38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</row>
    <row r="105" spans="1:219" ht="20.149999999999999" customHeight="1" thickBot="1" x14ac:dyDescent="0.45">
      <c r="A105" s="28">
        <v>101</v>
      </c>
      <c r="B105" s="1"/>
      <c r="C105" s="11"/>
      <c r="D105" s="11"/>
      <c r="E105" s="79"/>
      <c r="F105" s="18"/>
      <c r="G105" s="2"/>
      <c r="H105" s="2"/>
      <c r="I105" s="2"/>
      <c r="J105" s="2"/>
      <c r="K105" s="2"/>
      <c r="L105" s="2"/>
      <c r="M105" s="2"/>
      <c r="N105" s="3"/>
      <c r="O105" s="3"/>
      <c r="P105" s="59" t="str">
        <f t="shared" si="7"/>
        <v xml:space="preserve"> </v>
      </c>
      <c r="Q105" s="86"/>
      <c r="R105" s="2"/>
      <c r="S105" s="2"/>
      <c r="T105" s="3"/>
      <c r="U105" s="63" t="str">
        <f t="shared" si="11"/>
        <v/>
      </c>
      <c r="V105" s="141"/>
      <c r="W105" s="72"/>
      <c r="X105" s="72"/>
      <c r="Y105" s="142"/>
      <c r="Z105" s="137" t="str">
        <f t="shared" si="8"/>
        <v/>
      </c>
      <c r="AA105" s="54" t="str">
        <f t="shared" si="9"/>
        <v/>
      </c>
      <c r="AB105" s="299" t="str">
        <f t="shared" si="10"/>
        <v/>
      </c>
      <c r="AC105" s="53"/>
      <c r="AD105" s="37"/>
      <c r="AE105" s="37"/>
      <c r="AF105" s="38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</row>
    <row r="106" spans="1:219" ht="20.149999999999999" customHeight="1" thickBot="1" x14ac:dyDescent="0.45">
      <c r="A106" s="28">
        <v>102</v>
      </c>
      <c r="B106" s="1"/>
      <c r="C106" s="11"/>
      <c r="D106" s="11"/>
      <c r="E106" s="79"/>
      <c r="F106" s="18"/>
      <c r="G106" s="2"/>
      <c r="H106" s="2"/>
      <c r="I106" s="2"/>
      <c r="J106" s="2"/>
      <c r="K106" s="2"/>
      <c r="L106" s="2"/>
      <c r="M106" s="2"/>
      <c r="N106" s="3"/>
      <c r="O106" s="3"/>
      <c r="P106" s="59" t="str">
        <f t="shared" si="7"/>
        <v xml:space="preserve"> </v>
      </c>
      <c r="Q106" s="86"/>
      <c r="R106" s="2"/>
      <c r="S106" s="2"/>
      <c r="T106" s="3"/>
      <c r="U106" s="63" t="str">
        <f t="shared" si="11"/>
        <v/>
      </c>
      <c r="V106" s="141"/>
      <c r="W106" s="72"/>
      <c r="X106" s="72"/>
      <c r="Y106" s="142"/>
      <c r="Z106" s="137" t="str">
        <f t="shared" si="8"/>
        <v/>
      </c>
      <c r="AA106" s="54" t="str">
        <f t="shared" si="9"/>
        <v/>
      </c>
      <c r="AB106" s="299" t="str">
        <f t="shared" si="10"/>
        <v/>
      </c>
      <c r="AC106" s="53"/>
      <c r="AD106" s="37"/>
      <c r="AE106" s="37"/>
      <c r="AF106" s="38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</row>
    <row r="107" spans="1:219" ht="20.149999999999999" customHeight="1" thickBot="1" x14ac:dyDescent="0.45">
      <c r="A107" s="28">
        <v>103</v>
      </c>
      <c r="B107" s="1"/>
      <c r="C107" s="11"/>
      <c r="D107" s="11"/>
      <c r="E107" s="79"/>
      <c r="F107" s="18"/>
      <c r="G107" s="2"/>
      <c r="H107" s="2"/>
      <c r="I107" s="2"/>
      <c r="J107" s="2"/>
      <c r="K107" s="2"/>
      <c r="L107" s="2"/>
      <c r="M107" s="2"/>
      <c r="N107" s="3"/>
      <c r="O107" s="3"/>
      <c r="P107" s="59" t="str">
        <f t="shared" si="7"/>
        <v xml:space="preserve"> </v>
      </c>
      <c r="Q107" s="86"/>
      <c r="R107" s="2"/>
      <c r="S107" s="2"/>
      <c r="T107" s="3"/>
      <c r="U107" s="63" t="str">
        <f t="shared" si="11"/>
        <v/>
      </c>
      <c r="V107" s="141"/>
      <c r="W107" s="72"/>
      <c r="X107" s="72"/>
      <c r="Y107" s="142"/>
      <c r="Z107" s="137" t="str">
        <f t="shared" si="8"/>
        <v/>
      </c>
      <c r="AA107" s="54" t="str">
        <f t="shared" si="9"/>
        <v/>
      </c>
      <c r="AB107" s="299" t="str">
        <f t="shared" si="10"/>
        <v/>
      </c>
      <c r="AC107" s="53"/>
      <c r="AD107" s="37"/>
      <c r="AE107" s="37"/>
      <c r="AF107" s="38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</row>
    <row r="108" spans="1:219" ht="20.149999999999999" customHeight="1" thickBot="1" x14ac:dyDescent="0.45">
      <c r="A108" s="28">
        <v>104</v>
      </c>
      <c r="B108" s="1"/>
      <c r="C108" s="11"/>
      <c r="D108" s="11"/>
      <c r="E108" s="79"/>
      <c r="F108" s="18"/>
      <c r="G108" s="2"/>
      <c r="H108" s="2"/>
      <c r="I108" s="2"/>
      <c r="J108" s="2"/>
      <c r="K108" s="2"/>
      <c r="L108" s="2"/>
      <c r="M108" s="2"/>
      <c r="N108" s="3"/>
      <c r="O108" s="3"/>
      <c r="P108" s="59" t="str">
        <f t="shared" si="7"/>
        <v xml:space="preserve"> </v>
      </c>
      <c r="Q108" s="86"/>
      <c r="R108" s="2"/>
      <c r="S108" s="2"/>
      <c r="T108" s="3"/>
      <c r="U108" s="63" t="str">
        <f t="shared" si="11"/>
        <v/>
      </c>
      <c r="V108" s="141"/>
      <c r="W108" s="72"/>
      <c r="X108" s="72"/>
      <c r="Y108" s="142"/>
      <c r="Z108" s="137" t="str">
        <f t="shared" si="8"/>
        <v/>
      </c>
      <c r="AA108" s="54" t="str">
        <f t="shared" si="9"/>
        <v/>
      </c>
      <c r="AB108" s="299" t="str">
        <f t="shared" si="10"/>
        <v/>
      </c>
      <c r="AC108" s="53"/>
      <c r="AD108" s="37"/>
      <c r="AE108" s="37"/>
      <c r="AF108" s="38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</row>
    <row r="109" spans="1:219" ht="20.149999999999999" customHeight="1" thickBot="1" x14ac:dyDescent="0.45">
      <c r="A109" s="28">
        <v>105</v>
      </c>
      <c r="B109" s="1"/>
      <c r="C109" s="11"/>
      <c r="D109" s="11"/>
      <c r="E109" s="79"/>
      <c r="F109" s="18"/>
      <c r="G109" s="2"/>
      <c r="H109" s="2"/>
      <c r="I109" s="2"/>
      <c r="J109" s="2"/>
      <c r="K109" s="2"/>
      <c r="L109" s="2"/>
      <c r="M109" s="2"/>
      <c r="N109" s="3"/>
      <c r="O109" s="3"/>
      <c r="P109" s="59" t="str">
        <f t="shared" si="7"/>
        <v xml:space="preserve"> </v>
      </c>
      <c r="Q109" s="86"/>
      <c r="R109" s="2"/>
      <c r="S109" s="2"/>
      <c r="T109" s="3"/>
      <c r="U109" s="63" t="str">
        <f t="shared" si="11"/>
        <v/>
      </c>
      <c r="V109" s="141"/>
      <c r="W109" s="72"/>
      <c r="X109" s="72"/>
      <c r="Y109" s="142"/>
      <c r="Z109" s="137" t="str">
        <f t="shared" si="8"/>
        <v/>
      </c>
      <c r="AA109" s="54" t="str">
        <f t="shared" si="9"/>
        <v/>
      </c>
      <c r="AB109" s="299" t="str">
        <f t="shared" si="10"/>
        <v/>
      </c>
      <c r="AC109" s="53"/>
      <c r="AD109" s="37"/>
      <c r="AE109" s="37"/>
      <c r="AF109" s="38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</row>
    <row r="110" spans="1:219" ht="20.149999999999999" customHeight="1" thickBot="1" x14ac:dyDescent="0.45">
      <c r="A110" s="28">
        <v>106</v>
      </c>
      <c r="B110" s="1"/>
      <c r="C110" s="11"/>
      <c r="D110" s="11"/>
      <c r="E110" s="79"/>
      <c r="F110" s="18"/>
      <c r="G110" s="2"/>
      <c r="H110" s="2"/>
      <c r="I110" s="2"/>
      <c r="J110" s="2"/>
      <c r="K110" s="2"/>
      <c r="L110" s="2"/>
      <c r="M110" s="2"/>
      <c r="N110" s="3"/>
      <c r="O110" s="3"/>
      <c r="P110" s="59" t="str">
        <f t="shared" si="7"/>
        <v xml:space="preserve"> </v>
      </c>
      <c r="Q110" s="86"/>
      <c r="R110" s="2"/>
      <c r="S110" s="2"/>
      <c r="T110" s="3"/>
      <c r="U110" s="63" t="str">
        <f t="shared" si="11"/>
        <v/>
      </c>
      <c r="V110" s="141"/>
      <c r="W110" s="72"/>
      <c r="X110" s="72"/>
      <c r="Y110" s="142"/>
      <c r="Z110" s="137" t="str">
        <f t="shared" si="8"/>
        <v/>
      </c>
      <c r="AA110" s="54" t="str">
        <f t="shared" si="9"/>
        <v/>
      </c>
      <c r="AB110" s="299" t="str">
        <f t="shared" si="10"/>
        <v/>
      </c>
      <c r="AC110" s="53"/>
      <c r="AD110" s="37"/>
      <c r="AE110" s="37"/>
      <c r="AF110" s="38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</row>
    <row r="111" spans="1:219" ht="20.149999999999999" customHeight="1" thickBot="1" x14ac:dyDescent="0.45">
      <c r="A111" s="28">
        <v>107</v>
      </c>
      <c r="B111" s="1"/>
      <c r="C111" s="11"/>
      <c r="D111" s="11"/>
      <c r="E111" s="79"/>
      <c r="F111" s="18"/>
      <c r="G111" s="2"/>
      <c r="H111" s="2"/>
      <c r="I111" s="2"/>
      <c r="J111" s="2"/>
      <c r="K111" s="2"/>
      <c r="L111" s="2"/>
      <c r="M111" s="2"/>
      <c r="N111" s="3"/>
      <c r="O111" s="3"/>
      <c r="P111" s="59" t="str">
        <f t="shared" si="7"/>
        <v xml:space="preserve"> </v>
      </c>
      <c r="Q111" s="86"/>
      <c r="R111" s="2"/>
      <c r="S111" s="2"/>
      <c r="T111" s="3"/>
      <c r="U111" s="63" t="str">
        <f t="shared" si="11"/>
        <v/>
      </c>
      <c r="V111" s="141"/>
      <c r="W111" s="72"/>
      <c r="X111" s="72"/>
      <c r="Y111" s="142"/>
      <c r="Z111" s="137" t="str">
        <f t="shared" si="8"/>
        <v/>
      </c>
      <c r="AA111" s="54" t="str">
        <f t="shared" si="9"/>
        <v/>
      </c>
      <c r="AB111" s="299" t="str">
        <f t="shared" si="10"/>
        <v/>
      </c>
      <c r="AC111" s="53"/>
      <c r="AD111" s="37"/>
      <c r="AE111" s="37"/>
      <c r="AF111" s="38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</row>
    <row r="112" spans="1:219" ht="20.149999999999999" customHeight="1" thickBot="1" x14ac:dyDescent="0.45">
      <c r="A112" s="28">
        <v>108</v>
      </c>
      <c r="B112" s="1"/>
      <c r="C112" s="11"/>
      <c r="D112" s="11"/>
      <c r="E112" s="79"/>
      <c r="F112" s="18"/>
      <c r="G112" s="2"/>
      <c r="H112" s="2"/>
      <c r="I112" s="2"/>
      <c r="J112" s="2"/>
      <c r="K112" s="2"/>
      <c r="L112" s="2"/>
      <c r="M112" s="2"/>
      <c r="N112" s="3"/>
      <c r="O112" s="3"/>
      <c r="P112" s="59" t="str">
        <f t="shared" si="7"/>
        <v xml:space="preserve"> </v>
      </c>
      <c r="Q112" s="86"/>
      <c r="R112" s="2"/>
      <c r="S112" s="2"/>
      <c r="T112" s="3"/>
      <c r="U112" s="63" t="str">
        <f t="shared" si="11"/>
        <v/>
      </c>
      <c r="V112" s="141"/>
      <c r="W112" s="72"/>
      <c r="X112" s="72"/>
      <c r="Y112" s="142"/>
      <c r="Z112" s="137" t="str">
        <f t="shared" si="8"/>
        <v/>
      </c>
      <c r="AA112" s="54" t="str">
        <f t="shared" si="9"/>
        <v/>
      </c>
      <c r="AB112" s="299" t="str">
        <f t="shared" si="10"/>
        <v/>
      </c>
      <c r="AC112" s="53"/>
      <c r="AD112" s="37"/>
      <c r="AE112" s="37"/>
      <c r="AF112" s="38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</row>
    <row r="113" spans="1:219" ht="20.149999999999999" customHeight="1" thickBot="1" x14ac:dyDescent="0.45">
      <c r="A113" s="28">
        <v>109</v>
      </c>
      <c r="B113" s="1"/>
      <c r="C113" s="11"/>
      <c r="D113" s="11"/>
      <c r="E113" s="79"/>
      <c r="F113" s="18"/>
      <c r="G113" s="2"/>
      <c r="H113" s="2"/>
      <c r="I113" s="2"/>
      <c r="J113" s="2"/>
      <c r="K113" s="2"/>
      <c r="L113" s="2"/>
      <c r="M113" s="2"/>
      <c r="N113" s="3"/>
      <c r="O113" s="3"/>
      <c r="P113" s="59" t="str">
        <f t="shared" si="7"/>
        <v xml:space="preserve"> </v>
      </c>
      <c r="Q113" s="86"/>
      <c r="R113" s="2"/>
      <c r="S113" s="2"/>
      <c r="T113" s="3"/>
      <c r="U113" s="63" t="str">
        <f t="shared" si="11"/>
        <v/>
      </c>
      <c r="V113" s="141"/>
      <c r="W113" s="72"/>
      <c r="X113" s="72"/>
      <c r="Y113" s="142"/>
      <c r="Z113" s="137" t="str">
        <f t="shared" si="8"/>
        <v/>
      </c>
      <c r="AA113" s="54" t="str">
        <f t="shared" si="9"/>
        <v/>
      </c>
      <c r="AB113" s="299" t="str">
        <f t="shared" si="10"/>
        <v/>
      </c>
      <c r="AC113" s="53"/>
      <c r="AD113" s="37"/>
      <c r="AE113" s="37"/>
      <c r="AF113" s="38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</row>
    <row r="114" spans="1:219" ht="20.149999999999999" customHeight="1" thickBot="1" x14ac:dyDescent="0.45">
      <c r="A114" s="28">
        <v>110</v>
      </c>
      <c r="B114" s="1"/>
      <c r="C114" s="11"/>
      <c r="D114" s="11"/>
      <c r="E114" s="79"/>
      <c r="F114" s="18"/>
      <c r="G114" s="2"/>
      <c r="H114" s="2"/>
      <c r="I114" s="2"/>
      <c r="J114" s="2"/>
      <c r="K114" s="2"/>
      <c r="L114" s="2"/>
      <c r="M114" s="2"/>
      <c r="N114" s="3"/>
      <c r="O114" s="3"/>
      <c r="P114" s="59" t="str">
        <f t="shared" si="7"/>
        <v xml:space="preserve"> </v>
      </c>
      <c r="Q114" s="86"/>
      <c r="R114" s="2"/>
      <c r="S114" s="2"/>
      <c r="T114" s="3"/>
      <c r="U114" s="63" t="str">
        <f t="shared" si="11"/>
        <v/>
      </c>
      <c r="V114" s="141"/>
      <c r="W114" s="72"/>
      <c r="X114" s="72"/>
      <c r="Y114" s="142"/>
      <c r="Z114" s="137" t="str">
        <f t="shared" si="8"/>
        <v/>
      </c>
      <c r="AA114" s="54" t="str">
        <f t="shared" si="9"/>
        <v/>
      </c>
      <c r="AB114" s="299" t="str">
        <f t="shared" si="10"/>
        <v/>
      </c>
      <c r="AC114" s="53"/>
      <c r="AD114" s="37"/>
      <c r="AE114" s="37"/>
      <c r="AF114" s="38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</row>
    <row r="115" spans="1:219" ht="20.149999999999999" customHeight="1" thickBot="1" x14ac:dyDescent="0.45">
      <c r="A115" s="28">
        <v>111</v>
      </c>
      <c r="B115" s="1"/>
      <c r="C115" s="11"/>
      <c r="D115" s="11"/>
      <c r="E115" s="79"/>
      <c r="F115" s="18"/>
      <c r="G115" s="2"/>
      <c r="H115" s="2"/>
      <c r="I115" s="2"/>
      <c r="J115" s="2"/>
      <c r="K115" s="2"/>
      <c r="L115" s="2"/>
      <c r="M115" s="2"/>
      <c r="N115" s="3"/>
      <c r="O115" s="3"/>
      <c r="P115" s="59" t="str">
        <f t="shared" si="7"/>
        <v xml:space="preserve"> </v>
      </c>
      <c r="Q115" s="86"/>
      <c r="R115" s="2"/>
      <c r="S115" s="2"/>
      <c r="T115" s="3"/>
      <c r="U115" s="63" t="str">
        <f t="shared" si="11"/>
        <v/>
      </c>
      <c r="V115" s="141"/>
      <c r="W115" s="72"/>
      <c r="X115" s="72"/>
      <c r="Y115" s="142"/>
      <c r="Z115" s="137" t="str">
        <f t="shared" si="8"/>
        <v/>
      </c>
      <c r="AA115" s="54" t="str">
        <f t="shared" si="9"/>
        <v/>
      </c>
      <c r="AB115" s="299" t="str">
        <f t="shared" si="10"/>
        <v/>
      </c>
      <c r="AC115" s="53"/>
      <c r="AD115" s="37"/>
      <c r="AE115" s="37"/>
      <c r="AF115" s="38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</row>
    <row r="116" spans="1:219" ht="20.149999999999999" customHeight="1" thickBot="1" x14ac:dyDescent="0.45">
      <c r="A116" s="28">
        <v>112</v>
      </c>
      <c r="B116" s="1"/>
      <c r="C116" s="11"/>
      <c r="D116" s="11"/>
      <c r="E116" s="79"/>
      <c r="F116" s="18"/>
      <c r="G116" s="2"/>
      <c r="H116" s="2"/>
      <c r="I116" s="2"/>
      <c r="J116" s="2"/>
      <c r="K116" s="2"/>
      <c r="L116" s="2"/>
      <c r="M116" s="2"/>
      <c r="N116" s="3"/>
      <c r="O116" s="3"/>
      <c r="P116" s="59" t="str">
        <f t="shared" si="7"/>
        <v xml:space="preserve"> </v>
      </c>
      <c r="Q116" s="86"/>
      <c r="R116" s="2"/>
      <c r="S116" s="2"/>
      <c r="T116" s="3"/>
      <c r="U116" s="63" t="str">
        <f t="shared" si="11"/>
        <v/>
      </c>
      <c r="V116" s="141"/>
      <c r="W116" s="72"/>
      <c r="X116" s="72"/>
      <c r="Y116" s="142"/>
      <c r="Z116" s="137" t="str">
        <f t="shared" si="8"/>
        <v/>
      </c>
      <c r="AA116" s="54" t="str">
        <f t="shared" si="9"/>
        <v/>
      </c>
      <c r="AB116" s="299" t="str">
        <f t="shared" si="10"/>
        <v/>
      </c>
      <c r="AC116" s="53"/>
      <c r="AD116" s="37"/>
      <c r="AE116" s="37"/>
      <c r="AF116" s="38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</row>
    <row r="117" spans="1:219" ht="20.149999999999999" customHeight="1" thickBot="1" x14ac:dyDescent="0.45">
      <c r="A117" s="28">
        <v>113</v>
      </c>
      <c r="B117" s="1"/>
      <c r="C117" s="11"/>
      <c r="D117" s="11"/>
      <c r="E117" s="79"/>
      <c r="F117" s="18"/>
      <c r="G117" s="2"/>
      <c r="H117" s="2"/>
      <c r="I117" s="2"/>
      <c r="J117" s="2"/>
      <c r="K117" s="2"/>
      <c r="L117" s="2"/>
      <c r="M117" s="2"/>
      <c r="N117" s="3"/>
      <c r="O117" s="3"/>
      <c r="P117" s="59" t="str">
        <f t="shared" si="7"/>
        <v xml:space="preserve"> </v>
      </c>
      <c r="Q117" s="86"/>
      <c r="R117" s="2"/>
      <c r="S117" s="2"/>
      <c r="T117" s="3"/>
      <c r="U117" s="63" t="str">
        <f t="shared" si="11"/>
        <v/>
      </c>
      <c r="V117" s="141"/>
      <c r="W117" s="72"/>
      <c r="X117" s="72"/>
      <c r="Y117" s="142"/>
      <c r="Z117" s="137" t="str">
        <f t="shared" si="8"/>
        <v/>
      </c>
      <c r="AA117" s="54" t="str">
        <f t="shared" si="9"/>
        <v/>
      </c>
      <c r="AB117" s="299" t="str">
        <f t="shared" si="10"/>
        <v/>
      </c>
      <c r="AC117" s="53"/>
      <c r="AD117" s="37"/>
      <c r="AE117" s="37"/>
      <c r="AF117" s="38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</row>
    <row r="118" spans="1:219" ht="20.149999999999999" customHeight="1" thickBot="1" x14ac:dyDescent="0.45">
      <c r="A118" s="28">
        <v>114</v>
      </c>
      <c r="B118" s="1"/>
      <c r="C118" s="11"/>
      <c r="D118" s="11"/>
      <c r="E118" s="79"/>
      <c r="F118" s="18"/>
      <c r="G118" s="2"/>
      <c r="H118" s="2"/>
      <c r="I118" s="2"/>
      <c r="J118" s="2"/>
      <c r="K118" s="2"/>
      <c r="L118" s="2"/>
      <c r="M118" s="2"/>
      <c r="N118" s="3"/>
      <c r="O118" s="3"/>
      <c r="P118" s="59" t="str">
        <f t="shared" si="7"/>
        <v xml:space="preserve"> </v>
      </c>
      <c r="Q118" s="86"/>
      <c r="R118" s="2"/>
      <c r="S118" s="2"/>
      <c r="T118" s="3"/>
      <c r="U118" s="63" t="str">
        <f t="shared" si="11"/>
        <v/>
      </c>
      <c r="V118" s="141"/>
      <c r="W118" s="72"/>
      <c r="X118" s="72"/>
      <c r="Y118" s="142"/>
      <c r="Z118" s="137" t="str">
        <f t="shared" si="8"/>
        <v/>
      </c>
      <c r="AA118" s="54" t="str">
        <f t="shared" si="9"/>
        <v/>
      </c>
      <c r="AB118" s="299" t="str">
        <f t="shared" si="10"/>
        <v/>
      </c>
      <c r="AC118" s="53"/>
      <c r="AD118" s="37"/>
      <c r="AE118" s="37"/>
      <c r="AF118" s="38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</row>
    <row r="119" spans="1:219" ht="20.149999999999999" customHeight="1" thickBot="1" x14ac:dyDescent="0.45">
      <c r="A119" s="28">
        <v>115</v>
      </c>
      <c r="B119" s="1"/>
      <c r="C119" s="11"/>
      <c r="D119" s="11"/>
      <c r="E119" s="79"/>
      <c r="F119" s="18"/>
      <c r="G119" s="2"/>
      <c r="H119" s="2"/>
      <c r="I119" s="2"/>
      <c r="J119" s="2"/>
      <c r="K119" s="2"/>
      <c r="L119" s="2"/>
      <c r="M119" s="2"/>
      <c r="N119" s="3"/>
      <c r="O119" s="3"/>
      <c r="P119" s="59" t="str">
        <f t="shared" si="7"/>
        <v xml:space="preserve"> </v>
      </c>
      <c r="Q119" s="86"/>
      <c r="R119" s="2"/>
      <c r="S119" s="2"/>
      <c r="T119" s="3"/>
      <c r="U119" s="63" t="str">
        <f t="shared" si="11"/>
        <v/>
      </c>
      <c r="V119" s="141"/>
      <c r="W119" s="72"/>
      <c r="X119" s="72"/>
      <c r="Y119" s="142"/>
      <c r="Z119" s="137" t="str">
        <f t="shared" si="8"/>
        <v/>
      </c>
      <c r="AA119" s="54" t="str">
        <f t="shared" si="9"/>
        <v/>
      </c>
      <c r="AB119" s="299" t="str">
        <f t="shared" si="10"/>
        <v/>
      </c>
      <c r="AC119" s="53"/>
      <c r="AD119" s="37"/>
      <c r="AE119" s="37"/>
      <c r="AF119" s="38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</row>
    <row r="120" spans="1:219" ht="20.149999999999999" customHeight="1" thickBot="1" x14ac:dyDescent="0.45">
      <c r="A120" s="28">
        <v>116</v>
      </c>
      <c r="B120" s="1"/>
      <c r="C120" s="11"/>
      <c r="D120" s="11"/>
      <c r="E120" s="79"/>
      <c r="F120" s="18"/>
      <c r="G120" s="2"/>
      <c r="H120" s="2"/>
      <c r="I120" s="2"/>
      <c r="J120" s="2"/>
      <c r="K120" s="2"/>
      <c r="L120" s="2"/>
      <c r="M120" s="2"/>
      <c r="N120" s="3"/>
      <c r="O120" s="3"/>
      <c r="P120" s="59" t="str">
        <f t="shared" si="7"/>
        <v xml:space="preserve"> </v>
      </c>
      <c r="Q120" s="86"/>
      <c r="R120" s="2"/>
      <c r="S120" s="2"/>
      <c r="T120" s="3"/>
      <c r="U120" s="63" t="str">
        <f t="shared" si="11"/>
        <v/>
      </c>
      <c r="V120" s="141"/>
      <c r="W120" s="72"/>
      <c r="X120" s="72"/>
      <c r="Y120" s="142"/>
      <c r="Z120" s="137" t="str">
        <f t="shared" si="8"/>
        <v/>
      </c>
      <c r="AA120" s="54" t="str">
        <f t="shared" si="9"/>
        <v/>
      </c>
      <c r="AB120" s="299" t="str">
        <f t="shared" si="10"/>
        <v/>
      </c>
      <c r="AC120" s="53"/>
      <c r="AD120" s="37"/>
      <c r="AE120" s="37"/>
      <c r="AF120" s="38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</row>
    <row r="121" spans="1:219" ht="20.149999999999999" customHeight="1" thickBot="1" x14ac:dyDescent="0.45">
      <c r="A121" s="28">
        <v>117</v>
      </c>
      <c r="B121" s="1"/>
      <c r="C121" s="11"/>
      <c r="D121" s="11"/>
      <c r="E121" s="79"/>
      <c r="F121" s="18"/>
      <c r="G121" s="2"/>
      <c r="H121" s="2"/>
      <c r="I121" s="2"/>
      <c r="J121" s="2"/>
      <c r="K121" s="2"/>
      <c r="L121" s="2"/>
      <c r="M121" s="2"/>
      <c r="N121" s="3"/>
      <c r="O121" s="3"/>
      <c r="P121" s="59" t="str">
        <f t="shared" si="7"/>
        <v xml:space="preserve"> </v>
      </c>
      <c r="Q121" s="86"/>
      <c r="R121" s="2"/>
      <c r="S121" s="2"/>
      <c r="T121" s="3"/>
      <c r="U121" s="63" t="str">
        <f t="shared" si="11"/>
        <v/>
      </c>
      <c r="V121" s="141"/>
      <c r="W121" s="72"/>
      <c r="X121" s="72"/>
      <c r="Y121" s="142"/>
      <c r="Z121" s="137" t="str">
        <f t="shared" si="8"/>
        <v/>
      </c>
      <c r="AA121" s="54" t="str">
        <f t="shared" si="9"/>
        <v/>
      </c>
      <c r="AB121" s="299" t="str">
        <f t="shared" si="10"/>
        <v/>
      </c>
      <c r="AC121" s="53"/>
      <c r="AD121" s="37"/>
      <c r="AE121" s="37"/>
      <c r="AF121" s="38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</row>
    <row r="122" spans="1:219" ht="20.149999999999999" customHeight="1" thickBot="1" x14ac:dyDescent="0.45">
      <c r="A122" s="28">
        <v>118</v>
      </c>
      <c r="B122" s="1"/>
      <c r="C122" s="11"/>
      <c r="D122" s="11"/>
      <c r="E122" s="79"/>
      <c r="F122" s="18"/>
      <c r="G122" s="2"/>
      <c r="H122" s="2"/>
      <c r="I122" s="2"/>
      <c r="J122" s="2"/>
      <c r="K122" s="2"/>
      <c r="L122" s="2"/>
      <c r="M122" s="2"/>
      <c r="N122" s="3"/>
      <c r="O122" s="3"/>
      <c r="P122" s="59" t="str">
        <f t="shared" si="7"/>
        <v xml:space="preserve"> </v>
      </c>
      <c r="Q122" s="86"/>
      <c r="R122" s="2"/>
      <c r="S122" s="2"/>
      <c r="T122" s="3"/>
      <c r="U122" s="63" t="str">
        <f t="shared" si="11"/>
        <v/>
      </c>
      <c r="V122" s="141"/>
      <c r="W122" s="72"/>
      <c r="X122" s="72"/>
      <c r="Y122" s="142"/>
      <c r="Z122" s="137" t="str">
        <f t="shared" si="8"/>
        <v/>
      </c>
      <c r="AA122" s="54" t="str">
        <f t="shared" si="9"/>
        <v/>
      </c>
      <c r="AB122" s="299" t="str">
        <f t="shared" si="10"/>
        <v/>
      </c>
      <c r="AC122" s="53"/>
      <c r="AD122" s="37"/>
      <c r="AE122" s="37"/>
      <c r="AF122" s="38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</row>
    <row r="123" spans="1:219" ht="20.149999999999999" customHeight="1" thickBot="1" x14ac:dyDescent="0.45">
      <c r="A123" s="28">
        <v>119</v>
      </c>
      <c r="B123" s="1"/>
      <c r="C123" s="11"/>
      <c r="D123" s="11"/>
      <c r="E123" s="79"/>
      <c r="F123" s="18"/>
      <c r="G123" s="2"/>
      <c r="H123" s="2"/>
      <c r="I123" s="2"/>
      <c r="J123" s="2"/>
      <c r="K123" s="2"/>
      <c r="L123" s="2"/>
      <c r="M123" s="2"/>
      <c r="N123" s="3"/>
      <c r="O123" s="3"/>
      <c r="P123" s="59" t="str">
        <f t="shared" si="7"/>
        <v xml:space="preserve"> </v>
      </c>
      <c r="Q123" s="86"/>
      <c r="R123" s="2"/>
      <c r="S123" s="2"/>
      <c r="T123" s="3"/>
      <c r="U123" s="63" t="str">
        <f t="shared" si="11"/>
        <v/>
      </c>
      <c r="V123" s="141"/>
      <c r="W123" s="72"/>
      <c r="X123" s="72"/>
      <c r="Y123" s="142"/>
      <c r="Z123" s="137" t="str">
        <f t="shared" si="8"/>
        <v/>
      </c>
      <c r="AA123" s="54" t="str">
        <f t="shared" si="9"/>
        <v/>
      </c>
      <c r="AB123" s="299" t="str">
        <f t="shared" si="10"/>
        <v/>
      </c>
      <c r="AC123" s="53"/>
      <c r="AD123" s="37"/>
      <c r="AE123" s="37"/>
      <c r="AF123" s="38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</row>
    <row r="124" spans="1:219" ht="20.149999999999999" customHeight="1" thickBot="1" x14ac:dyDescent="0.45">
      <c r="A124" s="28">
        <v>120</v>
      </c>
      <c r="B124" s="1"/>
      <c r="C124" s="11"/>
      <c r="D124" s="11"/>
      <c r="E124" s="79"/>
      <c r="F124" s="18"/>
      <c r="G124" s="2"/>
      <c r="H124" s="2"/>
      <c r="I124" s="2"/>
      <c r="J124" s="2"/>
      <c r="K124" s="2"/>
      <c r="L124" s="2"/>
      <c r="M124" s="2"/>
      <c r="N124" s="3"/>
      <c r="O124" s="3"/>
      <c r="P124" s="59" t="str">
        <f t="shared" si="7"/>
        <v xml:space="preserve"> </v>
      </c>
      <c r="Q124" s="86"/>
      <c r="R124" s="2"/>
      <c r="S124" s="2"/>
      <c r="T124" s="3"/>
      <c r="U124" s="63" t="str">
        <f t="shared" si="11"/>
        <v/>
      </c>
      <c r="V124" s="141"/>
      <c r="W124" s="72"/>
      <c r="X124" s="72"/>
      <c r="Y124" s="142"/>
      <c r="Z124" s="137" t="str">
        <f t="shared" si="8"/>
        <v/>
      </c>
      <c r="AA124" s="54" t="str">
        <f t="shared" si="9"/>
        <v/>
      </c>
      <c r="AB124" s="299" t="str">
        <f t="shared" si="10"/>
        <v/>
      </c>
      <c r="AC124" s="53"/>
      <c r="AD124" s="37"/>
      <c r="AE124" s="37"/>
      <c r="AF124" s="38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</row>
    <row r="125" spans="1:219" ht="20.149999999999999" customHeight="1" thickBot="1" x14ac:dyDescent="0.45">
      <c r="A125" s="28">
        <v>121</v>
      </c>
      <c r="B125" s="1"/>
      <c r="C125" s="11"/>
      <c r="D125" s="11"/>
      <c r="E125" s="79"/>
      <c r="F125" s="18"/>
      <c r="G125" s="2"/>
      <c r="H125" s="2"/>
      <c r="I125" s="2"/>
      <c r="J125" s="2"/>
      <c r="K125" s="2"/>
      <c r="L125" s="2"/>
      <c r="M125" s="2"/>
      <c r="N125" s="3"/>
      <c r="O125" s="3"/>
      <c r="P125" s="59" t="str">
        <f t="shared" si="7"/>
        <v xml:space="preserve"> </v>
      </c>
      <c r="Q125" s="86"/>
      <c r="R125" s="2"/>
      <c r="S125" s="2"/>
      <c r="T125" s="3"/>
      <c r="U125" s="63" t="str">
        <f t="shared" si="11"/>
        <v/>
      </c>
      <c r="V125" s="141"/>
      <c r="W125" s="72"/>
      <c r="X125" s="72"/>
      <c r="Y125" s="142"/>
      <c r="Z125" s="137" t="str">
        <f t="shared" si="8"/>
        <v/>
      </c>
      <c r="AA125" s="54" t="str">
        <f t="shared" si="9"/>
        <v/>
      </c>
      <c r="AB125" s="299" t="str">
        <f t="shared" si="10"/>
        <v/>
      </c>
      <c r="AC125" s="53"/>
      <c r="AD125" s="37"/>
      <c r="AE125" s="37"/>
      <c r="AF125" s="38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</row>
    <row r="126" spans="1:219" ht="20.149999999999999" customHeight="1" thickBot="1" x14ac:dyDescent="0.45">
      <c r="A126" s="28">
        <v>122</v>
      </c>
      <c r="B126" s="1"/>
      <c r="C126" s="11"/>
      <c r="D126" s="11"/>
      <c r="E126" s="79"/>
      <c r="F126" s="18"/>
      <c r="G126" s="2"/>
      <c r="H126" s="2"/>
      <c r="I126" s="2"/>
      <c r="J126" s="2"/>
      <c r="K126" s="2"/>
      <c r="L126" s="2"/>
      <c r="M126" s="2"/>
      <c r="N126" s="3"/>
      <c r="O126" s="3"/>
      <c r="P126" s="59" t="str">
        <f t="shared" si="7"/>
        <v xml:space="preserve"> </v>
      </c>
      <c r="Q126" s="86"/>
      <c r="R126" s="2"/>
      <c r="S126" s="2"/>
      <c r="T126" s="3"/>
      <c r="U126" s="63" t="str">
        <f t="shared" si="11"/>
        <v/>
      </c>
      <c r="V126" s="141"/>
      <c r="W126" s="72"/>
      <c r="X126" s="72"/>
      <c r="Y126" s="142"/>
      <c r="Z126" s="137" t="str">
        <f t="shared" si="8"/>
        <v/>
      </c>
      <c r="AA126" s="54" t="str">
        <f t="shared" si="9"/>
        <v/>
      </c>
      <c r="AB126" s="299" t="str">
        <f t="shared" si="10"/>
        <v/>
      </c>
      <c r="AC126" s="53"/>
      <c r="AD126" s="37"/>
      <c r="AE126" s="37"/>
      <c r="AF126" s="38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</row>
    <row r="127" spans="1:219" ht="20.149999999999999" customHeight="1" thickBot="1" x14ac:dyDescent="0.45">
      <c r="A127" s="28">
        <v>123</v>
      </c>
      <c r="B127" s="1"/>
      <c r="C127" s="11"/>
      <c r="D127" s="11"/>
      <c r="E127" s="79"/>
      <c r="F127" s="18"/>
      <c r="G127" s="2"/>
      <c r="H127" s="2"/>
      <c r="I127" s="2"/>
      <c r="J127" s="2"/>
      <c r="K127" s="2"/>
      <c r="L127" s="2"/>
      <c r="M127" s="2"/>
      <c r="N127" s="3"/>
      <c r="O127" s="3"/>
      <c r="P127" s="59" t="str">
        <f t="shared" si="7"/>
        <v xml:space="preserve"> </v>
      </c>
      <c r="Q127" s="86"/>
      <c r="R127" s="2"/>
      <c r="S127" s="2"/>
      <c r="T127" s="3"/>
      <c r="U127" s="63" t="str">
        <f t="shared" si="11"/>
        <v/>
      </c>
      <c r="V127" s="141"/>
      <c r="W127" s="72"/>
      <c r="X127" s="72"/>
      <c r="Y127" s="142"/>
      <c r="Z127" s="137" t="str">
        <f t="shared" si="8"/>
        <v/>
      </c>
      <c r="AA127" s="54" t="str">
        <f t="shared" si="9"/>
        <v/>
      </c>
      <c r="AB127" s="299" t="str">
        <f t="shared" si="10"/>
        <v/>
      </c>
      <c r="AC127" s="53"/>
      <c r="AD127" s="37"/>
      <c r="AE127" s="37"/>
      <c r="AF127" s="38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</row>
    <row r="128" spans="1:219" ht="20.149999999999999" customHeight="1" thickBot="1" x14ac:dyDescent="0.45">
      <c r="A128" s="28">
        <v>124</v>
      </c>
      <c r="B128" s="1"/>
      <c r="C128" s="11"/>
      <c r="D128" s="11"/>
      <c r="E128" s="79"/>
      <c r="F128" s="18"/>
      <c r="G128" s="2"/>
      <c r="H128" s="2"/>
      <c r="I128" s="2"/>
      <c r="J128" s="2"/>
      <c r="K128" s="2"/>
      <c r="L128" s="2"/>
      <c r="M128" s="2"/>
      <c r="N128" s="3"/>
      <c r="O128" s="3"/>
      <c r="P128" s="59" t="str">
        <f t="shared" si="7"/>
        <v xml:space="preserve"> </v>
      </c>
      <c r="Q128" s="86"/>
      <c r="R128" s="2"/>
      <c r="S128" s="2"/>
      <c r="T128" s="3"/>
      <c r="U128" s="63" t="str">
        <f t="shared" si="11"/>
        <v/>
      </c>
      <c r="V128" s="141"/>
      <c r="W128" s="72"/>
      <c r="X128" s="72"/>
      <c r="Y128" s="142"/>
      <c r="Z128" s="137" t="str">
        <f t="shared" si="8"/>
        <v/>
      </c>
      <c r="AA128" s="54" t="str">
        <f t="shared" si="9"/>
        <v/>
      </c>
      <c r="AB128" s="299" t="str">
        <f t="shared" si="10"/>
        <v/>
      </c>
      <c r="AC128" s="53"/>
      <c r="AD128" s="37"/>
      <c r="AE128" s="37"/>
      <c r="AF128" s="38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</row>
    <row r="129" spans="1:219" ht="20.149999999999999" customHeight="1" thickBot="1" x14ac:dyDescent="0.45">
      <c r="A129" s="28">
        <v>125</v>
      </c>
      <c r="B129" s="1"/>
      <c r="C129" s="11"/>
      <c r="D129" s="11"/>
      <c r="E129" s="79"/>
      <c r="F129" s="18"/>
      <c r="G129" s="2"/>
      <c r="H129" s="2"/>
      <c r="I129" s="2"/>
      <c r="J129" s="2"/>
      <c r="K129" s="2"/>
      <c r="L129" s="2"/>
      <c r="M129" s="2"/>
      <c r="N129" s="3"/>
      <c r="O129" s="3"/>
      <c r="P129" s="59" t="str">
        <f t="shared" si="7"/>
        <v xml:space="preserve"> </v>
      </c>
      <c r="Q129" s="86"/>
      <c r="R129" s="2"/>
      <c r="S129" s="2"/>
      <c r="T129" s="3"/>
      <c r="U129" s="63" t="str">
        <f t="shared" si="11"/>
        <v/>
      </c>
      <c r="V129" s="141"/>
      <c r="W129" s="72"/>
      <c r="X129" s="72"/>
      <c r="Y129" s="142"/>
      <c r="Z129" s="137" t="str">
        <f t="shared" si="8"/>
        <v/>
      </c>
      <c r="AA129" s="54" t="str">
        <f t="shared" si="9"/>
        <v/>
      </c>
      <c r="AB129" s="299" t="str">
        <f t="shared" si="10"/>
        <v/>
      </c>
      <c r="AC129" s="53"/>
      <c r="AD129" s="37"/>
      <c r="AE129" s="37"/>
      <c r="AF129" s="38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</row>
    <row r="130" spans="1:219" ht="20.149999999999999" customHeight="1" thickBot="1" x14ac:dyDescent="0.45">
      <c r="A130" s="28">
        <v>126</v>
      </c>
      <c r="B130" s="1"/>
      <c r="C130" s="11"/>
      <c r="D130" s="11"/>
      <c r="E130" s="79"/>
      <c r="F130" s="18"/>
      <c r="G130" s="2"/>
      <c r="H130" s="2"/>
      <c r="I130" s="2"/>
      <c r="J130" s="2"/>
      <c r="K130" s="2"/>
      <c r="L130" s="2"/>
      <c r="M130" s="2"/>
      <c r="N130" s="3"/>
      <c r="O130" s="3"/>
      <c r="P130" s="59" t="str">
        <f t="shared" si="7"/>
        <v xml:space="preserve"> </v>
      </c>
      <c r="Q130" s="86"/>
      <c r="R130" s="2"/>
      <c r="S130" s="2"/>
      <c r="T130" s="3"/>
      <c r="U130" s="63" t="str">
        <f t="shared" si="11"/>
        <v/>
      </c>
      <c r="V130" s="141"/>
      <c r="W130" s="72"/>
      <c r="X130" s="72"/>
      <c r="Y130" s="142"/>
      <c r="Z130" s="137" t="str">
        <f t="shared" si="8"/>
        <v/>
      </c>
      <c r="AA130" s="54" t="str">
        <f t="shared" si="9"/>
        <v/>
      </c>
      <c r="AB130" s="299" t="str">
        <f t="shared" si="10"/>
        <v/>
      </c>
      <c r="AC130" s="53"/>
      <c r="AD130" s="37"/>
      <c r="AE130" s="37"/>
      <c r="AF130" s="38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</row>
    <row r="131" spans="1:219" ht="20.149999999999999" customHeight="1" thickBot="1" x14ac:dyDescent="0.45">
      <c r="A131" s="28">
        <v>127</v>
      </c>
      <c r="B131" s="1"/>
      <c r="C131" s="11"/>
      <c r="D131" s="11"/>
      <c r="E131" s="79"/>
      <c r="F131" s="18"/>
      <c r="G131" s="2"/>
      <c r="H131" s="2"/>
      <c r="I131" s="2"/>
      <c r="J131" s="2"/>
      <c r="K131" s="2"/>
      <c r="L131" s="2"/>
      <c r="M131" s="2"/>
      <c r="N131" s="3"/>
      <c r="O131" s="3"/>
      <c r="P131" s="59" t="str">
        <f t="shared" si="7"/>
        <v xml:space="preserve"> </v>
      </c>
      <c r="Q131" s="86"/>
      <c r="R131" s="2"/>
      <c r="S131" s="2"/>
      <c r="T131" s="3"/>
      <c r="U131" s="63" t="str">
        <f t="shared" si="11"/>
        <v/>
      </c>
      <c r="V131" s="141"/>
      <c r="W131" s="72"/>
      <c r="X131" s="72"/>
      <c r="Y131" s="142"/>
      <c r="Z131" s="137" t="str">
        <f t="shared" si="8"/>
        <v/>
      </c>
      <c r="AA131" s="54" t="str">
        <f t="shared" si="9"/>
        <v/>
      </c>
      <c r="AB131" s="299" t="str">
        <f t="shared" si="10"/>
        <v/>
      </c>
      <c r="AC131" s="53"/>
      <c r="AD131" s="37"/>
      <c r="AE131" s="37"/>
      <c r="AF131" s="38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</row>
    <row r="132" spans="1:219" ht="20.149999999999999" customHeight="1" thickBot="1" x14ac:dyDescent="0.45">
      <c r="A132" s="28">
        <v>128</v>
      </c>
      <c r="B132" s="1"/>
      <c r="C132" s="11"/>
      <c r="D132" s="11"/>
      <c r="E132" s="79"/>
      <c r="F132" s="18"/>
      <c r="G132" s="2"/>
      <c r="H132" s="2"/>
      <c r="I132" s="2"/>
      <c r="J132" s="2"/>
      <c r="K132" s="2"/>
      <c r="L132" s="2"/>
      <c r="M132" s="2"/>
      <c r="N132" s="3"/>
      <c r="O132" s="3"/>
      <c r="P132" s="59" t="str">
        <f t="shared" si="7"/>
        <v xml:space="preserve"> </v>
      </c>
      <c r="Q132" s="86"/>
      <c r="R132" s="2"/>
      <c r="S132" s="2"/>
      <c r="T132" s="3"/>
      <c r="U132" s="63" t="str">
        <f t="shared" si="11"/>
        <v/>
      </c>
      <c r="V132" s="141"/>
      <c r="W132" s="72"/>
      <c r="X132" s="72"/>
      <c r="Y132" s="142"/>
      <c r="Z132" s="137" t="str">
        <f t="shared" si="8"/>
        <v/>
      </c>
      <c r="AA132" s="54" t="str">
        <f t="shared" si="9"/>
        <v/>
      </c>
      <c r="AB132" s="299" t="str">
        <f t="shared" si="10"/>
        <v/>
      </c>
      <c r="AC132" s="53"/>
      <c r="AD132" s="37"/>
      <c r="AE132" s="37"/>
      <c r="AF132" s="38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</row>
    <row r="133" spans="1:219" ht="20.149999999999999" customHeight="1" thickBot="1" x14ac:dyDescent="0.45">
      <c r="A133" s="28">
        <v>129</v>
      </c>
      <c r="B133" s="1"/>
      <c r="C133" s="11"/>
      <c r="D133" s="11"/>
      <c r="E133" s="79"/>
      <c r="F133" s="18"/>
      <c r="G133" s="2"/>
      <c r="H133" s="2"/>
      <c r="I133" s="2"/>
      <c r="J133" s="2"/>
      <c r="K133" s="2"/>
      <c r="L133" s="2"/>
      <c r="M133" s="2"/>
      <c r="N133" s="3"/>
      <c r="O133" s="3"/>
      <c r="P133" s="59" t="str">
        <f t="shared" ref="P133:P196" si="12">IF(SUM(F133:O133)&gt;0,SUM(F133:O133)," ")</f>
        <v xml:space="preserve"> </v>
      </c>
      <c r="Q133" s="86"/>
      <c r="R133" s="2"/>
      <c r="S133" s="2"/>
      <c r="T133" s="3"/>
      <c r="U133" s="63" t="str">
        <f t="shared" si="11"/>
        <v/>
      </c>
      <c r="V133" s="141"/>
      <c r="W133" s="72"/>
      <c r="X133" s="72"/>
      <c r="Y133" s="142"/>
      <c r="Z133" s="137" t="str">
        <f t="shared" ref="Z133:Z196" si="13">IF(SUM(V133:Y133)&gt;0,IF(E133&lt;&gt;"",SUM(X133:Y133),SUM(V133:Y133)),"")</f>
        <v/>
      </c>
      <c r="AA133" s="54" t="str">
        <f t="shared" ref="AA133:AA196" si="14">IF(SUM(F133:O133)+SUM(R133:T133)+SUM(V133:Y133)&gt;0,IF(E133&lt;&gt;"",SUM(F133:O133)+SUM(R133:T133)+SUM(X133:Y133),SUM(F133:O133)+SUM(R133:T133)+SUM(V133:Y133)),"")</f>
        <v/>
      </c>
      <c r="AB133" s="299" t="str">
        <f t="shared" ref="AB133:AB196" si="15">IF(AA133&lt;&gt;"",IF(E133&lt;&gt;"",VLOOKUP(AA133,$AD$17:$AE$22,2),VLOOKUP(AA133,$AD$6:$AE$11,2)),"")</f>
        <v/>
      </c>
      <c r="AC133" s="53"/>
      <c r="AD133" s="37"/>
      <c r="AE133" s="37"/>
      <c r="AF133" s="38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</row>
    <row r="134" spans="1:219" ht="20.149999999999999" customHeight="1" thickBot="1" x14ac:dyDescent="0.45">
      <c r="A134" s="28">
        <v>130</v>
      </c>
      <c r="B134" s="1"/>
      <c r="C134" s="11"/>
      <c r="D134" s="11"/>
      <c r="E134" s="79"/>
      <c r="F134" s="18"/>
      <c r="G134" s="2"/>
      <c r="H134" s="2"/>
      <c r="I134" s="2"/>
      <c r="J134" s="2"/>
      <c r="K134" s="2"/>
      <c r="L134" s="2"/>
      <c r="M134" s="2"/>
      <c r="N134" s="3"/>
      <c r="O134" s="3"/>
      <c r="P134" s="59" t="str">
        <f t="shared" si="12"/>
        <v xml:space="preserve"> </v>
      </c>
      <c r="Q134" s="86"/>
      <c r="R134" s="2"/>
      <c r="S134" s="2"/>
      <c r="T134" s="3"/>
      <c r="U134" s="63" t="str">
        <f t="shared" ref="U134:U197" si="16">IF(SUM(R134:T134)&gt;0,SUM(R134:T134),"")</f>
        <v/>
      </c>
      <c r="V134" s="141"/>
      <c r="W134" s="72"/>
      <c r="X134" s="72"/>
      <c r="Y134" s="142"/>
      <c r="Z134" s="137" t="str">
        <f t="shared" si="13"/>
        <v/>
      </c>
      <c r="AA134" s="54" t="str">
        <f t="shared" si="14"/>
        <v/>
      </c>
      <c r="AB134" s="299" t="str">
        <f t="shared" si="15"/>
        <v/>
      </c>
      <c r="AC134" s="53"/>
      <c r="AD134" s="37"/>
      <c r="AE134" s="37"/>
      <c r="AF134" s="38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</row>
    <row r="135" spans="1:219" ht="20.149999999999999" customHeight="1" thickBot="1" x14ac:dyDescent="0.45">
      <c r="A135" s="28">
        <v>131</v>
      </c>
      <c r="B135" s="1"/>
      <c r="C135" s="11"/>
      <c r="D135" s="11"/>
      <c r="E135" s="79"/>
      <c r="F135" s="18"/>
      <c r="G135" s="2"/>
      <c r="H135" s="2"/>
      <c r="I135" s="2"/>
      <c r="J135" s="2"/>
      <c r="K135" s="2"/>
      <c r="L135" s="2"/>
      <c r="M135" s="2"/>
      <c r="N135" s="3"/>
      <c r="O135" s="3"/>
      <c r="P135" s="59" t="str">
        <f t="shared" si="12"/>
        <v xml:space="preserve"> </v>
      </c>
      <c r="Q135" s="86"/>
      <c r="R135" s="2"/>
      <c r="S135" s="2"/>
      <c r="T135" s="3"/>
      <c r="U135" s="63" t="str">
        <f t="shared" si="16"/>
        <v/>
      </c>
      <c r="V135" s="141"/>
      <c r="W135" s="72"/>
      <c r="X135" s="72"/>
      <c r="Y135" s="142"/>
      <c r="Z135" s="137" t="str">
        <f t="shared" si="13"/>
        <v/>
      </c>
      <c r="AA135" s="54" t="str">
        <f t="shared" si="14"/>
        <v/>
      </c>
      <c r="AB135" s="299" t="str">
        <f t="shared" si="15"/>
        <v/>
      </c>
      <c r="AC135" s="53"/>
      <c r="AD135" s="37"/>
      <c r="AE135" s="37"/>
      <c r="AF135" s="38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</row>
    <row r="136" spans="1:219" ht="20.149999999999999" customHeight="1" thickBot="1" x14ac:dyDescent="0.45">
      <c r="A136" s="28">
        <v>132</v>
      </c>
      <c r="B136" s="1"/>
      <c r="C136" s="11"/>
      <c r="D136" s="11"/>
      <c r="E136" s="79"/>
      <c r="F136" s="18"/>
      <c r="G136" s="2"/>
      <c r="H136" s="2"/>
      <c r="I136" s="2"/>
      <c r="J136" s="2"/>
      <c r="K136" s="2"/>
      <c r="L136" s="2"/>
      <c r="M136" s="2"/>
      <c r="N136" s="3"/>
      <c r="O136" s="3"/>
      <c r="P136" s="59" t="str">
        <f t="shared" si="12"/>
        <v xml:space="preserve"> </v>
      </c>
      <c r="Q136" s="86"/>
      <c r="R136" s="2"/>
      <c r="S136" s="2"/>
      <c r="T136" s="3"/>
      <c r="U136" s="63" t="str">
        <f t="shared" si="16"/>
        <v/>
      </c>
      <c r="V136" s="141"/>
      <c r="W136" s="72"/>
      <c r="X136" s="72"/>
      <c r="Y136" s="142"/>
      <c r="Z136" s="137" t="str">
        <f t="shared" si="13"/>
        <v/>
      </c>
      <c r="AA136" s="54" t="str">
        <f t="shared" si="14"/>
        <v/>
      </c>
      <c r="AB136" s="299" t="str">
        <f t="shared" si="15"/>
        <v/>
      </c>
      <c r="AC136" s="53"/>
      <c r="AD136" s="37"/>
      <c r="AE136" s="37"/>
      <c r="AF136" s="38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</row>
    <row r="137" spans="1:219" ht="20.149999999999999" customHeight="1" thickBot="1" x14ac:dyDescent="0.45">
      <c r="A137" s="28">
        <v>133</v>
      </c>
      <c r="B137" s="1"/>
      <c r="C137" s="11"/>
      <c r="D137" s="11"/>
      <c r="E137" s="79"/>
      <c r="F137" s="18"/>
      <c r="G137" s="2"/>
      <c r="H137" s="2"/>
      <c r="I137" s="2"/>
      <c r="J137" s="2"/>
      <c r="K137" s="2"/>
      <c r="L137" s="2"/>
      <c r="M137" s="2"/>
      <c r="N137" s="3"/>
      <c r="O137" s="3"/>
      <c r="P137" s="59" t="str">
        <f t="shared" si="12"/>
        <v xml:space="preserve"> </v>
      </c>
      <c r="Q137" s="86"/>
      <c r="R137" s="2"/>
      <c r="S137" s="2"/>
      <c r="T137" s="3"/>
      <c r="U137" s="63" t="str">
        <f t="shared" si="16"/>
        <v/>
      </c>
      <c r="V137" s="141"/>
      <c r="W137" s="72"/>
      <c r="X137" s="72"/>
      <c r="Y137" s="142"/>
      <c r="Z137" s="137" t="str">
        <f t="shared" si="13"/>
        <v/>
      </c>
      <c r="AA137" s="54" t="str">
        <f t="shared" si="14"/>
        <v/>
      </c>
      <c r="AB137" s="299" t="str">
        <f t="shared" si="15"/>
        <v/>
      </c>
      <c r="AC137" s="53"/>
      <c r="AD137" s="37"/>
      <c r="AE137" s="37"/>
      <c r="AF137" s="38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</row>
    <row r="138" spans="1:219" ht="20.149999999999999" customHeight="1" thickBot="1" x14ac:dyDescent="0.45">
      <c r="A138" s="28">
        <v>134</v>
      </c>
      <c r="B138" s="1"/>
      <c r="C138" s="11"/>
      <c r="D138" s="11"/>
      <c r="E138" s="79"/>
      <c r="F138" s="18"/>
      <c r="G138" s="2"/>
      <c r="H138" s="2"/>
      <c r="I138" s="2"/>
      <c r="J138" s="2"/>
      <c r="K138" s="2"/>
      <c r="L138" s="2"/>
      <c r="M138" s="2"/>
      <c r="N138" s="3"/>
      <c r="O138" s="3"/>
      <c r="P138" s="59" t="str">
        <f t="shared" si="12"/>
        <v xml:space="preserve"> </v>
      </c>
      <c r="Q138" s="86"/>
      <c r="R138" s="2"/>
      <c r="S138" s="2"/>
      <c r="T138" s="3"/>
      <c r="U138" s="63" t="str">
        <f t="shared" si="16"/>
        <v/>
      </c>
      <c r="V138" s="141"/>
      <c r="W138" s="72"/>
      <c r="X138" s="72"/>
      <c r="Y138" s="142"/>
      <c r="Z138" s="137" t="str">
        <f t="shared" si="13"/>
        <v/>
      </c>
      <c r="AA138" s="54" t="str">
        <f t="shared" si="14"/>
        <v/>
      </c>
      <c r="AB138" s="299" t="str">
        <f t="shared" si="15"/>
        <v/>
      </c>
      <c r="AC138" s="53"/>
      <c r="AD138" s="37"/>
      <c r="AE138" s="37"/>
      <c r="AF138" s="38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</row>
    <row r="139" spans="1:219" ht="20.149999999999999" customHeight="1" thickBot="1" x14ac:dyDescent="0.45">
      <c r="A139" s="28">
        <v>135</v>
      </c>
      <c r="B139" s="1"/>
      <c r="C139" s="11"/>
      <c r="D139" s="11"/>
      <c r="E139" s="79"/>
      <c r="F139" s="18"/>
      <c r="G139" s="2"/>
      <c r="H139" s="2"/>
      <c r="I139" s="2"/>
      <c r="J139" s="2"/>
      <c r="K139" s="2"/>
      <c r="L139" s="2"/>
      <c r="M139" s="2"/>
      <c r="N139" s="3"/>
      <c r="O139" s="3"/>
      <c r="P139" s="59" t="str">
        <f t="shared" si="12"/>
        <v xml:space="preserve"> </v>
      </c>
      <c r="Q139" s="86"/>
      <c r="R139" s="2"/>
      <c r="S139" s="2"/>
      <c r="T139" s="3"/>
      <c r="U139" s="63" t="str">
        <f t="shared" si="16"/>
        <v/>
      </c>
      <c r="V139" s="141"/>
      <c r="W139" s="72"/>
      <c r="X139" s="72"/>
      <c r="Y139" s="142"/>
      <c r="Z139" s="137" t="str">
        <f t="shared" si="13"/>
        <v/>
      </c>
      <c r="AA139" s="54" t="str">
        <f t="shared" si="14"/>
        <v/>
      </c>
      <c r="AB139" s="299" t="str">
        <f t="shared" si="15"/>
        <v/>
      </c>
      <c r="AC139" s="53"/>
      <c r="AD139" s="37"/>
      <c r="AE139" s="37"/>
      <c r="AF139" s="38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</row>
    <row r="140" spans="1:219" ht="20.149999999999999" customHeight="1" thickBot="1" x14ac:dyDescent="0.45">
      <c r="A140" s="28">
        <v>136</v>
      </c>
      <c r="B140" s="1"/>
      <c r="C140" s="11"/>
      <c r="D140" s="11"/>
      <c r="E140" s="79"/>
      <c r="F140" s="18"/>
      <c r="G140" s="2"/>
      <c r="H140" s="2"/>
      <c r="I140" s="2"/>
      <c r="J140" s="2"/>
      <c r="K140" s="2"/>
      <c r="L140" s="2"/>
      <c r="M140" s="2"/>
      <c r="N140" s="3"/>
      <c r="O140" s="3"/>
      <c r="P140" s="59" t="str">
        <f t="shared" si="12"/>
        <v xml:space="preserve"> </v>
      </c>
      <c r="Q140" s="86"/>
      <c r="R140" s="2"/>
      <c r="S140" s="2"/>
      <c r="T140" s="3"/>
      <c r="U140" s="63" t="str">
        <f t="shared" si="16"/>
        <v/>
      </c>
      <c r="V140" s="141"/>
      <c r="W140" s="72"/>
      <c r="X140" s="72"/>
      <c r="Y140" s="142"/>
      <c r="Z140" s="137" t="str">
        <f t="shared" si="13"/>
        <v/>
      </c>
      <c r="AA140" s="54" t="str">
        <f t="shared" si="14"/>
        <v/>
      </c>
      <c r="AB140" s="299" t="str">
        <f t="shared" si="15"/>
        <v/>
      </c>
      <c r="AC140" s="53"/>
      <c r="AD140" s="37"/>
      <c r="AE140" s="37"/>
      <c r="AF140" s="38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</row>
    <row r="141" spans="1:219" ht="20.149999999999999" customHeight="1" thickBot="1" x14ac:dyDescent="0.45">
      <c r="A141" s="28">
        <v>137</v>
      </c>
      <c r="B141" s="1"/>
      <c r="C141" s="11"/>
      <c r="D141" s="11"/>
      <c r="E141" s="79"/>
      <c r="F141" s="18"/>
      <c r="G141" s="2"/>
      <c r="H141" s="2"/>
      <c r="I141" s="2"/>
      <c r="J141" s="2"/>
      <c r="K141" s="2"/>
      <c r="L141" s="2"/>
      <c r="M141" s="2"/>
      <c r="N141" s="3"/>
      <c r="O141" s="3"/>
      <c r="P141" s="59" t="str">
        <f t="shared" si="12"/>
        <v xml:space="preserve"> </v>
      </c>
      <c r="Q141" s="86"/>
      <c r="R141" s="2"/>
      <c r="S141" s="2"/>
      <c r="T141" s="3"/>
      <c r="U141" s="63" t="str">
        <f t="shared" si="16"/>
        <v/>
      </c>
      <c r="V141" s="141"/>
      <c r="W141" s="72"/>
      <c r="X141" s="72"/>
      <c r="Y141" s="142"/>
      <c r="Z141" s="137" t="str">
        <f t="shared" si="13"/>
        <v/>
      </c>
      <c r="AA141" s="54" t="str">
        <f t="shared" si="14"/>
        <v/>
      </c>
      <c r="AB141" s="299" t="str">
        <f t="shared" si="15"/>
        <v/>
      </c>
      <c r="AC141" s="53"/>
      <c r="AD141" s="37"/>
      <c r="AE141" s="37"/>
      <c r="AF141" s="38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</row>
    <row r="142" spans="1:219" ht="20.149999999999999" customHeight="1" thickBot="1" x14ac:dyDescent="0.45">
      <c r="A142" s="28">
        <v>138</v>
      </c>
      <c r="B142" s="1"/>
      <c r="C142" s="11"/>
      <c r="D142" s="11"/>
      <c r="E142" s="79"/>
      <c r="F142" s="18"/>
      <c r="G142" s="2"/>
      <c r="H142" s="2"/>
      <c r="I142" s="2"/>
      <c r="J142" s="2"/>
      <c r="K142" s="2"/>
      <c r="L142" s="2"/>
      <c r="M142" s="2"/>
      <c r="N142" s="3"/>
      <c r="O142" s="3"/>
      <c r="P142" s="59" t="str">
        <f t="shared" si="12"/>
        <v xml:space="preserve"> </v>
      </c>
      <c r="Q142" s="86"/>
      <c r="R142" s="2"/>
      <c r="S142" s="2"/>
      <c r="T142" s="3"/>
      <c r="U142" s="63" t="str">
        <f t="shared" si="16"/>
        <v/>
      </c>
      <c r="V142" s="141"/>
      <c r="W142" s="72"/>
      <c r="X142" s="72"/>
      <c r="Y142" s="142"/>
      <c r="Z142" s="137" t="str">
        <f t="shared" si="13"/>
        <v/>
      </c>
      <c r="AA142" s="54" t="str">
        <f t="shared" si="14"/>
        <v/>
      </c>
      <c r="AB142" s="299" t="str">
        <f t="shared" si="15"/>
        <v/>
      </c>
      <c r="AC142" s="53"/>
      <c r="AD142" s="37"/>
      <c r="AE142" s="37"/>
      <c r="AF142" s="38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</row>
    <row r="143" spans="1:219" ht="20.149999999999999" customHeight="1" thickBot="1" x14ac:dyDescent="0.45">
      <c r="A143" s="28">
        <v>139</v>
      </c>
      <c r="B143" s="1"/>
      <c r="C143" s="11"/>
      <c r="D143" s="11"/>
      <c r="E143" s="79"/>
      <c r="F143" s="18"/>
      <c r="G143" s="2"/>
      <c r="H143" s="2"/>
      <c r="I143" s="2"/>
      <c r="J143" s="2"/>
      <c r="K143" s="2"/>
      <c r="L143" s="2"/>
      <c r="M143" s="2"/>
      <c r="N143" s="3"/>
      <c r="O143" s="3"/>
      <c r="P143" s="59" t="str">
        <f t="shared" si="12"/>
        <v xml:space="preserve"> </v>
      </c>
      <c r="Q143" s="86"/>
      <c r="R143" s="2"/>
      <c r="S143" s="2"/>
      <c r="T143" s="3"/>
      <c r="U143" s="63" t="str">
        <f t="shared" si="16"/>
        <v/>
      </c>
      <c r="V143" s="141"/>
      <c r="W143" s="72"/>
      <c r="X143" s="72"/>
      <c r="Y143" s="142"/>
      <c r="Z143" s="137" t="str">
        <f t="shared" si="13"/>
        <v/>
      </c>
      <c r="AA143" s="54" t="str">
        <f t="shared" si="14"/>
        <v/>
      </c>
      <c r="AB143" s="299" t="str">
        <f t="shared" si="15"/>
        <v/>
      </c>
      <c r="AC143" s="53"/>
      <c r="AD143" s="37"/>
      <c r="AE143" s="37"/>
      <c r="AF143" s="38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</row>
    <row r="144" spans="1:219" ht="20.149999999999999" customHeight="1" thickBot="1" x14ac:dyDescent="0.45">
      <c r="A144" s="28">
        <v>140</v>
      </c>
      <c r="B144" s="1"/>
      <c r="C144" s="11"/>
      <c r="D144" s="11"/>
      <c r="E144" s="79"/>
      <c r="F144" s="18"/>
      <c r="G144" s="2"/>
      <c r="H144" s="2"/>
      <c r="I144" s="2"/>
      <c r="J144" s="2"/>
      <c r="K144" s="2"/>
      <c r="L144" s="2"/>
      <c r="M144" s="2"/>
      <c r="N144" s="3"/>
      <c r="O144" s="3"/>
      <c r="P144" s="59" t="str">
        <f t="shared" si="12"/>
        <v xml:space="preserve"> </v>
      </c>
      <c r="Q144" s="86"/>
      <c r="R144" s="2"/>
      <c r="S144" s="2"/>
      <c r="T144" s="3"/>
      <c r="U144" s="63" t="str">
        <f t="shared" si="16"/>
        <v/>
      </c>
      <c r="V144" s="141"/>
      <c r="W144" s="72"/>
      <c r="X144" s="72"/>
      <c r="Y144" s="142"/>
      <c r="Z144" s="137" t="str">
        <f t="shared" si="13"/>
        <v/>
      </c>
      <c r="AA144" s="54" t="str">
        <f t="shared" si="14"/>
        <v/>
      </c>
      <c r="AB144" s="299" t="str">
        <f t="shared" si="15"/>
        <v/>
      </c>
      <c r="AC144" s="53"/>
      <c r="AD144" s="37"/>
      <c r="AE144" s="37"/>
      <c r="AF144" s="38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</row>
    <row r="145" spans="1:219" ht="20.149999999999999" customHeight="1" thickBot="1" x14ac:dyDescent="0.45">
      <c r="A145" s="28">
        <v>141</v>
      </c>
      <c r="B145" s="1"/>
      <c r="C145" s="11"/>
      <c r="D145" s="11"/>
      <c r="E145" s="79"/>
      <c r="F145" s="18"/>
      <c r="G145" s="2"/>
      <c r="H145" s="2"/>
      <c r="I145" s="2"/>
      <c r="J145" s="2"/>
      <c r="K145" s="2"/>
      <c r="L145" s="2"/>
      <c r="M145" s="2"/>
      <c r="N145" s="3"/>
      <c r="O145" s="3"/>
      <c r="P145" s="59" t="str">
        <f t="shared" si="12"/>
        <v xml:space="preserve"> </v>
      </c>
      <c r="Q145" s="86"/>
      <c r="R145" s="2"/>
      <c r="S145" s="2"/>
      <c r="T145" s="3"/>
      <c r="U145" s="63" t="str">
        <f t="shared" si="16"/>
        <v/>
      </c>
      <c r="V145" s="141"/>
      <c r="W145" s="72"/>
      <c r="X145" s="72"/>
      <c r="Y145" s="142"/>
      <c r="Z145" s="137" t="str">
        <f t="shared" si="13"/>
        <v/>
      </c>
      <c r="AA145" s="54" t="str">
        <f t="shared" si="14"/>
        <v/>
      </c>
      <c r="AB145" s="299" t="str">
        <f t="shared" si="15"/>
        <v/>
      </c>
      <c r="AC145" s="53"/>
      <c r="AD145" s="37"/>
      <c r="AE145" s="37"/>
      <c r="AF145" s="38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</row>
    <row r="146" spans="1:219" ht="20.149999999999999" customHeight="1" thickBot="1" x14ac:dyDescent="0.45">
      <c r="A146" s="28">
        <v>142</v>
      </c>
      <c r="B146" s="1"/>
      <c r="C146" s="11"/>
      <c r="D146" s="11"/>
      <c r="E146" s="79"/>
      <c r="F146" s="18"/>
      <c r="G146" s="2"/>
      <c r="H146" s="2"/>
      <c r="I146" s="2"/>
      <c r="J146" s="2"/>
      <c r="K146" s="2"/>
      <c r="L146" s="2"/>
      <c r="M146" s="2"/>
      <c r="N146" s="3"/>
      <c r="O146" s="3"/>
      <c r="P146" s="59" t="str">
        <f t="shared" si="12"/>
        <v xml:space="preserve"> </v>
      </c>
      <c r="Q146" s="86"/>
      <c r="R146" s="2"/>
      <c r="S146" s="2"/>
      <c r="T146" s="3"/>
      <c r="U146" s="63" t="str">
        <f t="shared" si="16"/>
        <v/>
      </c>
      <c r="V146" s="141"/>
      <c r="W146" s="72"/>
      <c r="X146" s="72"/>
      <c r="Y146" s="142"/>
      <c r="Z146" s="137" t="str">
        <f t="shared" si="13"/>
        <v/>
      </c>
      <c r="AA146" s="54" t="str">
        <f t="shared" si="14"/>
        <v/>
      </c>
      <c r="AB146" s="299" t="str">
        <f t="shared" si="15"/>
        <v/>
      </c>
      <c r="AC146" s="53"/>
      <c r="AD146" s="37"/>
      <c r="AE146" s="37"/>
      <c r="AF146" s="38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</row>
    <row r="147" spans="1:219" ht="20.149999999999999" customHeight="1" thickBot="1" x14ac:dyDescent="0.45">
      <c r="A147" s="28">
        <v>143</v>
      </c>
      <c r="B147" s="1"/>
      <c r="C147" s="11"/>
      <c r="D147" s="11"/>
      <c r="E147" s="79"/>
      <c r="F147" s="18"/>
      <c r="G147" s="2"/>
      <c r="H147" s="2"/>
      <c r="I147" s="2"/>
      <c r="J147" s="2"/>
      <c r="K147" s="2"/>
      <c r="L147" s="2"/>
      <c r="M147" s="2"/>
      <c r="N147" s="3"/>
      <c r="O147" s="3"/>
      <c r="P147" s="59" t="str">
        <f t="shared" si="12"/>
        <v xml:space="preserve"> </v>
      </c>
      <c r="Q147" s="86"/>
      <c r="R147" s="2"/>
      <c r="S147" s="2"/>
      <c r="T147" s="3"/>
      <c r="U147" s="63" t="str">
        <f t="shared" si="16"/>
        <v/>
      </c>
      <c r="V147" s="141"/>
      <c r="W147" s="72"/>
      <c r="X147" s="72"/>
      <c r="Y147" s="142"/>
      <c r="Z147" s="137" t="str">
        <f t="shared" si="13"/>
        <v/>
      </c>
      <c r="AA147" s="54" t="str">
        <f t="shared" si="14"/>
        <v/>
      </c>
      <c r="AB147" s="299" t="str">
        <f t="shared" si="15"/>
        <v/>
      </c>
      <c r="AC147" s="53"/>
      <c r="AD147" s="37"/>
      <c r="AE147" s="37"/>
      <c r="AF147" s="38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</row>
    <row r="148" spans="1:219" ht="20.149999999999999" customHeight="1" thickBot="1" x14ac:dyDescent="0.45">
      <c r="A148" s="28">
        <v>144</v>
      </c>
      <c r="B148" s="1"/>
      <c r="C148" s="11"/>
      <c r="D148" s="11"/>
      <c r="E148" s="79"/>
      <c r="F148" s="18"/>
      <c r="G148" s="2"/>
      <c r="H148" s="2"/>
      <c r="I148" s="2"/>
      <c r="J148" s="2"/>
      <c r="K148" s="2"/>
      <c r="L148" s="2"/>
      <c r="M148" s="2"/>
      <c r="N148" s="3"/>
      <c r="O148" s="3"/>
      <c r="P148" s="59" t="str">
        <f t="shared" si="12"/>
        <v xml:space="preserve"> </v>
      </c>
      <c r="Q148" s="86"/>
      <c r="R148" s="2"/>
      <c r="S148" s="2"/>
      <c r="T148" s="3"/>
      <c r="U148" s="63" t="str">
        <f t="shared" si="16"/>
        <v/>
      </c>
      <c r="V148" s="141"/>
      <c r="W148" s="72"/>
      <c r="X148" s="72"/>
      <c r="Y148" s="142"/>
      <c r="Z148" s="137" t="str">
        <f t="shared" si="13"/>
        <v/>
      </c>
      <c r="AA148" s="54" t="str">
        <f t="shared" si="14"/>
        <v/>
      </c>
      <c r="AB148" s="299" t="str">
        <f t="shared" si="15"/>
        <v/>
      </c>
      <c r="AC148" s="53"/>
      <c r="AD148" s="37"/>
      <c r="AE148" s="37"/>
      <c r="AF148" s="38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</row>
    <row r="149" spans="1:219" ht="20.149999999999999" customHeight="1" thickBot="1" x14ac:dyDescent="0.45">
      <c r="A149" s="28">
        <v>145</v>
      </c>
      <c r="B149" s="1"/>
      <c r="C149" s="11"/>
      <c r="D149" s="11"/>
      <c r="E149" s="79"/>
      <c r="F149" s="18"/>
      <c r="G149" s="2"/>
      <c r="H149" s="2"/>
      <c r="I149" s="2"/>
      <c r="J149" s="2"/>
      <c r="K149" s="2"/>
      <c r="L149" s="2"/>
      <c r="M149" s="2"/>
      <c r="N149" s="3"/>
      <c r="O149" s="3"/>
      <c r="P149" s="59" t="str">
        <f t="shared" si="12"/>
        <v xml:space="preserve"> </v>
      </c>
      <c r="Q149" s="86"/>
      <c r="R149" s="2"/>
      <c r="S149" s="2"/>
      <c r="T149" s="3"/>
      <c r="U149" s="63" t="str">
        <f t="shared" si="16"/>
        <v/>
      </c>
      <c r="V149" s="141"/>
      <c r="W149" s="72"/>
      <c r="X149" s="72"/>
      <c r="Y149" s="142"/>
      <c r="Z149" s="137" t="str">
        <f t="shared" si="13"/>
        <v/>
      </c>
      <c r="AA149" s="54" t="str">
        <f t="shared" si="14"/>
        <v/>
      </c>
      <c r="AB149" s="299" t="str">
        <f t="shared" si="15"/>
        <v/>
      </c>
      <c r="AC149" s="53"/>
      <c r="AD149" s="37"/>
      <c r="AE149" s="37"/>
      <c r="AF149" s="38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</row>
    <row r="150" spans="1:219" ht="20.149999999999999" customHeight="1" thickBot="1" x14ac:dyDescent="0.45">
      <c r="A150" s="28">
        <v>146</v>
      </c>
      <c r="B150" s="1"/>
      <c r="C150" s="11"/>
      <c r="D150" s="11"/>
      <c r="E150" s="79"/>
      <c r="F150" s="18"/>
      <c r="G150" s="2"/>
      <c r="H150" s="2"/>
      <c r="I150" s="2"/>
      <c r="J150" s="2"/>
      <c r="K150" s="2"/>
      <c r="L150" s="2"/>
      <c r="M150" s="2"/>
      <c r="N150" s="3"/>
      <c r="O150" s="3"/>
      <c r="P150" s="59" t="str">
        <f t="shared" si="12"/>
        <v xml:space="preserve"> </v>
      </c>
      <c r="Q150" s="86"/>
      <c r="R150" s="2"/>
      <c r="S150" s="2"/>
      <c r="T150" s="3"/>
      <c r="U150" s="63" t="str">
        <f t="shared" si="16"/>
        <v/>
      </c>
      <c r="V150" s="141"/>
      <c r="W150" s="72"/>
      <c r="X150" s="72"/>
      <c r="Y150" s="142"/>
      <c r="Z150" s="137" t="str">
        <f t="shared" si="13"/>
        <v/>
      </c>
      <c r="AA150" s="54" t="str">
        <f t="shared" si="14"/>
        <v/>
      </c>
      <c r="AB150" s="299" t="str">
        <f t="shared" si="15"/>
        <v/>
      </c>
      <c r="AC150" s="53"/>
      <c r="AD150" s="37"/>
      <c r="AE150" s="37"/>
      <c r="AF150" s="38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</row>
    <row r="151" spans="1:219" ht="20.149999999999999" customHeight="1" thickBot="1" x14ac:dyDescent="0.45">
      <c r="A151" s="28">
        <v>147</v>
      </c>
      <c r="B151" s="1"/>
      <c r="C151" s="11"/>
      <c r="D151" s="11"/>
      <c r="E151" s="79"/>
      <c r="F151" s="18"/>
      <c r="G151" s="2"/>
      <c r="H151" s="2"/>
      <c r="I151" s="2"/>
      <c r="J151" s="2"/>
      <c r="K151" s="2"/>
      <c r="L151" s="2"/>
      <c r="M151" s="2"/>
      <c r="N151" s="3"/>
      <c r="O151" s="3"/>
      <c r="P151" s="59" t="str">
        <f t="shared" si="12"/>
        <v xml:space="preserve"> </v>
      </c>
      <c r="Q151" s="86"/>
      <c r="R151" s="2"/>
      <c r="S151" s="2"/>
      <c r="T151" s="3"/>
      <c r="U151" s="63" t="str">
        <f t="shared" si="16"/>
        <v/>
      </c>
      <c r="V151" s="141"/>
      <c r="W151" s="72"/>
      <c r="X151" s="72"/>
      <c r="Y151" s="142"/>
      <c r="Z151" s="137" t="str">
        <f t="shared" si="13"/>
        <v/>
      </c>
      <c r="AA151" s="54" t="str">
        <f t="shared" si="14"/>
        <v/>
      </c>
      <c r="AB151" s="299" t="str">
        <f t="shared" si="15"/>
        <v/>
      </c>
      <c r="AC151" s="53"/>
      <c r="AD151" s="37"/>
      <c r="AE151" s="37"/>
      <c r="AF151" s="38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</row>
    <row r="152" spans="1:219" ht="20.149999999999999" customHeight="1" thickBot="1" x14ac:dyDescent="0.45">
      <c r="A152" s="28">
        <v>148</v>
      </c>
      <c r="B152" s="1"/>
      <c r="C152" s="11"/>
      <c r="D152" s="11"/>
      <c r="E152" s="79"/>
      <c r="F152" s="18"/>
      <c r="G152" s="2"/>
      <c r="H152" s="2"/>
      <c r="I152" s="2"/>
      <c r="J152" s="2"/>
      <c r="K152" s="2"/>
      <c r="L152" s="2"/>
      <c r="M152" s="2"/>
      <c r="N152" s="3"/>
      <c r="O152" s="3"/>
      <c r="P152" s="59" t="str">
        <f t="shared" si="12"/>
        <v xml:space="preserve"> </v>
      </c>
      <c r="Q152" s="86"/>
      <c r="R152" s="2"/>
      <c r="S152" s="2"/>
      <c r="T152" s="3"/>
      <c r="U152" s="63" t="str">
        <f t="shared" si="16"/>
        <v/>
      </c>
      <c r="V152" s="141"/>
      <c r="W152" s="72"/>
      <c r="X152" s="72"/>
      <c r="Y152" s="142"/>
      <c r="Z152" s="137" t="str">
        <f t="shared" si="13"/>
        <v/>
      </c>
      <c r="AA152" s="54" t="str">
        <f t="shared" si="14"/>
        <v/>
      </c>
      <c r="AB152" s="299" t="str">
        <f t="shared" si="15"/>
        <v/>
      </c>
      <c r="AC152" s="53"/>
      <c r="AD152" s="37"/>
      <c r="AE152" s="37"/>
      <c r="AF152" s="38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</row>
    <row r="153" spans="1:219" ht="20.149999999999999" customHeight="1" thickBot="1" x14ac:dyDescent="0.45">
      <c r="A153" s="28">
        <v>149</v>
      </c>
      <c r="B153" s="1"/>
      <c r="C153" s="11"/>
      <c r="D153" s="11"/>
      <c r="E153" s="79"/>
      <c r="F153" s="18"/>
      <c r="G153" s="2"/>
      <c r="H153" s="2"/>
      <c r="I153" s="2"/>
      <c r="J153" s="2"/>
      <c r="K153" s="2"/>
      <c r="L153" s="2"/>
      <c r="M153" s="2"/>
      <c r="N153" s="3"/>
      <c r="O153" s="3"/>
      <c r="P153" s="59" t="str">
        <f t="shared" si="12"/>
        <v xml:space="preserve"> </v>
      </c>
      <c r="Q153" s="86"/>
      <c r="R153" s="2"/>
      <c r="S153" s="2"/>
      <c r="T153" s="3"/>
      <c r="U153" s="63" t="str">
        <f t="shared" si="16"/>
        <v/>
      </c>
      <c r="V153" s="141"/>
      <c r="W153" s="72"/>
      <c r="X153" s="72"/>
      <c r="Y153" s="142"/>
      <c r="Z153" s="137" t="str">
        <f t="shared" si="13"/>
        <v/>
      </c>
      <c r="AA153" s="54" t="str">
        <f t="shared" si="14"/>
        <v/>
      </c>
      <c r="AB153" s="299" t="str">
        <f t="shared" si="15"/>
        <v/>
      </c>
      <c r="AC153" s="53"/>
      <c r="AD153" s="37"/>
      <c r="AE153" s="37"/>
      <c r="AF153" s="38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</row>
    <row r="154" spans="1:219" ht="20.149999999999999" customHeight="1" thickBot="1" x14ac:dyDescent="0.45">
      <c r="A154" s="28">
        <v>150</v>
      </c>
      <c r="B154" s="1"/>
      <c r="C154" s="11"/>
      <c r="D154" s="11"/>
      <c r="E154" s="79"/>
      <c r="F154" s="18"/>
      <c r="G154" s="2"/>
      <c r="H154" s="2"/>
      <c r="I154" s="2"/>
      <c r="J154" s="2"/>
      <c r="K154" s="2"/>
      <c r="L154" s="2"/>
      <c r="M154" s="2"/>
      <c r="N154" s="3"/>
      <c r="O154" s="3"/>
      <c r="P154" s="59" t="str">
        <f t="shared" si="12"/>
        <v xml:space="preserve"> </v>
      </c>
      <c r="Q154" s="86"/>
      <c r="R154" s="2"/>
      <c r="S154" s="2"/>
      <c r="T154" s="3"/>
      <c r="U154" s="63" t="str">
        <f t="shared" si="16"/>
        <v/>
      </c>
      <c r="V154" s="141"/>
      <c r="W154" s="72"/>
      <c r="X154" s="72"/>
      <c r="Y154" s="142"/>
      <c r="Z154" s="137" t="str">
        <f t="shared" si="13"/>
        <v/>
      </c>
      <c r="AA154" s="54" t="str">
        <f t="shared" si="14"/>
        <v/>
      </c>
      <c r="AB154" s="299" t="str">
        <f t="shared" si="15"/>
        <v/>
      </c>
      <c r="AC154" s="53"/>
      <c r="AD154" s="37"/>
      <c r="AE154" s="37"/>
      <c r="AF154" s="38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</row>
    <row r="155" spans="1:219" ht="20.149999999999999" customHeight="1" thickBot="1" x14ac:dyDescent="0.45">
      <c r="A155" s="28">
        <v>151</v>
      </c>
      <c r="B155" s="1"/>
      <c r="C155" s="11"/>
      <c r="D155" s="11"/>
      <c r="E155" s="79"/>
      <c r="F155" s="18"/>
      <c r="G155" s="2"/>
      <c r="H155" s="2"/>
      <c r="I155" s="2"/>
      <c r="J155" s="2"/>
      <c r="K155" s="2"/>
      <c r="L155" s="2"/>
      <c r="M155" s="2"/>
      <c r="N155" s="3"/>
      <c r="O155" s="3"/>
      <c r="P155" s="59" t="str">
        <f t="shared" si="12"/>
        <v xml:space="preserve"> </v>
      </c>
      <c r="Q155" s="86"/>
      <c r="R155" s="2"/>
      <c r="S155" s="2"/>
      <c r="T155" s="3"/>
      <c r="U155" s="63" t="str">
        <f t="shared" si="16"/>
        <v/>
      </c>
      <c r="V155" s="141"/>
      <c r="W155" s="72"/>
      <c r="X155" s="72"/>
      <c r="Y155" s="142"/>
      <c r="Z155" s="137" t="str">
        <f t="shared" si="13"/>
        <v/>
      </c>
      <c r="AA155" s="54" t="str">
        <f t="shared" si="14"/>
        <v/>
      </c>
      <c r="AB155" s="299" t="str">
        <f t="shared" si="15"/>
        <v/>
      </c>
      <c r="AC155" s="53"/>
      <c r="AD155" s="37"/>
      <c r="AE155" s="37"/>
      <c r="AF155" s="38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</row>
    <row r="156" spans="1:219" ht="20.149999999999999" customHeight="1" thickBot="1" x14ac:dyDescent="0.45">
      <c r="A156" s="28">
        <v>152</v>
      </c>
      <c r="B156" s="1"/>
      <c r="C156" s="11"/>
      <c r="D156" s="11"/>
      <c r="E156" s="79"/>
      <c r="F156" s="18"/>
      <c r="G156" s="2"/>
      <c r="H156" s="2"/>
      <c r="I156" s="2"/>
      <c r="J156" s="2"/>
      <c r="K156" s="2"/>
      <c r="L156" s="2"/>
      <c r="M156" s="2"/>
      <c r="N156" s="3"/>
      <c r="O156" s="3"/>
      <c r="P156" s="59" t="str">
        <f t="shared" si="12"/>
        <v xml:space="preserve"> </v>
      </c>
      <c r="Q156" s="86"/>
      <c r="R156" s="2"/>
      <c r="S156" s="2"/>
      <c r="T156" s="3"/>
      <c r="U156" s="63" t="str">
        <f t="shared" si="16"/>
        <v/>
      </c>
      <c r="V156" s="141"/>
      <c r="W156" s="72"/>
      <c r="X156" s="72"/>
      <c r="Y156" s="142"/>
      <c r="Z156" s="137" t="str">
        <f t="shared" si="13"/>
        <v/>
      </c>
      <c r="AA156" s="54" t="str">
        <f t="shared" si="14"/>
        <v/>
      </c>
      <c r="AB156" s="299" t="str">
        <f t="shared" si="15"/>
        <v/>
      </c>
      <c r="AC156" s="53"/>
      <c r="AD156" s="37"/>
      <c r="AE156" s="37"/>
      <c r="AF156" s="38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</row>
    <row r="157" spans="1:219" ht="20.149999999999999" customHeight="1" thickBot="1" x14ac:dyDescent="0.45">
      <c r="A157" s="28">
        <v>153</v>
      </c>
      <c r="B157" s="1"/>
      <c r="C157" s="11"/>
      <c r="D157" s="11"/>
      <c r="E157" s="79"/>
      <c r="F157" s="18"/>
      <c r="G157" s="2"/>
      <c r="H157" s="2"/>
      <c r="I157" s="2"/>
      <c r="J157" s="2"/>
      <c r="K157" s="2"/>
      <c r="L157" s="2"/>
      <c r="M157" s="2"/>
      <c r="N157" s="3"/>
      <c r="O157" s="3"/>
      <c r="P157" s="59" t="str">
        <f t="shared" si="12"/>
        <v xml:space="preserve"> </v>
      </c>
      <c r="Q157" s="86"/>
      <c r="R157" s="2"/>
      <c r="S157" s="2"/>
      <c r="T157" s="3"/>
      <c r="U157" s="63" t="str">
        <f t="shared" si="16"/>
        <v/>
      </c>
      <c r="V157" s="141"/>
      <c r="W157" s="72"/>
      <c r="X157" s="72"/>
      <c r="Y157" s="142"/>
      <c r="Z157" s="137" t="str">
        <f t="shared" si="13"/>
        <v/>
      </c>
      <c r="AA157" s="54" t="str">
        <f t="shared" si="14"/>
        <v/>
      </c>
      <c r="AB157" s="299" t="str">
        <f t="shared" si="15"/>
        <v/>
      </c>
      <c r="AC157" s="53"/>
      <c r="AD157" s="37"/>
      <c r="AE157" s="37"/>
      <c r="AF157" s="38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</row>
    <row r="158" spans="1:219" ht="20.149999999999999" customHeight="1" thickBot="1" x14ac:dyDescent="0.45">
      <c r="A158" s="28">
        <v>154</v>
      </c>
      <c r="B158" s="1"/>
      <c r="C158" s="11"/>
      <c r="D158" s="11"/>
      <c r="E158" s="79"/>
      <c r="F158" s="18"/>
      <c r="G158" s="2"/>
      <c r="H158" s="2"/>
      <c r="I158" s="2"/>
      <c r="J158" s="2"/>
      <c r="K158" s="2"/>
      <c r="L158" s="2"/>
      <c r="M158" s="2"/>
      <c r="N158" s="3"/>
      <c r="O158" s="3"/>
      <c r="P158" s="59" t="str">
        <f t="shared" si="12"/>
        <v xml:space="preserve"> </v>
      </c>
      <c r="Q158" s="86"/>
      <c r="R158" s="2"/>
      <c r="S158" s="2"/>
      <c r="T158" s="3"/>
      <c r="U158" s="63" t="str">
        <f t="shared" si="16"/>
        <v/>
      </c>
      <c r="V158" s="141"/>
      <c r="W158" s="72"/>
      <c r="X158" s="72"/>
      <c r="Y158" s="142"/>
      <c r="Z158" s="137" t="str">
        <f t="shared" si="13"/>
        <v/>
      </c>
      <c r="AA158" s="54" t="str">
        <f t="shared" si="14"/>
        <v/>
      </c>
      <c r="AB158" s="299" t="str">
        <f t="shared" si="15"/>
        <v/>
      </c>
      <c r="AC158" s="53"/>
      <c r="AD158" s="37"/>
      <c r="AE158" s="37"/>
      <c r="AF158" s="38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</row>
    <row r="159" spans="1:219" ht="20.149999999999999" customHeight="1" thickBot="1" x14ac:dyDescent="0.45">
      <c r="A159" s="28">
        <v>155</v>
      </c>
      <c r="B159" s="1"/>
      <c r="C159" s="11"/>
      <c r="D159" s="11"/>
      <c r="E159" s="79"/>
      <c r="F159" s="18"/>
      <c r="G159" s="2"/>
      <c r="H159" s="2"/>
      <c r="I159" s="2"/>
      <c r="J159" s="2"/>
      <c r="K159" s="2"/>
      <c r="L159" s="2"/>
      <c r="M159" s="2"/>
      <c r="N159" s="3"/>
      <c r="O159" s="3"/>
      <c r="P159" s="59" t="str">
        <f t="shared" si="12"/>
        <v xml:space="preserve"> </v>
      </c>
      <c r="Q159" s="86"/>
      <c r="R159" s="2"/>
      <c r="S159" s="2"/>
      <c r="T159" s="3"/>
      <c r="U159" s="63" t="str">
        <f t="shared" si="16"/>
        <v/>
      </c>
      <c r="V159" s="141"/>
      <c r="W159" s="72"/>
      <c r="X159" s="72"/>
      <c r="Y159" s="142"/>
      <c r="Z159" s="137" t="str">
        <f t="shared" si="13"/>
        <v/>
      </c>
      <c r="AA159" s="54" t="str">
        <f t="shared" si="14"/>
        <v/>
      </c>
      <c r="AB159" s="299" t="str">
        <f t="shared" si="15"/>
        <v/>
      </c>
      <c r="AC159" s="53"/>
      <c r="AD159" s="37"/>
      <c r="AE159" s="37"/>
      <c r="AF159" s="38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</row>
    <row r="160" spans="1:219" ht="20.149999999999999" customHeight="1" thickBot="1" x14ac:dyDescent="0.45">
      <c r="A160" s="28">
        <v>156</v>
      </c>
      <c r="B160" s="1"/>
      <c r="C160" s="11"/>
      <c r="D160" s="11"/>
      <c r="E160" s="79"/>
      <c r="F160" s="18"/>
      <c r="G160" s="2"/>
      <c r="H160" s="2"/>
      <c r="I160" s="2"/>
      <c r="J160" s="2"/>
      <c r="K160" s="2"/>
      <c r="L160" s="2"/>
      <c r="M160" s="2"/>
      <c r="N160" s="3"/>
      <c r="O160" s="3"/>
      <c r="P160" s="59" t="str">
        <f t="shared" si="12"/>
        <v xml:space="preserve"> </v>
      </c>
      <c r="Q160" s="86"/>
      <c r="R160" s="2"/>
      <c r="S160" s="2"/>
      <c r="T160" s="3"/>
      <c r="U160" s="63" t="str">
        <f t="shared" si="16"/>
        <v/>
      </c>
      <c r="V160" s="141"/>
      <c r="W160" s="72"/>
      <c r="X160" s="72"/>
      <c r="Y160" s="142"/>
      <c r="Z160" s="137" t="str">
        <f t="shared" si="13"/>
        <v/>
      </c>
      <c r="AA160" s="54" t="str">
        <f t="shared" si="14"/>
        <v/>
      </c>
      <c r="AB160" s="299" t="str">
        <f t="shared" si="15"/>
        <v/>
      </c>
      <c r="AC160" s="53"/>
      <c r="AD160" s="37"/>
      <c r="AE160" s="37"/>
      <c r="AF160" s="38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</row>
    <row r="161" spans="1:219" ht="20.149999999999999" customHeight="1" thickBot="1" x14ac:dyDescent="0.45">
      <c r="A161" s="28">
        <v>157</v>
      </c>
      <c r="B161" s="1"/>
      <c r="C161" s="11"/>
      <c r="D161" s="11"/>
      <c r="E161" s="79"/>
      <c r="F161" s="18"/>
      <c r="G161" s="2"/>
      <c r="H161" s="2"/>
      <c r="I161" s="2"/>
      <c r="J161" s="2"/>
      <c r="K161" s="2"/>
      <c r="L161" s="2"/>
      <c r="M161" s="2"/>
      <c r="N161" s="3"/>
      <c r="O161" s="3"/>
      <c r="P161" s="59" t="str">
        <f t="shared" si="12"/>
        <v xml:space="preserve"> </v>
      </c>
      <c r="Q161" s="86"/>
      <c r="R161" s="2"/>
      <c r="S161" s="2"/>
      <c r="T161" s="3"/>
      <c r="U161" s="63" t="str">
        <f t="shared" si="16"/>
        <v/>
      </c>
      <c r="V161" s="141"/>
      <c r="W161" s="72"/>
      <c r="X161" s="72"/>
      <c r="Y161" s="142"/>
      <c r="Z161" s="137" t="str">
        <f t="shared" si="13"/>
        <v/>
      </c>
      <c r="AA161" s="54" t="str">
        <f t="shared" si="14"/>
        <v/>
      </c>
      <c r="AB161" s="299" t="str">
        <f t="shared" si="15"/>
        <v/>
      </c>
      <c r="AC161" s="53"/>
      <c r="AD161" s="37"/>
      <c r="AE161" s="37"/>
      <c r="AF161" s="38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</row>
    <row r="162" spans="1:219" ht="20.149999999999999" customHeight="1" thickBot="1" x14ac:dyDescent="0.45">
      <c r="A162" s="28">
        <v>158</v>
      </c>
      <c r="B162" s="1"/>
      <c r="C162" s="11"/>
      <c r="D162" s="11"/>
      <c r="E162" s="79"/>
      <c r="F162" s="18"/>
      <c r="G162" s="2"/>
      <c r="H162" s="2"/>
      <c r="I162" s="2"/>
      <c r="J162" s="2"/>
      <c r="K162" s="2"/>
      <c r="L162" s="2"/>
      <c r="M162" s="2"/>
      <c r="N162" s="3"/>
      <c r="O162" s="3"/>
      <c r="P162" s="59" t="str">
        <f t="shared" si="12"/>
        <v xml:space="preserve"> </v>
      </c>
      <c r="Q162" s="86"/>
      <c r="R162" s="2"/>
      <c r="S162" s="2"/>
      <c r="T162" s="3"/>
      <c r="U162" s="63" t="str">
        <f t="shared" si="16"/>
        <v/>
      </c>
      <c r="V162" s="141"/>
      <c r="W162" s="72"/>
      <c r="X162" s="72"/>
      <c r="Y162" s="142"/>
      <c r="Z162" s="137" t="str">
        <f t="shared" si="13"/>
        <v/>
      </c>
      <c r="AA162" s="54" t="str">
        <f t="shared" si="14"/>
        <v/>
      </c>
      <c r="AB162" s="299" t="str">
        <f t="shared" si="15"/>
        <v/>
      </c>
      <c r="AC162" s="53"/>
      <c r="AD162" s="37"/>
      <c r="AE162" s="37"/>
      <c r="AF162" s="38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</row>
    <row r="163" spans="1:219" ht="20.149999999999999" customHeight="1" thickBot="1" x14ac:dyDescent="0.45">
      <c r="A163" s="28">
        <v>159</v>
      </c>
      <c r="B163" s="1"/>
      <c r="C163" s="11"/>
      <c r="D163" s="11"/>
      <c r="E163" s="79"/>
      <c r="F163" s="18"/>
      <c r="G163" s="2"/>
      <c r="H163" s="2"/>
      <c r="I163" s="2"/>
      <c r="J163" s="2"/>
      <c r="K163" s="2"/>
      <c r="L163" s="2"/>
      <c r="M163" s="2"/>
      <c r="N163" s="3"/>
      <c r="O163" s="3"/>
      <c r="P163" s="59" t="str">
        <f t="shared" si="12"/>
        <v xml:space="preserve"> </v>
      </c>
      <c r="Q163" s="86"/>
      <c r="R163" s="2"/>
      <c r="S163" s="2"/>
      <c r="T163" s="3"/>
      <c r="U163" s="63" t="str">
        <f t="shared" si="16"/>
        <v/>
      </c>
      <c r="V163" s="141"/>
      <c r="W163" s="72"/>
      <c r="X163" s="72"/>
      <c r="Y163" s="142"/>
      <c r="Z163" s="137" t="str">
        <f t="shared" si="13"/>
        <v/>
      </c>
      <c r="AA163" s="54" t="str">
        <f t="shared" si="14"/>
        <v/>
      </c>
      <c r="AB163" s="299" t="str">
        <f t="shared" si="15"/>
        <v/>
      </c>
      <c r="AC163" s="53"/>
      <c r="AD163" s="37"/>
      <c r="AE163" s="37"/>
      <c r="AF163" s="38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</row>
    <row r="164" spans="1:219" ht="20.149999999999999" customHeight="1" thickBot="1" x14ac:dyDescent="0.45">
      <c r="A164" s="28">
        <v>160</v>
      </c>
      <c r="B164" s="1"/>
      <c r="C164" s="11"/>
      <c r="D164" s="11"/>
      <c r="E164" s="79"/>
      <c r="F164" s="18"/>
      <c r="G164" s="2"/>
      <c r="H164" s="2"/>
      <c r="I164" s="2"/>
      <c r="J164" s="2"/>
      <c r="K164" s="2"/>
      <c r="L164" s="2"/>
      <c r="M164" s="2"/>
      <c r="N164" s="3"/>
      <c r="O164" s="3"/>
      <c r="P164" s="59" t="str">
        <f t="shared" si="12"/>
        <v xml:space="preserve"> </v>
      </c>
      <c r="Q164" s="86"/>
      <c r="R164" s="2"/>
      <c r="S164" s="2"/>
      <c r="T164" s="3"/>
      <c r="U164" s="63" t="str">
        <f t="shared" si="16"/>
        <v/>
      </c>
      <c r="V164" s="141"/>
      <c r="W164" s="72"/>
      <c r="X164" s="72"/>
      <c r="Y164" s="142"/>
      <c r="Z164" s="137" t="str">
        <f t="shared" si="13"/>
        <v/>
      </c>
      <c r="AA164" s="54" t="str">
        <f t="shared" si="14"/>
        <v/>
      </c>
      <c r="AB164" s="299" t="str">
        <f t="shared" si="15"/>
        <v/>
      </c>
      <c r="AC164" s="53"/>
      <c r="AD164" s="37"/>
      <c r="AE164" s="37"/>
      <c r="AF164" s="38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</row>
    <row r="165" spans="1:219" ht="20.149999999999999" customHeight="1" thickBot="1" x14ac:dyDescent="0.45">
      <c r="A165" s="28">
        <v>161</v>
      </c>
      <c r="B165" s="1"/>
      <c r="C165" s="11"/>
      <c r="D165" s="11"/>
      <c r="E165" s="79"/>
      <c r="F165" s="18"/>
      <c r="G165" s="2"/>
      <c r="H165" s="2"/>
      <c r="I165" s="2"/>
      <c r="J165" s="2"/>
      <c r="K165" s="2"/>
      <c r="L165" s="2"/>
      <c r="M165" s="2"/>
      <c r="N165" s="3"/>
      <c r="O165" s="3"/>
      <c r="P165" s="59" t="str">
        <f t="shared" si="12"/>
        <v xml:space="preserve"> </v>
      </c>
      <c r="Q165" s="86"/>
      <c r="R165" s="2"/>
      <c r="S165" s="2"/>
      <c r="T165" s="3"/>
      <c r="U165" s="63" t="str">
        <f t="shared" si="16"/>
        <v/>
      </c>
      <c r="V165" s="141"/>
      <c r="W165" s="72"/>
      <c r="X165" s="72"/>
      <c r="Y165" s="142"/>
      <c r="Z165" s="137" t="str">
        <f t="shared" si="13"/>
        <v/>
      </c>
      <c r="AA165" s="54" t="str">
        <f t="shared" si="14"/>
        <v/>
      </c>
      <c r="AB165" s="299" t="str">
        <f t="shared" si="15"/>
        <v/>
      </c>
      <c r="AC165" s="53"/>
      <c r="AD165" s="37"/>
      <c r="AE165" s="37"/>
      <c r="AF165" s="38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</row>
    <row r="166" spans="1:219" ht="20.149999999999999" customHeight="1" thickBot="1" x14ac:dyDescent="0.45">
      <c r="A166" s="28">
        <v>162</v>
      </c>
      <c r="B166" s="1"/>
      <c r="C166" s="11"/>
      <c r="D166" s="11"/>
      <c r="E166" s="79"/>
      <c r="F166" s="18"/>
      <c r="G166" s="2"/>
      <c r="H166" s="2"/>
      <c r="I166" s="2"/>
      <c r="J166" s="2"/>
      <c r="K166" s="2"/>
      <c r="L166" s="2"/>
      <c r="M166" s="2"/>
      <c r="N166" s="3"/>
      <c r="O166" s="3"/>
      <c r="P166" s="59" t="str">
        <f t="shared" si="12"/>
        <v xml:space="preserve"> </v>
      </c>
      <c r="Q166" s="86"/>
      <c r="R166" s="2"/>
      <c r="S166" s="2"/>
      <c r="T166" s="3"/>
      <c r="U166" s="63" t="str">
        <f t="shared" si="16"/>
        <v/>
      </c>
      <c r="V166" s="141"/>
      <c r="W166" s="72"/>
      <c r="X166" s="72"/>
      <c r="Y166" s="142"/>
      <c r="Z166" s="137" t="str">
        <f t="shared" si="13"/>
        <v/>
      </c>
      <c r="AA166" s="54" t="str">
        <f t="shared" si="14"/>
        <v/>
      </c>
      <c r="AB166" s="299" t="str">
        <f t="shared" si="15"/>
        <v/>
      </c>
      <c r="AC166" s="53"/>
      <c r="AD166" s="37"/>
      <c r="AE166" s="37"/>
      <c r="AF166" s="38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</row>
    <row r="167" spans="1:219" ht="20.149999999999999" customHeight="1" thickBot="1" x14ac:dyDescent="0.45">
      <c r="A167" s="28">
        <v>163</v>
      </c>
      <c r="B167" s="1"/>
      <c r="C167" s="11"/>
      <c r="D167" s="11"/>
      <c r="E167" s="79"/>
      <c r="F167" s="18"/>
      <c r="G167" s="2"/>
      <c r="H167" s="2"/>
      <c r="I167" s="2"/>
      <c r="J167" s="2"/>
      <c r="K167" s="2"/>
      <c r="L167" s="2"/>
      <c r="M167" s="2"/>
      <c r="N167" s="3"/>
      <c r="O167" s="3"/>
      <c r="P167" s="59" t="str">
        <f t="shared" si="12"/>
        <v xml:space="preserve"> </v>
      </c>
      <c r="Q167" s="86"/>
      <c r="R167" s="2"/>
      <c r="S167" s="2"/>
      <c r="T167" s="3"/>
      <c r="U167" s="63" t="str">
        <f t="shared" si="16"/>
        <v/>
      </c>
      <c r="V167" s="141"/>
      <c r="W167" s="72"/>
      <c r="X167" s="72"/>
      <c r="Y167" s="142"/>
      <c r="Z167" s="137" t="str">
        <f t="shared" si="13"/>
        <v/>
      </c>
      <c r="AA167" s="54" t="str">
        <f t="shared" si="14"/>
        <v/>
      </c>
      <c r="AB167" s="299" t="str">
        <f t="shared" si="15"/>
        <v/>
      </c>
      <c r="AC167" s="53"/>
      <c r="AD167" s="37"/>
      <c r="AE167" s="37"/>
      <c r="AF167" s="38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</row>
    <row r="168" spans="1:219" ht="20.149999999999999" customHeight="1" thickBot="1" x14ac:dyDescent="0.45">
      <c r="A168" s="28">
        <v>164</v>
      </c>
      <c r="B168" s="1"/>
      <c r="C168" s="11"/>
      <c r="D168" s="11"/>
      <c r="E168" s="79"/>
      <c r="F168" s="18"/>
      <c r="G168" s="2"/>
      <c r="H168" s="2"/>
      <c r="I168" s="2"/>
      <c r="J168" s="2"/>
      <c r="K168" s="2"/>
      <c r="L168" s="2"/>
      <c r="M168" s="2"/>
      <c r="N168" s="3"/>
      <c r="O168" s="3"/>
      <c r="P168" s="59" t="str">
        <f t="shared" si="12"/>
        <v xml:space="preserve"> </v>
      </c>
      <c r="Q168" s="86"/>
      <c r="R168" s="2"/>
      <c r="S168" s="2"/>
      <c r="T168" s="3"/>
      <c r="U168" s="63" t="str">
        <f t="shared" si="16"/>
        <v/>
      </c>
      <c r="V168" s="141"/>
      <c r="W168" s="72"/>
      <c r="X168" s="72"/>
      <c r="Y168" s="142"/>
      <c r="Z168" s="137" t="str">
        <f t="shared" si="13"/>
        <v/>
      </c>
      <c r="AA168" s="54" t="str">
        <f t="shared" si="14"/>
        <v/>
      </c>
      <c r="AB168" s="299" t="str">
        <f t="shared" si="15"/>
        <v/>
      </c>
      <c r="AC168" s="53"/>
      <c r="AD168" s="37"/>
      <c r="AE168" s="37"/>
      <c r="AF168" s="38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</row>
    <row r="169" spans="1:219" ht="20.149999999999999" customHeight="1" thickBot="1" x14ac:dyDescent="0.45">
      <c r="A169" s="28">
        <v>165</v>
      </c>
      <c r="B169" s="1"/>
      <c r="C169" s="11"/>
      <c r="D169" s="11"/>
      <c r="E169" s="79"/>
      <c r="F169" s="18"/>
      <c r="G169" s="2"/>
      <c r="H169" s="2"/>
      <c r="I169" s="2"/>
      <c r="J169" s="2"/>
      <c r="K169" s="2"/>
      <c r="L169" s="2"/>
      <c r="M169" s="2"/>
      <c r="N169" s="3"/>
      <c r="O169" s="3"/>
      <c r="P169" s="59" t="str">
        <f t="shared" si="12"/>
        <v xml:space="preserve"> </v>
      </c>
      <c r="Q169" s="86"/>
      <c r="R169" s="2"/>
      <c r="S169" s="2"/>
      <c r="T169" s="3"/>
      <c r="U169" s="63" t="str">
        <f t="shared" si="16"/>
        <v/>
      </c>
      <c r="V169" s="141"/>
      <c r="W169" s="72"/>
      <c r="X169" s="72"/>
      <c r="Y169" s="142"/>
      <c r="Z169" s="137" t="str">
        <f t="shared" si="13"/>
        <v/>
      </c>
      <c r="AA169" s="54" t="str">
        <f t="shared" si="14"/>
        <v/>
      </c>
      <c r="AB169" s="299" t="str">
        <f t="shared" si="15"/>
        <v/>
      </c>
      <c r="AC169" s="53"/>
      <c r="AD169" s="37"/>
      <c r="AE169" s="37"/>
      <c r="AF169" s="38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</row>
    <row r="170" spans="1:219" ht="20.149999999999999" customHeight="1" thickBot="1" x14ac:dyDescent="0.45">
      <c r="A170" s="28">
        <v>166</v>
      </c>
      <c r="B170" s="1"/>
      <c r="C170" s="11"/>
      <c r="D170" s="11"/>
      <c r="E170" s="79"/>
      <c r="F170" s="18"/>
      <c r="G170" s="2"/>
      <c r="H170" s="2"/>
      <c r="I170" s="2"/>
      <c r="J170" s="2"/>
      <c r="K170" s="2"/>
      <c r="L170" s="2"/>
      <c r="M170" s="2"/>
      <c r="N170" s="3"/>
      <c r="O170" s="3"/>
      <c r="P170" s="59" t="str">
        <f t="shared" si="12"/>
        <v xml:space="preserve"> </v>
      </c>
      <c r="Q170" s="86"/>
      <c r="R170" s="2"/>
      <c r="S170" s="2"/>
      <c r="T170" s="3"/>
      <c r="U170" s="63" t="str">
        <f t="shared" si="16"/>
        <v/>
      </c>
      <c r="V170" s="141"/>
      <c r="W170" s="72"/>
      <c r="X170" s="72"/>
      <c r="Y170" s="142"/>
      <c r="Z170" s="137" t="str">
        <f t="shared" si="13"/>
        <v/>
      </c>
      <c r="AA170" s="54" t="str">
        <f t="shared" si="14"/>
        <v/>
      </c>
      <c r="AB170" s="299" t="str">
        <f t="shared" si="15"/>
        <v/>
      </c>
      <c r="AC170" s="53"/>
      <c r="AD170" s="37"/>
      <c r="AE170" s="37"/>
      <c r="AF170" s="38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</row>
    <row r="171" spans="1:219" ht="20.149999999999999" customHeight="1" thickBot="1" x14ac:dyDescent="0.45">
      <c r="A171" s="28">
        <v>167</v>
      </c>
      <c r="B171" s="1"/>
      <c r="C171" s="11"/>
      <c r="D171" s="11"/>
      <c r="E171" s="79"/>
      <c r="F171" s="18"/>
      <c r="G171" s="2"/>
      <c r="H171" s="2"/>
      <c r="I171" s="2"/>
      <c r="J171" s="2"/>
      <c r="K171" s="2"/>
      <c r="L171" s="2"/>
      <c r="M171" s="2"/>
      <c r="N171" s="3"/>
      <c r="O171" s="3"/>
      <c r="P171" s="59" t="str">
        <f t="shared" si="12"/>
        <v xml:space="preserve"> </v>
      </c>
      <c r="Q171" s="86"/>
      <c r="R171" s="2"/>
      <c r="S171" s="2"/>
      <c r="T171" s="3"/>
      <c r="U171" s="63" t="str">
        <f t="shared" si="16"/>
        <v/>
      </c>
      <c r="V171" s="141"/>
      <c r="W171" s="72"/>
      <c r="X171" s="72"/>
      <c r="Y171" s="142"/>
      <c r="Z171" s="137" t="str">
        <f t="shared" si="13"/>
        <v/>
      </c>
      <c r="AA171" s="54" t="str">
        <f t="shared" si="14"/>
        <v/>
      </c>
      <c r="AB171" s="299" t="str">
        <f t="shared" si="15"/>
        <v/>
      </c>
      <c r="AC171" s="53"/>
      <c r="AD171" s="37"/>
      <c r="AE171" s="37"/>
      <c r="AF171" s="38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</row>
    <row r="172" spans="1:219" ht="20.149999999999999" customHeight="1" thickBot="1" x14ac:dyDescent="0.45">
      <c r="A172" s="28">
        <v>168</v>
      </c>
      <c r="B172" s="1"/>
      <c r="C172" s="11"/>
      <c r="D172" s="11"/>
      <c r="E172" s="79"/>
      <c r="F172" s="18"/>
      <c r="G172" s="2"/>
      <c r="H172" s="2"/>
      <c r="I172" s="2"/>
      <c r="J172" s="2"/>
      <c r="K172" s="2"/>
      <c r="L172" s="2"/>
      <c r="M172" s="2"/>
      <c r="N172" s="3"/>
      <c r="O172" s="3"/>
      <c r="P172" s="59" t="str">
        <f t="shared" si="12"/>
        <v xml:space="preserve"> </v>
      </c>
      <c r="Q172" s="86"/>
      <c r="R172" s="2"/>
      <c r="S172" s="2"/>
      <c r="T172" s="3"/>
      <c r="U172" s="63" t="str">
        <f t="shared" si="16"/>
        <v/>
      </c>
      <c r="V172" s="141"/>
      <c r="W172" s="72"/>
      <c r="X172" s="72"/>
      <c r="Y172" s="142"/>
      <c r="Z172" s="137" t="str">
        <f t="shared" si="13"/>
        <v/>
      </c>
      <c r="AA172" s="54" t="str">
        <f t="shared" si="14"/>
        <v/>
      </c>
      <c r="AB172" s="299" t="str">
        <f t="shared" si="15"/>
        <v/>
      </c>
      <c r="AC172" s="53"/>
      <c r="AD172" s="37"/>
      <c r="AE172" s="37"/>
      <c r="AF172" s="38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</row>
    <row r="173" spans="1:219" ht="20.149999999999999" customHeight="1" thickBot="1" x14ac:dyDescent="0.45">
      <c r="A173" s="28">
        <v>169</v>
      </c>
      <c r="B173" s="1"/>
      <c r="C173" s="11"/>
      <c r="D173" s="11"/>
      <c r="E173" s="79"/>
      <c r="F173" s="18"/>
      <c r="G173" s="2"/>
      <c r="H173" s="2"/>
      <c r="I173" s="2"/>
      <c r="J173" s="2"/>
      <c r="K173" s="2"/>
      <c r="L173" s="2"/>
      <c r="M173" s="2"/>
      <c r="N173" s="3"/>
      <c r="O173" s="3"/>
      <c r="P173" s="59" t="str">
        <f t="shared" si="12"/>
        <v xml:space="preserve"> </v>
      </c>
      <c r="Q173" s="86"/>
      <c r="R173" s="2"/>
      <c r="S173" s="2"/>
      <c r="T173" s="3"/>
      <c r="U173" s="63" t="str">
        <f t="shared" si="16"/>
        <v/>
      </c>
      <c r="V173" s="141"/>
      <c r="W173" s="72"/>
      <c r="X173" s="72"/>
      <c r="Y173" s="142"/>
      <c r="Z173" s="137" t="str">
        <f t="shared" si="13"/>
        <v/>
      </c>
      <c r="AA173" s="54" t="str">
        <f t="shared" si="14"/>
        <v/>
      </c>
      <c r="AB173" s="299" t="str">
        <f t="shared" si="15"/>
        <v/>
      </c>
      <c r="AC173" s="53"/>
      <c r="AD173" s="37"/>
      <c r="AE173" s="37"/>
      <c r="AF173" s="38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</row>
    <row r="174" spans="1:219" ht="20.149999999999999" customHeight="1" thickBot="1" x14ac:dyDescent="0.45">
      <c r="A174" s="28">
        <v>170</v>
      </c>
      <c r="B174" s="1"/>
      <c r="C174" s="11"/>
      <c r="D174" s="11"/>
      <c r="E174" s="79"/>
      <c r="F174" s="18"/>
      <c r="G174" s="2"/>
      <c r="H174" s="2"/>
      <c r="I174" s="2"/>
      <c r="J174" s="2"/>
      <c r="K174" s="2"/>
      <c r="L174" s="2"/>
      <c r="M174" s="2"/>
      <c r="N174" s="3"/>
      <c r="O174" s="3"/>
      <c r="P174" s="59" t="str">
        <f t="shared" si="12"/>
        <v xml:space="preserve"> </v>
      </c>
      <c r="Q174" s="86"/>
      <c r="R174" s="2"/>
      <c r="S174" s="2"/>
      <c r="T174" s="3"/>
      <c r="U174" s="63" t="str">
        <f t="shared" si="16"/>
        <v/>
      </c>
      <c r="V174" s="141"/>
      <c r="W174" s="72"/>
      <c r="X174" s="72"/>
      <c r="Y174" s="142"/>
      <c r="Z174" s="137" t="str">
        <f t="shared" si="13"/>
        <v/>
      </c>
      <c r="AA174" s="54" t="str">
        <f t="shared" si="14"/>
        <v/>
      </c>
      <c r="AB174" s="299" t="str">
        <f t="shared" si="15"/>
        <v/>
      </c>
      <c r="AC174" s="53"/>
      <c r="AD174" s="37"/>
      <c r="AE174" s="37"/>
      <c r="AF174" s="38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</row>
    <row r="175" spans="1:219" ht="20.149999999999999" customHeight="1" thickBot="1" x14ac:dyDescent="0.45">
      <c r="A175" s="28">
        <v>171</v>
      </c>
      <c r="B175" s="1"/>
      <c r="C175" s="11"/>
      <c r="D175" s="11"/>
      <c r="E175" s="79"/>
      <c r="F175" s="18"/>
      <c r="G175" s="2"/>
      <c r="H175" s="2"/>
      <c r="I175" s="2"/>
      <c r="J175" s="2"/>
      <c r="K175" s="2"/>
      <c r="L175" s="2"/>
      <c r="M175" s="2"/>
      <c r="N175" s="3"/>
      <c r="O175" s="3"/>
      <c r="P175" s="59" t="str">
        <f t="shared" si="12"/>
        <v xml:space="preserve"> </v>
      </c>
      <c r="Q175" s="86"/>
      <c r="R175" s="2"/>
      <c r="S175" s="2"/>
      <c r="T175" s="3"/>
      <c r="U175" s="63" t="str">
        <f t="shared" si="16"/>
        <v/>
      </c>
      <c r="V175" s="141"/>
      <c r="W175" s="72"/>
      <c r="X175" s="72"/>
      <c r="Y175" s="142"/>
      <c r="Z175" s="137" t="str">
        <f t="shared" si="13"/>
        <v/>
      </c>
      <c r="AA175" s="54" t="str">
        <f t="shared" si="14"/>
        <v/>
      </c>
      <c r="AB175" s="299" t="str">
        <f t="shared" si="15"/>
        <v/>
      </c>
      <c r="AC175" s="53"/>
      <c r="AD175" s="37"/>
      <c r="AE175" s="37"/>
      <c r="AF175" s="38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</row>
    <row r="176" spans="1:219" ht="20.149999999999999" customHeight="1" thickBot="1" x14ac:dyDescent="0.45">
      <c r="A176" s="28">
        <v>172</v>
      </c>
      <c r="B176" s="1"/>
      <c r="C176" s="11"/>
      <c r="D176" s="11"/>
      <c r="E176" s="79"/>
      <c r="F176" s="18"/>
      <c r="G176" s="2"/>
      <c r="H176" s="2"/>
      <c r="I176" s="2"/>
      <c r="J176" s="2"/>
      <c r="K176" s="2"/>
      <c r="L176" s="2"/>
      <c r="M176" s="2"/>
      <c r="N176" s="3"/>
      <c r="O176" s="3"/>
      <c r="P176" s="59" t="str">
        <f t="shared" si="12"/>
        <v xml:space="preserve"> </v>
      </c>
      <c r="Q176" s="86"/>
      <c r="R176" s="2"/>
      <c r="S176" s="2"/>
      <c r="T176" s="3"/>
      <c r="U176" s="63" t="str">
        <f t="shared" si="16"/>
        <v/>
      </c>
      <c r="V176" s="141"/>
      <c r="W176" s="72"/>
      <c r="X176" s="72"/>
      <c r="Y176" s="142"/>
      <c r="Z176" s="137" t="str">
        <f t="shared" si="13"/>
        <v/>
      </c>
      <c r="AA176" s="54" t="str">
        <f t="shared" si="14"/>
        <v/>
      </c>
      <c r="AB176" s="299" t="str">
        <f t="shared" si="15"/>
        <v/>
      </c>
      <c r="AC176" s="53"/>
      <c r="AD176" s="37"/>
      <c r="AE176" s="37"/>
      <c r="AF176" s="38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</row>
    <row r="177" spans="1:219" ht="20.149999999999999" customHeight="1" thickBot="1" x14ac:dyDescent="0.45">
      <c r="A177" s="28">
        <v>173</v>
      </c>
      <c r="B177" s="1"/>
      <c r="C177" s="11"/>
      <c r="D177" s="11"/>
      <c r="E177" s="79"/>
      <c r="F177" s="18"/>
      <c r="G177" s="2"/>
      <c r="H177" s="2"/>
      <c r="I177" s="2"/>
      <c r="J177" s="2"/>
      <c r="K177" s="2"/>
      <c r="L177" s="2"/>
      <c r="M177" s="2"/>
      <c r="N177" s="3"/>
      <c r="O177" s="3"/>
      <c r="P177" s="59" t="str">
        <f t="shared" si="12"/>
        <v xml:space="preserve"> </v>
      </c>
      <c r="Q177" s="86"/>
      <c r="R177" s="2"/>
      <c r="S177" s="2"/>
      <c r="T177" s="3"/>
      <c r="U177" s="63" t="str">
        <f t="shared" si="16"/>
        <v/>
      </c>
      <c r="V177" s="141"/>
      <c r="W177" s="72"/>
      <c r="X177" s="72"/>
      <c r="Y177" s="142"/>
      <c r="Z177" s="137" t="str">
        <f t="shared" si="13"/>
        <v/>
      </c>
      <c r="AA177" s="54" t="str">
        <f t="shared" si="14"/>
        <v/>
      </c>
      <c r="AB177" s="299" t="str">
        <f t="shared" si="15"/>
        <v/>
      </c>
      <c r="AC177" s="53"/>
      <c r="AD177" s="37"/>
      <c r="AE177" s="37"/>
      <c r="AF177" s="38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</row>
    <row r="178" spans="1:219" ht="20.149999999999999" customHeight="1" thickBot="1" x14ac:dyDescent="0.45">
      <c r="A178" s="28">
        <v>174</v>
      </c>
      <c r="B178" s="1"/>
      <c r="C178" s="11"/>
      <c r="D178" s="11"/>
      <c r="E178" s="79"/>
      <c r="F178" s="18"/>
      <c r="G178" s="2"/>
      <c r="H178" s="2"/>
      <c r="I178" s="2"/>
      <c r="J178" s="2"/>
      <c r="K178" s="2"/>
      <c r="L178" s="2"/>
      <c r="M178" s="2"/>
      <c r="N178" s="3"/>
      <c r="O178" s="3"/>
      <c r="P178" s="59" t="str">
        <f t="shared" si="12"/>
        <v xml:space="preserve"> </v>
      </c>
      <c r="Q178" s="86"/>
      <c r="R178" s="2"/>
      <c r="S178" s="2"/>
      <c r="T178" s="3"/>
      <c r="U178" s="63" t="str">
        <f t="shared" si="16"/>
        <v/>
      </c>
      <c r="V178" s="141"/>
      <c r="W178" s="72"/>
      <c r="X178" s="72"/>
      <c r="Y178" s="142"/>
      <c r="Z178" s="137" t="str">
        <f t="shared" si="13"/>
        <v/>
      </c>
      <c r="AA178" s="54" t="str">
        <f t="shared" si="14"/>
        <v/>
      </c>
      <c r="AB178" s="299" t="str">
        <f t="shared" si="15"/>
        <v/>
      </c>
      <c r="AC178" s="53"/>
      <c r="AD178" s="37"/>
      <c r="AE178" s="37"/>
      <c r="AF178" s="38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</row>
    <row r="179" spans="1:219" ht="20.149999999999999" customHeight="1" thickBot="1" x14ac:dyDescent="0.45">
      <c r="A179" s="28">
        <v>175</v>
      </c>
      <c r="B179" s="1"/>
      <c r="C179" s="11"/>
      <c r="D179" s="11"/>
      <c r="E179" s="79"/>
      <c r="F179" s="18"/>
      <c r="G179" s="2"/>
      <c r="H179" s="2"/>
      <c r="I179" s="2"/>
      <c r="J179" s="2"/>
      <c r="K179" s="2"/>
      <c r="L179" s="2"/>
      <c r="M179" s="2"/>
      <c r="N179" s="3"/>
      <c r="O179" s="3"/>
      <c r="P179" s="59" t="str">
        <f t="shared" si="12"/>
        <v xml:space="preserve"> </v>
      </c>
      <c r="Q179" s="86"/>
      <c r="R179" s="2"/>
      <c r="S179" s="2"/>
      <c r="T179" s="3"/>
      <c r="U179" s="63" t="str">
        <f t="shared" si="16"/>
        <v/>
      </c>
      <c r="V179" s="141"/>
      <c r="W179" s="72"/>
      <c r="X179" s="72"/>
      <c r="Y179" s="142"/>
      <c r="Z179" s="137" t="str">
        <f t="shared" si="13"/>
        <v/>
      </c>
      <c r="AA179" s="54" t="str">
        <f t="shared" si="14"/>
        <v/>
      </c>
      <c r="AB179" s="299" t="str">
        <f t="shared" si="15"/>
        <v/>
      </c>
      <c r="AC179" s="53"/>
      <c r="AD179" s="37"/>
      <c r="AE179" s="37"/>
      <c r="AF179" s="38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</row>
    <row r="180" spans="1:219" ht="20.149999999999999" customHeight="1" thickBot="1" x14ac:dyDescent="0.45">
      <c r="A180" s="28">
        <v>176</v>
      </c>
      <c r="B180" s="1"/>
      <c r="C180" s="11"/>
      <c r="D180" s="11"/>
      <c r="E180" s="79"/>
      <c r="F180" s="18"/>
      <c r="G180" s="2"/>
      <c r="H180" s="2"/>
      <c r="I180" s="2"/>
      <c r="J180" s="2"/>
      <c r="K180" s="2"/>
      <c r="L180" s="2"/>
      <c r="M180" s="2"/>
      <c r="N180" s="3"/>
      <c r="O180" s="3"/>
      <c r="P180" s="59" t="str">
        <f t="shared" si="12"/>
        <v xml:space="preserve"> </v>
      </c>
      <c r="Q180" s="86"/>
      <c r="R180" s="2"/>
      <c r="S180" s="2"/>
      <c r="T180" s="3"/>
      <c r="U180" s="63" t="str">
        <f t="shared" si="16"/>
        <v/>
      </c>
      <c r="V180" s="141"/>
      <c r="W180" s="72"/>
      <c r="X180" s="72"/>
      <c r="Y180" s="142"/>
      <c r="Z180" s="137" t="str">
        <f t="shared" si="13"/>
        <v/>
      </c>
      <c r="AA180" s="54" t="str">
        <f t="shared" si="14"/>
        <v/>
      </c>
      <c r="AB180" s="299" t="str">
        <f t="shared" si="15"/>
        <v/>
      </c>
      <c r="AC180" s="53"/>
      <c r="AD180" s="37"/>
      <c r="AE180" s="37"/>
      <c r="AF180" s="38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</row>
    <row r="181" spans="1:219" ht="20.149999999999999" customHeight="1" thickBot="1" x14ac:dyDescent="0.45">
      <c r="A181" s="28">
        <v>177</v>
      </c>
      <c r="B181" s="1"/>
      <c r="C181" s="11"/>
      <c r="D181" s="11"/>
      <c r="E181" s="79"/>
      <c r="F181" s="18"/>
      <c r="G181" s="2"/>
      <c r="H181" s="2"/>
      <c r="I181" s="2"/>
      <c r="J181" s="2"/>
      <c r="K181" s="2"/>
      <c r="L181" s="2"/>
      <c r="M181" s="2"/>
      <c r="N181" s="3"/>
      <c r="O181" s="3"/>
      <c r="P181" s="59" t="str">
        <f t="shared" si="12"/>
        <v xml:space="preserve"> </v>
      </c>
      <c r="Q181" s="86"/>
      <c r="R181" s="2"/>
      <c r="S181" s="2"/>
      <c r="T181" s="3"/>
      <c r="U181" s="63" t="str">
        <f t="shared" si="16"/>
        <v/>
      </c>
      <c r="V181" s="141"/>
      <c r="W181" s="72"/>
      <c r="X181" s="72"/>
      <c r="Y181" s="142"/>
      <c r="Z181" s="137" t="str">
        <f t="shared" si="13"/>
        <v/>
      </c>
      <c r="AA181" s="54" t="str">
        <f t="shared" si="14"/>
        <v/>
      </c>
      <c r="AB181" s="299" t="str">
        <f t="shared" si="15"/>
        <v/>
      </c>
      <c r="AC181" s="53"/>
      <c r="AD181" s="37"/>
      <c r="AE181" s="37"/>
      <c r="AF181" s="38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</row>
    <row r="182" spans="1:219" ht="20.149999999999999" customHeight="1" thickBot="1" x14ac:dyDescent="0.45">
      <c r="A182" s="28">
        <v>178</v>
      </c>
      <c r="B182" s="1"/>
      <c r="C182" s="11"/>
      <c r="D182" s="11"/>
      <c r="E182" s="79"/>
      <c r="F182" s="18"/>
      <c r="G182" s="2"/>
      <c r="H182" s="2"/>
      <c r="I182" s="2"/>
      <c r="J182" s="2"/>
      <c r="K182" s="2"/>
      <c r="L182" s="2"/>
      <c r="M182" s="2"/>
      <c r="N182" s="3"/>
      <c r="O182" s="3"/>
      <c r="P182" s="59" t="str">
        <f t="shared" si="12"/>
        <v xml:space="preserve"> </v>
      </c>
      <c r="Q182" s="86"/>
      <c r="R182" s="2"/>
      <c r="S182" s="2"/>
      <c r="T182" s="3"/>
      <c r="U182" s="63" t="str">
        <f t="shared" si="16"/>
        <v/>
      </c>
      <c r="V182" s="141"/>
      <c r="W182" s="72"/>
      <c r="X182" s="72"/>
      <c r="Y182" s="142"/>
      <c r="Z182" s="137" t="str">
        <f t="shared" si="13"/>
        <v/>
      </c>
      <c r="AA182" s="54" t="str">
        <f t="shared" si="14"/>
        <v/>
      </c>
      <c r="AB182" s="299" t="str">
        <f t="shared" si="15"/>
        <v/>
      </c>
      <c r="AC182" s="53"/>
      <c r="AD182" s="37"/>
      <c r="AE182" s="37"/>
      <c r="AF182" s="38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</row>
    <row r="183" spans="1:219" ht="20.149999999999999" customHeight="1" thickBot="1" x14ac:dyDescent="0.45">
      <c r="A183" s="28">
        <v>179</v>
      </c>
      <c r="B183" s="1"/>
      <c r="C183" s="11"/>
      <c r="D183" s="11"/>
      <c r="E183" s="79"/>
      <c r="F183" s="18"/>
      <c r="G183" s="2"/>
      <c r="H183" s="2"/>
      <c r="I183" s="2"/>
      <c r="J183" s="2"/>
      <c r="K183" s="2"/>
      <c r="L183" s="2"/>
      <c r="M183" s="2"/>
      <c r="N183" s="3"/>
      <c r="O183" s="3"/>
      <c r="P183" s="59" t="str">
        <f t="shared" si="12"/>
        <v xml:space="preserve"> </v>
      </c>
      <c r="Q183" s="86"/>
      <c r="R183" s="2"/>
      <c r="S183" s="2"/>
      <c r="T183" s="3"/>
      <c r="U183" s="63" t="str">
        <f t="shared" si="16"/>
        <v/>
      </c>
      <c r="V183" s="141"/>
      <c r="W183" s="72"/>
      <c r="X183" s="72"/>
      <c r="Y183" s="142"/>
      <c r="Z183" s="137" t="str">
        <f t="shared" si="13"/>
        <v/>
      </c>
      <c r="AA183" s="54" t="str">
        <f t="shared" si="14"/>
        <v/>
      </c>
      <c r="AB183" s="299" t="str">
        <f t="shared" si="15"/>
        <v/>
      </c>
      <c r="AC183" s="53"/>
      <c r="AD183" s="37"/>
      <c r="AE183" s="37"/>
      <c r="AF183" s="38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</row>
    <row r="184" spans="1:219" ht="20.149999999999999" customHeight="1" thickBot="1" x14ac:dyDescent="0.45">
      <c r="A184" s="28">
        <v>180</v>
      </c>
      <c r="B184" s="1"/>
      <c r="C184" s="11"/>
      <c r="D184" s="11"/>
      <c r="E184" s="79"/>
      <c r="F184" s="18"/>
      <c r="G184" s="2"/>
      <c r="H184" s="2"/>
      <c r="I184" s="2"/>
      <c r="J184" s="2"/>
      <c r="K184" s="2"/>
      <c r="L184" s="2"/>
      <c r="M184" s="2"/>
      <c r="N184" s="3"/>
      <c r="O184" s="3"/>
      <c r="P184" s="59" t="str">
        <f t="shared" si="12"/>
        <v xml:space="preserve"> </v>
      </c>
      <c r="Q184" s="86"/>
      <c r="R184" s="2"/>
      <c r="S184" s="2"/>
      <c r="T184" s="3"/>
      <c r="U184" s="63" t="str">
        <f t="shared" si="16"/>
        <v/>
      </c>
      <c r="V184" s="141"/>
      <c r="W184" s="72"/>
      <c r="X184" s="72"/>
      <c r="Y184" s="142"/>
      <c r="Z184" s="137" t="str">
        <f t="shared" si="13"/>
        <v/>
      </c>
      <c r="AA184" s="54" t="str">
        <f t="shared" si="14"/>
        <v/>
      </c>
      <c r="AB184" s="299" t="str">
        <f t="shared" si="15"/>
        <v/>
      </c>
      <c r="AC184" s="53"/>
      <c r="AD184" s="37"/>
      <c r="AE184" s="37"/>
      <c r="AF184" s="38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</row>
    <row r="185" spans="1:219" ht="20.149999999999999" customHeight="1" thickBot="1" x14ac:dyDescent="0.45">
      <c r="A185" s="28">
        <v>181</v>
      </c>
      <c r="B185" s="1"/>
      <c r="C185" s="11"/>
      <c r="D185" s="11"/>
      <c r="E185" s="79"/>
      <c r="F185" s="18"/>
      <c r="G185" s="2"/>
      <c r="H185" s="2"/>
      <c r="I185" s="2"/>
      <c r="J185" s="2"/>
      <c r="K185" s="2"/>
      <c r="L185" s="2"/>
      <c r="M185" s="2"/>
      <c r="N185" s="3"/>
      <c r="O185" s="3"/>
      <c r="P185" s="59" t="str">
        <f t="shared" si="12"/>
        <v xml:space="preserve"> </v>
      </c>
      <c r="Q185" s="86"/>
      <c r="R185" s="2"/>
      <c r="S185" s="2"/>
      <c r="T185" s="3"/>
      <c r="U185" s="63" t="str">
        <f t="shared" si="16"/>
        <v/>
      </c>
      <c r="V185" s="141"/>
      <c r="W185" s="72"/>
      <c r="X185" s="72"/>
      <c r="Y185" s="142"/>
      <c r="Z185" s="137" t="str">
        <f t="shared" si="13"/>
        <v/>
      </c>
      <c r="AA185" s="54" t="str">
        <f t="shared" si="14"/>
        <v/>
      </c>
      <c r="AB185" s="299" t="str">
        <f t="shared" si="15"/>
        <v/>
      </c>
      <c r="AC185" s="53"/>
      <c r="AD185" s="37"/>
      <c r="AE185" s="37"/>
      <c r="AF185" s="38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</row>
    <row r="186" spans="1:219" ht="20.149999999999999" customHeight="1" thickBot="1" x14ac:dyDescent="0.45">
      <c r="A186" s="28">
        <v>182</v>
      </c>
      <c r="B186" s="1"/>
      <c r="C186" s="11"/>
      <c r="D186" s="11"/>
      <c r="E186" s="79"/>
      <c r="F186" s="18"/>
      <c r="G186" s="2"/>
      <c r="H186" s="2"/>
      <c r="I186" s="2"/>
      <c r="J186" s="2"/>
      <c r="K186" s="2"/>
      <c r="L186" s="2"/>
      <c r="M186" s="2"/>
      <c r="N186" s="3"/>
      <c r="O186" s="3"/>
      <c r="P186" s="59" t="str">
        <f t="shared" si="12"/>
        <v xml:space="preserve"> </v>
      </c>
      <c r="Q186" s="86"/>
      <c r="R186" s="2"/>
      <c r="S186" s="2"/>
      <c r="T186" s="3"/>
      <c r="U186" s="63" t="str">
        <f t="shared" si="16"/>
        <v/>
      </c>
      <c r="V186" s="141"/>
      <c r="W186" s="72"/>
      <c r="X186" s="72"/>
      <c r="Y186" s="142"/>
      <c r="Z186" s="137" t="str">
        <f t="shared" si="13"/>
        <v/>
      </c>
      <c r="AA186" s="54" t="str">
        <f t="shared" si="14"/>
        <v/>
      </c>
      <c r="AB186" s="299" t="str">
        <f t="shared" si="15"/>
        <v/>
      </c>
      <c r="AC186" s="53"/>
      <c r="AD186" s="37"/>
      <c r="AE186" s="37"/>
      <c r="AF186" s="38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</row>
    <row r="187" spans="1:219" ht="20.149999999999999" customHeight="1" thickBot="1" x14ac:dyDescent="0.45">
      <c r="A187" s="28">
        <v>183</v>
      </c>
      <c r="B187" s="1"/>
      <c r="C187" s="11"/>
      <c r="D187" s="11"/>
      <c r="E187" s="79"/>
      <c r="F187" s="18"/>
      <c r="G187" s="2"/>
      <c r="H187" s="2"/>
      <c r="I187" s="2"/>
      <c r="J187" s="2"/>
      <c r="K187" s="2"/>
      <c r="L187" s="2"/>
      <c r="M187" s="2"/>
      <c r="N187" s="3"/>
      <c r="O187" s="3"/>
      <c r="P187" s="59" t="str">
        <f t="shared" si="12"/>
        <v xml:space="preserve"> </v>
      </c>
      <c r="Q187" s="86"/>
      <c r="R187" s="2"/>
      <c r="S187" s="2"/>
      <c r="T187" s="3"/>
      <c r="U187" s="63" t="str">
        <f t="shared" si="16"/>
        <v/>
      </c>
      <c r="V187" s="141"/>
      <c r="W187" s="72"/>
      <c r="X187" s="72"/>
      <c r="Y187" s="142"/>
      <c r="Z187" s="137" t="str">
        <f t="shared" si="13"/>
        <v/>
      </c>
      <c r="AA187" s="54" t="str">
        <f t="shared" si="14"/>
        <v/>
      </c>
      <c r="AB187" s="299" t="str">
        <f t="shared" si="15"/>
        <v/>
      </c>
      <c r="AC187" s="53"/>
      <c r="AD187" s="37"/>
      <c r="AE187" s="37"/>
      <c r="AF187" s="38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</row>
    <row r="188" spans="1:219" ht="20.149999999999999" customHeight="1" thickBot="1" x14ac:dyDescent="0.45">
      <c r="A188" s="28">
        <v>184</v>
      </c>
      <c r="B188" s="1"/>
      <c r="C188" s="11"/>
      <c r="D188" s="11"/>
      <c r="E188" s="79"/>
      <c r="F188" s="18"/>
      <c r="G188" s="2"/>
      <c r="H188" s="2"/>
      <c r="I188" s="2"/>
      <c r="J188" s="2"/>
      <c r="K188" s="2"/>
      <c r="L188" s="2"/>
      <c r="M188" s="2"/>
      <c r="N188" s="3"/>
      <c r="O188" s="3"/>
      <c r="P188" s="59" t="str">
        <f t="shared" si="12"/>
        <v xml:space="preserve"> </v>
      </c>
      <c r="Q188" s="86"/>
      <c r="R188" s="2"/>
      <c r="S188" s="2"/>
      <c r="T188" s="3"/>
      <c r="U188" s="63" t="str">
        <f t="shared" si="16"/>
        <v/>
      </c>
      <c r="V188" s="141"/>
      <c r="W188" s="72"/>
      <c r="X188" s="72"/>
      <c r="Y188" s="142"/>
      <c r="Z188" s="137" t="str">
        <f t="shared" si="13"/>
        <v/>
      </c>
      <c r="AA188" s="54" t="str">
        <f t="shared" si="14"/>
        <v/>
      </c>
      <c r="AB188" s="299" t="str">
        <f t="shared" si="15"/>
        <v/>
      </c>
      <c r="AC188" s="53"/>
      <c r="AD188" s="37"/>
      <c r="AE188" s="37"/>
      <c r="AF188" s="38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</row>
    <row r="189" spans="1:219" ht="20.149999999999999" customHeight="1" thickBot="1" x14ac:dyDescent="0.45">
      <c r="A189" s="28">
        <v>185</v>
      </c>
      <c r="B189" s="1"/>
      <c r="C189" s="11"/>
      <c r="D189" s="11"/>
      <c r="E189" s="79"/>
      <c r="F189" s="18"/>
      <c r="G189" s="2"/>
      <c r="H189" s="2"/>
      <c r="I189" s="2"/>
      <c r="J189" s="2"/>
      <c r="K189" s="2"/>
      <c r="L189" s="2"/>
      <c r="M189" s="2"/>
      <c r="N189" s="3"/>
      <c r="O189" s="3"/>
      <c r="P189" s="59" t="str">
        <f t="shared" si="12"/>
        <v xml:space="preserve"> </v>
      </c>
      <c r="Q189" s="86"/>
      <c r="R189" s="2"/>
      <c r="S189" s="2"/>
      <c r="T189" s="3"/>
      <c r="U189" s="63" t="str">
        <f t="shared" si="16"/>
        <v/>
      </c>
      <c r="V189" s="141"/>
      <c r="W189" s="72"/>
      <c r="X189" s="72"/>
      <c r="Y189" s="142"/>
      <c r="Z189" s="137" t="str">
        <f t="shared" si="13"/>
        <v/>
      </c>
      <c r="AA189" s="54" t="str">
        <f t="shared" si="14"/>
        <v/>
      </c>
      <c r="AB189" s="299" t="str">
        <f t="shared" si="15"/>
        <v/>
      </c>
      <c r="AC189" s="53"/>
      <c r="AD189" s="37"/>
      <c r="AE189" s="37"/>
      <c r="AF189" s="38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</row>
    <row r="190" spans="1:219" ht="20.149999999999999" customHeight="1" thickBot="1" x14ac:dyDescent="0.45">
      <c r="A190" s="28">
        <v>186</v>
      </c>
      <c r="B190" s="1"/>
      <c r="C190" s="11"/>
      <c r="D190" s="11"/>
      <c r="E190" s="79"/>
      <c r="F190" s="18"/>
      <c r="G190" s="2"/>
      <c r="H190" s="2"/>
      <c r="I190" s="2"/>
      <c r="J190" s="2"/>
      <c r="K190" s="2"/>
      <c r="L190" s="2"/>
      <c r="M190" s="2"/>
      <c r="N190" s="3"/>
      <c r="O190" s="3"/>
      <c r="P190" s="59" t="str">
        <f t="shared" si="12"/>
        <v xml:space="preserve"> </v>
      </c>
      <c r="Q190" s="86"/>
      <c r="R190" s="2"/>
      <c r="S190" s="2"/>
      <c r="T190" s="3"/>
      <c r="U190" s="63" t="str">
        <f t="shared" si="16"/>
        <v/>
      </c>
      <c r="V190" s="141"/>
      <c r="W190" s="72"/>
      <c r="X190" s="72"/>
      <c r="Y190" s="142"/>
      <c r="Z190" s="137" t="str">
        <f t="shared" si="13"/>
        <v/>
      </c>
      <c r="AA190" s="54" t="str">
        <f t="shared" si="14"/>
        <v/>
      </c>
      <c r="AB190" s="299" t="str">
        <f t="shared" si="15"/>
        <v/>
      </c>
      <c r="AC190" s="53"/>
      <c r="AD190" s="37"/>
      <c r="AE190" s="37"/>
      <c r="AF190" s="38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</row>
    <row r="191" spans="1:219" ht="20.149999999999999" customHeight="1" thickBot="1" x14ac:dyDescent="0.45">
      <c r="A191" s="28">
        <v>187</v>
      </c>
      <c r="B191" s="1"/>
      <c r="C191" s="11"/>
      <c r="D191" s="11"/>
      <c r="E191" s="79"/>
      <c r="F191" s="18"/>
      <c r="G191" s="2"/>
      <c r="H191" s="2"/>
      <c r="I191" s="2"/>
      <c r="J191" s="2"/>
      <c r="K191" s="2"/>
      <c r="L191" s="2"/>
      <c r="M191" s="2"/>
      <c r="N191" s="3"/>
      <c r="O191" s="3"/>
      <c r="P191" s="59" t="str">
        <f t="shared" si="12"/>
        <v xml:space="preserve"> </v>
      </c>
      <c r="Q191" s="86"/>
      <c r="R191" s="2"/>
      <c r="S191" s="2"/>
      <c r="T191" s="3"/>
      <c r="U191" s="63" t="str">
        <f t="shared" si="16"/>
        <v/>
      </c>
      <c r="V191" s="141"/>
      <c r="W191" s="72"/>
      <c r="X191" s="72"/>
      <c r="Y191" s="142"/>
      <c r="Z191" s="137" t="str">
        <f t="shared" si="13"/>
        <v/>
      </c>
      <c r="AA191" s="54" t="str">
        <f t="shared" si="14"/>
        <v/>
      </c>
      <c r="AB191" s="299" t="str">
        <f t="shared" si="15"/>
        <v/>
      </c>
      <c r="AC191" s="53"/>
      <c r="AD191" s="37"/>
      <c r="AE191" s="37"/>
      <c r="AF191" s="38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</row>
    <row r="192" spans="1:219" ht="20.149999999999999" customHeight="1" thickBot="1" x14ac:dyDescent="0.45">
      <c r="A192" s="28">
        <v>188</v>
      </c>
      <c r="B192" s="1"/>
      <c r="C192" s="11"/>
      <c r="D192" s="11"/>
      <c r="E192" s="79"/>
      <c r="F192" s="18"/>
      <c r="G192" s="2"/>
      <c r="H192" s="2"/>
      <c r="I192" s="2"/>
      <c r="J192" s="2"/>
      <c r="K192" s="2"/>
      <c r="L192" s="2"/>
      <c r="M192" s="2"/>
      <c r="N192" s="3"/>
      <c r="O192" s="3"/>
      <c r="P192" s="59" t="str">
        <f t="shared" si="12"/>
        <v xml:space="preserve"> </v>
      </c>
      <c r="Q192" s="86"/>
      <c r="R192" s="2"/>
      <c r="S192" s="2"/>
      <c r="T192" s="3"/>
      <c r="U192" s="63" t="str">
        <f t="shared" si="16"/>
        <v/>
      </c>
      <c r="V192" s="141"/>
      <c r="W192" s="72"/>
      <c r="X192" s="72"/>
      <c r="Y192" s="142"/>
      <c r="Z192" s="137" t="str">
        <f t="shared" si="13"/>
        <v/>
      </c>
      <c r="AA192" s="54" t="str">
        <f t="shared" si="14"/>
        <v/>
      </c>
      <c r="AB192" s="299" t="str">
        <f t="shared" si="15"/>
        <v/>
      </c>
      <c r="AC192" s="53"/>
      <c r="AD192" s="37"/>
      <c r="AE192" s="37"/>
      <c r="AF192" s="38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</row>
    <row r="193" spans="1:219" ht="20.149999999999999" customHeight="1" thickBot="1" x14ac:dyDescent="0.45">
      <c r="A193" s="28">
        <v>189</v>
      </c>
      <c r="B193" s="1"/>
      <c r="C193" s="11"/>
      <c r="D193" s="11"/>
      <c r="E193" s="79"/>
      <c r="F193" s="18"/>
      <c r="G193" s="2"/>
      <c r="H193" s="2"/>
      <c r="I193" s="2"/>
      <c r="J193" s="2"/>
      <c r="K193" s="2"/>
      <c r="L193" s="2"/>
      <c r="M193" s="2"/>
      <c r="N193" s="3"/>
      <c r="O193" s="3"/>
      <c r="P193" s="59" t="str">
        <f t="shared" si="12"/>
        <v xml:space="preserve"> </v>
      </c>
      <c r="Q193" s="86"/>
      <c r="R193" s="2"/>
      <c r="S193" s="2"/>
      <c r="T193" s="3"/>
      <c r="U193" s="63" t="str">
        <f t="shared" si="16"/>
        <v/>
      </c>
      <c r="V193" s="141"/>
      <c r="W193" s="72"/>
      <c r="X193" s="72"/>
      <c r="Y193" s="142"/>
      <c r="Z193" s="137" t="str">
        <f t="shared" si="13"/>
        <v/>
      </c>
      <c r="AA193" s="54" t="str">
        <f t="shared" si="14"/>
        <v/>
      </c>
      <c r="AB193" s="299" t="str">
        <f t="shared" si="15"/>
        <v/>
      </c>
      <c r="AC193" s="53"/>
      <c r="AD193" s="37"/>
      <c r="AE193" s="37"/>
      <c r="AF193" s="38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</row>
    <row r="194" spans="1:219" ht="20.149999999999999" customHeight="1" thickBot="1" x14ac:dyDescent="0.45">
      <c r="A194" s="28">
        <v>190</v>
      </c>
      <c r="B194" s="1"/>
      <c r="C194" s="11"/>
      <c r="D194" s="11"/>
      <c r="E194" s="79"/>
      <c r="F194" s="18"/>
      <c r="G194" s="2"/>
      <c r="H194" s="2"/>
      <c r="I194" s="2"/>
      <c r="J194" s="2"/>
      <c r="K194" s="2"/>
      <c r="L194" s="2"/>
      <c r="M194" s="2"/>
      <c r="N194" s="3"/>
      <c r="O194" s="3"/>
      <c r="P194" s="59" t="str">
        <f t="shared" si="12"/>
        <v xml:space="preserve"> </v>
      </c>
      <c r="Q194" s="86"/>
      <c r="R194" s="2"/>
      <c r="S194" s="2"/>
      <c r="T194" s="3"/>
      <c r="U194" s="63" t="str">
        <f t="shared" si="16"/>
        <v/>
      </c>
      <c r="V194" s="141"/>
      <c r="W194" s="72"/>
      <c r="X194" s="72"/>
      <c r="Y194" s="142"/>
      <c r="Z194" s="137" t="str">
        <f t="shared" si="13"/>
        <v/>
      </c>
      <c r="AA194" s="54" t="str">
        <f t="shared" si="14"/>
        <v/>
      </c>
      <c r="AB194" s="299" t="str">
        <f t="shared" si="15"/>
        <v/>
      </c>
      <c r="AC194" s="53"/>
      <c r="AD194" s="37"/>
      <c r="AE194" s="37"/>
      <c r="AF194" s="38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</row>
    <row r="195" spans="1:219" ht="20.149999999999999" customHeight="1" thickBot="1" x14ac:dyDescent="0.45">
      <c r="A195" s="28">
        <v>191</v>
      </c>
      <c r="B195" s="1"/>
      <c r="C195" s="11"/>
      <c r="D195" s="11"/>
      <c r="E195" s="79"/>
      <c r="F195" s="18"/>
      <c r="G195" s="2"/>
      <c r="H195" s="2"/>
      <c r="I195" s="2"/>
      <c r="J195" s="2"/>
      <c r="K195" s="2"/>
      <c r="L195" s="2"/>
      <c r="M195" s="2"/>
      <c r="N195" s="3"/>
      <c r="O195" s="3"/>
      <c r="P195" s="59" t="str">
        <f t="shared" si="12"/>
        <v xml:space="preserve"> </v>
      </c>
      <c r="Q195" s="86"/>
      <c r="R195" s="2"/>
      <c r="S195" s="2"/>
      <c r="T195" s="3"/>
      <c r="U195" s="63" t="str">
        <f t="shared" si="16"/>
        <v/>
      </c>
      <c r="V195" s="141"/>
      <c r="W195" s="72"/>
      <c r="X195" s="72"/>
      <c r="Y195" s="142"/>
      <c r="Z195" s="137" t="str">
        <f t="shared" si="13"/>
        <v/>
      </c>
      <c r="AA195" s="54" t="str">
        <f t="shared" si="14"/>
        <v/>
      </c>
      <c r="AB195" s="299" t="str">
        <f t="shared" si="15"/>
        <v/>
      </c>
      <c r="AC195" s="53"/>
      <c r="AD195" s="37"/>
      <c r="AE195" s="37"/>
      <c r="AF195" s="38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</row>
    <row r="196" spans="1:219" ht="20.149999999999999" customHeight="1" thickBot="1" x14ac:dyDescent="0.45">
      <c r="A196" s="28">
        <v>192</v>
      </c>
      <c r="B196" s="1"/>
      <c r="C196" s="11"/>
      <c r="D196" s="11"/>
      <c r="E196" s="79"/>
      <c r="F196" s="18"/>
      <c r="G196" s="2"/>
      <c r="H196" s="2"/>
      <c r="I196" s="2"/>
      <c r="J196" s="2"/>
      <c r="K196" s="2"/>
      <c r="L196" s="2"/>
      <c r="M196" s="2"/>
      <c r="N196" s="3"/>
      <c r="O196" s="3"/>
      <c r="P196" s="59" t="str">
        <f t="shared" si="12"/>
        <v xml:space="preserve"> </v>
      </c>
      <c r="Q196" s="86"/>
      <c r="R196" s="2"/>
      <c r="S196" s="2"/>
      <c r="T196" s="3"/>
      <c r="U196" s="63" t="str">
        <f t="shared" si="16"/>
        <v/>
      </c>
      <c r="V196" s="141"/>
      <c r="W196" s="72"/>
      <c r="X196" s="72"/>
      <c r="Y196" s="142"/>
      <c r="Z196" s="137" t="str">
        <f t="shared" si="13"/>
        <v/>
      </c>
      <c r="AA196" s="54" t="str">
        <f t="shared" si="14"/>
        <v/>
      </c>
      <c r="AB196" s="299" t="str">
        <f t="shared" si="15"/>
        <v/>
      </c>
      <c r="AC196" s="53"/>
      <c r="AD196" s="37"/>
      <c r="AE196" s="37"/>
      <c r="AF196" s="38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</row>
    <row r="197" spans="1:219" ht="20.149999999999999" customHeight="1" thickBot="1" x14ac:dyDescent="0.45">
      <c r="A197" s="28">
        <v>193</v>
      </c>
      <c r="B197" s="1"/>
      <c r="C197" s="11"/>
      <c r="D197" s="11"/>
      <c r="E197" s="79"/>
      <c r="F197" s="18"/>
      <c r="G197" s="2"/>
      <c r="H197" s="2"/>
      <c r="I197" s="2"/>
      <c r="J197" s="2"/>
      <c r="K197" s="2"/>
      <c r="L197" s="2"/>
      <c r="M197" s="2"/>
      <c r="N197" s="3"/>
      <c r="O197" s="3"/>
      <c r="P197" s="59" t="str">
        <f t="shared" ref="P197:P260" si="17">IF(SUM(F197:O197)&gt;0,SUM(F197:O197)," ")</f>
        <v xml:space="preserve"> </v>
      </c>
      <c r="Q197" s="86"/>
      <c r="R197" s="2"/>
      <c r="S197" s="2"/>
      <c r="T197" s="3"/>
      <c r="U197" s="63" t="str">
        <f t="shared" si="16"/>
        <v/>
      </c>
      <c r="V197" s="141"/>
      <c r="W197" s="72"/>
      <c r="X197" s="72"/>
      <c r="Y197" s="142"/>
      <c r="Z197" s="137" t="str">
        <f t="shared" ref="Z197:Z260" si="18">IF(SUM(V197:Y197)&gt;0,IF(E197&lt;&gt;"",SUM(X197:Y197),SUM(V197:Y197)),"")</f>
        <v/>
      </c>
      <c r="AA197" s="54" t="str">
        <f t="shared" ref="AA197:AA260" si="19">IF(SUM(F197:O197)+SUM(R197:T197)+SUM(V197:Y197)&gt;0,IF(E197&lt;&gt;"",SUM(F197:O197)+SUM(R197:T197)+SUM(X197:Y197),SUM(F197:O197)+SUM(R197:T197)+SUM(V197:Y197)),"")</f>
        <v/>
      </c>
      <c r="AB197" s="299" t="str">
        <f t="shared" ref="AB197:AB260" si="20">IF(AA197&lt;&gt;"",IF(E197&lt;&gt;"",VLOOKUP(AA197,$AD$17:$AE$22,2),VLOOKUP(AA197,$AD$6:$AE$11,2)),"")</f>
        <v/>
      </c>
      <c r="AC197" s="53"/>
      <c r="AD197" s="37"/>
      <c r="AE197" s="37"/>
      <c r="AF197" s="38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</row>
    <row r="198" spans="1:219" ht="20.149999999999999" customHeight="1" thickBot="1" x14ac:dyDescent="0.45">
      <c r="A198" s="28">
        <v>194</v>
      </c>
      <c r="B198" s="1"/>
      <c r="C198" s="11"/>
      <c r="D198" s="11"/>
      <c r="E198" s="79"/>
      <c r="F198" s="18"/>
      <c r="G198" s="2"/>
      <c r="H198" s="2"/>
      <c r="I198" s="2"/>
      <c r="J198" s="2"/>
      <c r="K198" s="2"/>
      <c r="L198" s="2"/>
      <c r="M198" s="2"/>
      <c r="N198" s="3"/>
      <c r="O198" s="3"/>
      <c r="P198" s="59" t="str">
        <f t="shared" si="17"/>
        <v xml:space="preserve"> </v>
      </c>
      <c r="Q198" s="86"/>
      <c r="R198" s="2"/>
      <c r="S198" s="2"/>
      <c r="T198" s="3"/>
      <c r="U198" s="63" t="str">
        <f t="shared" ref="U198:U261" si="21">IF(SUM(R198:T198)&gt;0,SUM(R198:T198),"")</f>
        <v/>
      </c>
      <c r="V198" s="141"/>
      <c r="W198" s="72"/>
      <c r="X198" s="72"/>
      <c r="Y198" s="142"/>
      <c r="Z198" s="137" t="str">
        <f t="shared" si="18"/>
        <v/>
      </c>
      <c r="AA198" s="54" t="str">
        <f t="shared" si="19"/>
        <v/>
      </c>
      <c r="AB198" s="299" t="str">
        <f t="shared" si="20"/>
        <v/>
      </c>
      <c r="AC198" s="53"/>
      <c r="AD198" s="37"/>
      <c r="AE198" s="37"/>
      <c r="AF198" s="38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</row>
    <row r="199" spans="1:219" ht="20.149999999999999" customHeight="1" thickBot="1" x14ac:dyDescent="0.45">
      <c r="A199" s="28">
        <v>195</v>
      </c>
      <c r="B199" s="1"/>
      <c r="C199" s="11"/>
      <c r="D199" s="11"/>
      <c r="E199" s="79"/>
      <c r="F199" s="18"/>
      <c r="G199" s="2"/>
      <c r="H199" s="2"/>
      <c r="I199" s="2"/>
      <c r="J199" s="2"/>
      <c r="K199" s="2"/>
      <c r="L199" s="2"/>
      <c r="M199" s="2"/>
      <c r="N199" s="3"/>
      <c r="O199" s="3"/>
      <c r="P199" s="59" t="str">
        <f t="shared" si="17"/>
        <v xml:space="preserve"> </v>
      </c>
      <c r="Q199" s="86"/>
      <c r="R199" s="2"/>
      <c r="S199" s="2"/>
      <c r="T199" s="3"/>
      <c r="U199" s="63" t="str">
        <f t="shared" si="21"/>
        <v/>
      </c>
      <c r="V199" s="141"/>
      <c r="W199" s="72"/>
      <c r="X199" s="72"/>
      <c r="Y199" s="142"/>
      <c r="Z199" s="137" t="str">
        <f t="shared" si="18"/>
        <v/>
      </c>
      <c r="AA199" s="54" t="str">
        <f t="shared" si="19"/>
        <v/>
      </c>
      <c r="AB199" s="299" t="str">
        <f t="shared" si="20"/>
        <v/>
      </c>
      <c r="AC199" s="53"/>
      <c r="AD199" s="37"/>
      <c r="AE199" s="37"/>
      <c r="AF199" s="38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</row>
    <row r="200" spans="1:219" ht="20.149999999999999" customHeight="1" thickBot="1" x14ac:dyDescent="0.45">
      <c r="A200" s="28">
        <v>196</v>
      </c>
      <c r="B200" s="1"/>
      <c r="C200" s="11"/>
      <c r="D200" s="11"/>
      <c r="E200" s="79"/>
      <c r="F200" s="18"/>
      <c r="G200" s="2"/>
      <c r="H200" s="2"/>
      <c r="I200" s="2"/>
      <c r="J200" s="2"/>
      <c r="K200" s="2"/>
      <c r="L200" s="2"/>
      <c r="M200" s="2"/>
      <c r="N200" s="3"/>
      <c r="O200" s="3"/>
      <c r="P200" s="59" t="str">
        <f t="shared" si="17"/>
        <v xml:space="preserve"> </v>
      </c>
      <c r="Q200" s="86"/>
      <c r="R200" s="2"/>
      <c r="S200" s="2"/>
      <c r="T200" s="3"/>
      <c r="U200" s="63" t="str">
        <f t="shared" si="21"/>
        <v/>
      </c>
      <c r="V200" s="141"/>
      <c r="W200" s="72"/>
      <c r="X200" s="72"/>
      <c r="Y200" s="142"/>
      <c r="Z200" s="137" t="str">
        <f t="shared" si="18"/>
        <v/>
      </c>
      <c r="AA200" s="54" t="str">
        <f t="shared" si="19"/>
        <v/>
      </c>
      <c r="AB200" s="299" t="str">
        <f t="shared" si="20"/>
        <v/>
      </c>
      <c r="AC200" s="53"/>
      <c r="AD200" s="37"/>
      <c r="AE200" s="37"/>
      <c r="AF200" s="38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</row>
    <row r="201" spans="1:219" ht="20.149999999999999" customHeight="1" thickBot="1" x14ac:dyDescent="0.45">
      <c r="A201" s="28">
        <v>197</v>
      </c>
      <c r="B201" s="1"/>
      <c r="C201" s="11"/>
      <c r="D201" s="11"/>
      <c r="E201" s="79"/>
      <c r="F201" s="18"/>
      <c r="G201" s="2"/>
      <c r="H201" s="2"/>
      <c r="I201" s="2"/>
      <c r="J201" s="2"/>
      <c r="K201" s="2"/>
      <c r="L201" s="2"/>
      <c r="M201" s="2"/>
      <c r="N201" s="3"/>
      <c r="O201" s="3"/>
      <c r="P201" s="59" t="str">
        <f t="shared" si="17"/>
        <v xml:space="preserve"> </v>
      </c>
      <c r="Q201" s="86"/>
      <c r="R201" s="2"/>
      <c r="S201" s="2"/>
      <c r="T201" s="3"/>
      <c r="U201" s="63" t="str">
        <f t="shared" si="21"/>
        <v/>
      </c>
      <c r="V201" s="141"/>
      <c r="W201" s="72"/>
      <c r="X201" s="72"/>
      <c r="Y201" s="142"/>
      <c r="Z201" s="137" t="str">
        <f t="shared" si="18"/>
        <v/>
      </c>
      <c r="AA201" s="54" t="str">
        <f t="shared" si="19"/>
        <v/>
      </c>
      <c r="AB201" s="299" t="str">
        <f t="shared" si="20"/>
        <v/>
      </c>
      <c r="AC201" s="53"/>
      <c r="AD201" s="37"/>
      <c r="AE201" s="37"/>
      <c r="AF201" s="38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</row>
    <row r="202" spans="1:219" ht="20.149999999999999" customHeight="1" thickBot="1" x14ac:dyDescent="0.45">
      <c r="A202" s="28">
        <v>198</v>
      </c>
      <c r="B202" s="1"/>
      <c r="C202" s="11"/>
      <c r="D202" s="11"/>
      <c r="E202" s="79"/>
      <c r="F202" s="18"/>
      <c r="G202" s="2"/>
      <c r="H202" s="2"/>
      <c r="I202" s="2"/>
      <c r="J202" s="2"/>
      <c r="K202" s="2"/>
      <c r="L202" s="2"/>
      <c r="M202" s="2"/>
      <c r="N202" s="3"/>
      <c r="O202" s="3"/>
      <c r="P202" s="59" t="str">
        <f t="shared" si="17"/>
        <v xml:space="preserve"> </v>
      </c>
      <c r="Q202" s="86"/>
      <c r="R202" s="2"/>
      <c r="S202" s="2"/>
      <c r="T202" s="3"/>
      <c r="U202" s="63" t="str">
        <f t="shared" si="21"/>
        <v/>
      </c>
      <c r="V202" s="141"/>
      <c r="W202" s="72"/>
      <c r="X202" s="72"/>
      <c r="Y202" s="142"/>
      <c r="Z202" s="137" t="str">
        <f t="shared" si="18"/>
        <v/>
      </c>
      <c r="AA202" s="54" t="str">
        <f t="shared" si="19"/>
        <v/>
      </c>
      <c r="AB202" s="299" t="str">
        <f t="shared" si="20"/>
        <v/>
      </c>
      <c r="AC202" s="53"/>
      <c r="AD202" s="37"/>
      <c r="AE202" s="37"/>
      <c r="AF202" s="38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</row>
    <row r="203" spans="1:219" ht="20.149999999999999" customHeight="1" thickBot="1" x14ac:dyDescent="0.45">
      <c r="A203" s="28">
        <v>199</v>
      </c>
      <c r="B203" s="1"/>
      <c r="C203" s="11"/>
      <c r="D203" s="11"/>
      <c r="E203" s="79"/>
      <c r="F203" s="18"/>
      <c r="G203" s="2"/>
      <c r="H203" s="2"/>
      <c r="I203" s="2"/>
      <c r="J203" s="2"/>
      <c r="K203" s="2"/>
      <c r="L203" s="2"/>
      <c r="M203" s="2"/>
      <c r="N203" s="3"/>
      <c r="O203" s="3"/>
      <c r="P203" s="59" t="str">
        <f t="shared" si="17"/>
        <v xml:space="preserve"> </v>
      </c>
      <c r="Q203" s="86"/>
      <c r="R203" s="2"/>
      <c r="S203" s="2"/>
      <c r="T203" s="3"/>
      <c r="U203" s="63" t="str">
        <f t="shared" si="21"/>
        <v/>
      </c>
      <c r="V203" s="141"/>
      <c r="W203" s="72"/>
      <c r="X203" s="72"/>
      <c r="Y203" s="142"/>
      <c r="Z203" s="137" t="str">
        <f t="shared" si="18"/>
        <v/>
      </c>
      <c r="AA203" s="54" t="str">
        <f t="shared" si="19"/>
        <v/>
      </c>
      <c r="AB203" s="299" t="str">
        <f t="shared" si="20"/>
        <v/>
      </c>
      <c r="AC203" s="53"/>
      <c r="AD203" s="37"/>
      <c r="AE203" s="37"/>
      <c r="AF203" s="38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</row>
    <row r="204" spans="1:219" ht="20.149999999999999" customHeight="1" thickBot="1" x14ac:dyDescent="0.45">
      <c r="A204" s="28">
        <v>200</v>
      </c>
      <c r="B204" s="1"/>
      <c r="C204" s="11"/>
      <c r="D204" s="11"/>
      <c r="E204" s="79"/>
      <c r="F204" s="18"/>
      <c r="G204" s="2"/>
      <c r="H204" s="2"/>
      <c r="I204" s="2"/>
      <c r="J204" s="2"/>
      <c r="K204" s="2"/>
      <c r="L204" s="2"/>
      <c r="M204" s="2"/>
      <c r="N204" s="3"/>
      <c r="O204" s="3"/>
      <c r="P204" s="59" t="str">
        <f t="shared" si="17"/>
        <v xml:space="preserve"> </v>
      </c>
      <c r="Q204" s="86"/>
      <c r="R204" s="2"/>
      <c r="S204" s="2"/>
      <c r="T204" s="3"/>
      <c r="U204" s="63" t="str">
        <f t="shared" si="21"/>
        <v/>
      </c>
      <c r="V204" s="141"/>
      <c r="W204" s="72"/>
      <c r="X204" s="72"/>
      <c r="Y204" s="142"/>
      <c r="Z204" s="137" t="str">
        <f t="shared" si="18"/>
        <v/>
      </c>
      <c r="AA204" s="54" t="str">
        <f t="shared" si="19"/>
        <v/>
      </c>
      <c r="AB204" s="299" t="str">
        <f t="shared" si="20"/>
        <v/>
      </c>
      <c r="AC204" s="53"/>
      <c r="AD204" s="37"/>
      <c r="AE204" s="37"/>
      <c r="AF204" s="38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</row>
    <row r="205" spans="1:219" ht="20.149999999999999" customHeight="1" thickBot="1" x14ac:dyDescent="0.45">
      <c r="A205" s="28">
        <v>201</v>
      </c>
      <c r="B205" s="1"/>
      <c r="C205" s="11"/>
      <c r="D205" s="11"/>
      <c r="E205" s="79"/>
      <c r="F205" s="18"/>
      <c r="G205" s="2"/>
      <c r="H205" s="2"/>
      <c r="I205" s="2"/>
      <c r="J205" s="2"/>
      <c r="K205" s="2"/>
      <c r="L205" s="2"/>
      <c r="M205" s="2"/>
      <c r="N205" s="3"/>
      <c r="O205" s="3"/>
      <c r="P205" s="59" t="str">
        <f t="shared" si="17"/>
        <v xml:space="preserve"> </v>
      </c>
      <c r="Q205" s="86"/>
      <c r="R205" s="2"/>
      <c r="S205" s="2"/>
      <c r="T205" s="3"/>
      <c r="U205" s="63" t="str">
        <f t="shared" si="21"/>
        <v/>
      </c>
      <c r="V205" s="141"/>
      <c r="W205" s="72"/>
      <c r="X205" s="72"/>
      <c r="Y205" s="142"/>
      <c r="Z205" s="137" t="str">
        <f t="shared" si="18"/>
        <v/>
      </c>
      <c r="AA205" s="54" t="str">
        <f t="shared" si="19"/>
        <v/>
      </c>
      <c r="AB205" s="299" t="str">
        <f t="shared" si="20"/>
        <v/>
      </c>
      <c r="AC205" s="53"/>
      <c r="AD205" s="37"/>
      <c r="AE205" s="37"/>
      <c r="AF205" s="38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</row>
    <row r="206" spans="1:219" ht="20.149999999999999" customHeight="1" thickBot="1" x14ac:dyDescent="0.45">
      <c r="A206" s="28">
        <v>202</v>
      </c>
      <c r="B206" s="1"/>
      <c r="C206" s="11"/>
      <c r="D206" s="11"/>
      <c r="E206" s="79"/>
      <c r="F206" s="18"/>
      <c r="G206" s="2"/>
      <c r="H206" s="2"/>
      <c r="I206" s="2"/>
      <c r="J206" s="2"/>
      <c r="K206" s="2"/>
      <c r="L206" s="2"/>
      <c r="M206" s="2"/>
      <c r="N206" s="3"/>
      <c r="O206" s="3"/>
      <c r="P206" s="59" t="str">
        <f t="shared" si="17"/>
        <v xml:space="preserve"> </v>
      </c>
      <c r="Q206" s="86"/>
      <c r="R206" s="2"/>
      <c r="S206" s="2"/>
      <c r="T206" s="3"/>
      <c r="U206" s="63" t="str">
        <f t="shared" si="21"/>
        <v/>
      </c>
      <c r="V206" s="141"/>
      <c r="W206" s="72"/>
      <c r="X206" s="72"/>
      <c r="Y206" s="142"/>
      <c r="Z206" s="137" t="str">
        <f t="shared" si="18"/>
        <v/>
      </c>
      <c r="AA206" s="54" t="str">
        <f t="shared" si="19"/>
        <v/>
      </c>
      <c r="AB206" s="299" t="str">
        <f t="shared" si="20"/>
        <v/>
      </c>
      <c r="AC206" s="53"/>
      <c r="AD206" s="37"/>
      <c r="AE206" s="37"/>
      <c r="AF206" s="38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</row>
    <row r="207" spans="1:219" ht="20.149999999999999" customHeight="1" thickBot="1" x14ac:dyDescent="0.45">
      <c r="A207" s="28">
        <v>203</v>
      </c>
      <c r="B207" s="1"/>
      <c r="C207" s="11"/>
      <c r="D207" s="11"/>
      <c r="E207" s="79"/>
      <c r="F207" s="18"/>
      <c r="G207" s="2"/>
      <c r="H207" s="2"/>
      <c r="I207" s="2"/>
      <c r="J207" s="2"/>
      <c r="K207" s="2"/>
      <c r="L207" s="2"/>
      <c r="M207" s="2"/>
      <c r="N207" s="3"/>
      <c r="O207" s="3"/>
      <c r="P207" s="59" t="str">
        <f t="shared" si="17"/>
        <v xml:space="preserve"> </v>
      </c>
      <c r="Q207" s="86"/>
      <c r="R207" s="2"/>
      <c r="S207" s="2"/>
      <c r="T207" s="3"/>
      <c r="U207" s="63" t="str">
        <f t="shared" si="21"/>
        <v/>
      </c>
      <c r="V207" s="141"/>
      <c r="W207" s="72"/>
      <c r="X207" s="72"/>
      <c r="Y207" s="142"/>
      <c r="Z207" s="137" t="str">
        <f t="shared" si="18"/>
        <v/>
      </c>
      <c r="AA207" s="54" t="str">
        <f t="shared" si="19"/>
        <v/>
      </c>
      <c r="AB207" s="299" t="str">
        <f t="shared" si="20"/>
        <v/>
      </c>
      <c r="AC207" s="53"/>
      <c r="AD207" s="37"/>
      <c r="AE207" s="37"/>
      <c r="AF207" s="38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</row>
    <row r="208" spans="1:219" ht="20.149999999999999" customHeight="1" thickBot="1" x14ac:dyDescent="0.45">
      <c r="A208" s="28">
        <v>204</v>
      </c>
      <c r="B208" s="1"/>
      <c r="C208" s="11"/>
      <c r="D208" s="11"/>
      <c r="E208" s="79"/>
      <c r="F208" s="18"/>
      <c r="G208" s="2"/>
      <c r="H208" s="2"/>
      <c r="I208" s="2"/>
      <c r="J208" s="2"/>
      <c r="K208" s="2"/>
      <c r="L208" s="2"/>
      <c r="M208" s="2"/>
      <c r="N208" s="3"/>
      <c r="O208" s="3"/>
      <c r="P208" s="59" t="str">
        <f t="shared" si="17"/>
        <v xml:space="preserve"> </v>
      </c>
      <c r="Q208" s="86"/>
      <c r="R208" s="2"/>
      <c r="S208" s="2"/>
      <c r="T208" s="3"/>
      <c r="U208" s="63" t="str">
        <f t="shared" si="21"/>
        <v/>
      </c>
      <c r="V208" s="141"/>
      <c r="W208" s="72"/>
      <c r="X208" s="72"/>
      <c r="Y208" s="142"/>
      <c r="Z208" s="137" t="str">
        <f t="shared" si="18"/>
        <v/>
      </c>
      <c r="AA208" s="54" t="str">
        <f t="shared" si="19"/>
        <v/>
      </c>
      <c r="AB208" s="299" t="str">
        <f t="shared" si="20"/>
        <v/>
      </c>
      <c r="AC208" s="53"/>
      <c r="AD208" s="37"/>
      <c r="AE208" s="37"/>
      <c r="AF208" s="38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</row>
    <row r="209" spans="1:219" ht="20.149999999999999" customHeight="1" thickBot="1" x14ac:dyDescent="0.45">
      <c r="A209" s="28">
        <v>205</v>
      </c>
      <c r="B209" s="1"/>
      <c r="C209" s="11"/>
      <c r="D209" s="11"/>
      <c r="E209" s="79"/>
      <c r="F209" s="18"/>
      <c r="G209" s="2"/>
      <c r="H209" s="2"/>
      <c r="I209" s="2"/>
      <c r="J209" s="2"/>
      <c r="K209" s="2"/>
      <c r="L209" s="2"/>
      <c r="M209" s="2"/>
      <c r="N209" s="3"/>
      <c r="O209" s="3"/>
      <c r="P209" s="59" t="str">
        <f t="shared" si="17"/>
        <v xml:space="preserve"> </v>
      </c>
      <c r="Q209" s="86"/>
      <c r="R209" s="2"/>
      <c r="S209" s="2"/>
      <c r="T209" s="3"/>
      <c r="U209" s="63" t="str">
        <f t="shared" si="21"/>
        <v/>
      </c>
      <c r="V209" s="141"/>
      <c r="W209" s="72"/>
      <c r="X209" s="72"/>
      <c r="Y209" s="142"/>
      <c r="Z209" s="137" t="str">
        <f t="shared" si="18"/>
        <v/>
      </c>
      <c r="AA209" s="54" t="str">
        <f t="shared" si="19"/>
        <v/>
      </c>
      <c r="AB209" s="299" t="str">
        <f t="shared" si="20"/>
        <v/>
      </c>
      <c r="AC209" s="53"/>
      <c r="AD209" s="37"/>
      <c r="AE209" s="37"/>
      <c r="AF209" s="38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</row>
    <row r="210" spans="1:219" ht="20.149999999999999" customHeight="1" thickBot="1" x14ac:dyDescent="0.45">
      <c r="A210" s="28">
        <v>206</v>
      </c>
      <c r="B210" s="1"/>
      <c r="C210" s="11"/>
      <c r="D210" s="11"/>
      <c r="E210" s="79"/>
      <c r="F210" s="18"/>
      <c r="G210" s="2"/>
      <c r="H210" s="2"/>
      <c r="I210" s="2"/>
      <c r="J210" s="2"/>
      <c r="K210" s="2"/>
      <c r="L210" s="2"/>
      <c r="M210" s="2"/>
      <c r="N210" s="3"/>
      <c r="O210" s="3"/>
      <c r="P210" s="59" t="str">
        <f t="shared" si="17"/>
        <v xml:space="preserve"> </v>
      </c>
      <c r="Q210" s="86"/>
      <c r="R210" s="2"/>
      <c r="S210" s="2"/>
      <c r="T210" s="3"/>
      <c r="U210" s="63" t="str">
        <f t="shared" si="21"/>
        <v/>
      </c>
      <c r="V210" s="141"/>
      <c r="W210" s="72"/>
      <c r="X210" s="72"/>
      <c r="Y210" s="142"/>
      <c r="Z210" s="137" t="str">
        <f t="shared" si="18"/>
        <v/>
      </c>
      <c r="AA210" s="54" t="str">
        <f t="shared" si="19"/>
        <v/>
      </c>
      <c r="AB210" s="299" t="str">
        <f t="shared" si="20"/>
        <v/>
      </c>
      <c r="AC210" s="53"/>
      <c r="AD210" s="37"/>
      <c r="AE210" s="37"/>
      <c r="AF210" s="38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</row>
    <row r="211" spans="1:219" ht="20.149999999999999" customHeight="1" thickBot="1" x14ac:dyDescent="0.45">
      <c r="A211" s="28">
        <v>207</v>
      </c>
      <c r="B211" s="1"/>
      <c r="C211" s="11"/>
      <c r="D211" s="11"/>
      <c r="E211" s="79"/>
      <c r="F211" s="18"/>
      <c r="G211" s="2"/>
      <c r="H211" s="2"/>
      <c r="I211" s="2"/>
      <c r="J211" s="2"/>
      <c r="K211" s="2"/>
      <c r="L211" s="2"/>
      <c r="M211" s="2"/>
      <c r="N211" s="3"/>
      <c r="O211" s="3"/>
      <c r="P211" s="59" t="str">
        <f t="shared" si="17"/>
        <v xml:space="preserve"> </v>
      </c>
      <c r="Q211" s="86"/>
      <c r="R211" s="2"/>
      <c r="S211" s="2"/>
      <c r="T211" s="3"/>
      <c r="U211" s="63" t="str">
        <f t="shared" si="21"/>
        <v/>
      </c>
      <c r="V211" s="141"/>
      <c r="W211" s="72"/>
      <c r="X211" s="72"/>
      <c r="Y211" s="142"/>
      <c r="Z211" s="137" t="str">
        <f t="shared" si="18"/>
        <v/>
      </c>
      <c r="AA211" s="54" t="str">
        <f t="shared" si="19"/>
        <v/>
      </c>
      <c r="AB211" s="299" t="str">
        <f t="shared" si="20"/>
        <v/>
      </c>
      <c r="AC211" s="53"/>
      <c r="AD211" s="37"/>
      <c r="AE211" s="37"/>
      <c r="AF211" s="38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</row>
    <row r="212" spans="1:219" ht="20.149999999999999" customHeight="1" thickBot="1" x14ac:dyDescent="0.45">
      <c r="A212" s="28">
        <v>208</v>
      </c>
      <c r="B212" s="1"/>
      <c r="C212" s="11"/>
      <c r="D212" s="11"/>
      <c r="E212" s="79"/>
      <c r="F212" s="18"/>
      <c r="G212" s="2"/>
      <c r="H212" s="2"/>
      <c r="I212" s="2"/>
      <c r="J212" s="2"/>
      <c r="K212" s="2"/>
      <c r="L212" s="2"/>
      <c r="M212" s="2"/>
      <c r="N212" s="3"/>
      <c r="O212" s="3"/>
      <c r="P212" s="59" t="str">
        <f t="shared" si="17"/>
        <v xml:space="preserve"> </v>
      </c>
      <c r="Q212" s="86"/>
      <c r="R212" s="2"/>
      <c r="S212" s="2"/>
      <c r="T212" s="3"/>
      <c r="U212" s="63" t="str">
        <f t="shared" si="21"/>
        <v/>
      </c>
      <c r="V212" s="141"/>
      <c r="W212" s="72"/>
      <c r="X212" s="72"/>
      <c r="Y212" s="142"/>
      <c r="Z212" s="137" t="str">
        <f t="shared" si="18"/>
        <v/>
      </c>
      <c r="AA212" s="54" t="str">
        <f t="shared" si="19"/>
        <v/>
      </c>
      <c r="AB212" s="299" t="str">
        <f t="shared" si="20"/>
        <v/>
      </c>
      <c r="AC212" s="53"/>
      <c r="AD212" s="37"/>
      <c r="AE212" s="37"/>
      <c r="AF212" s="38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</row>
    <row r="213" spans="1:219" ht="20.149999999999999" customHeight="1" thickBot="1" x14ac:dyDescent="0.45">
      <c r="A213" s="28">
        <v>209</v>
      </c>
      <c r="B213" s="1"/>
      <c r="C213" s="11"/>
      <c r="D213" s="11"/>
      <c r="E213" s="79"/>
      <c r="F213" s="18"/>
      <c r="G213" s="2"/>
      <c r="H213" s="2"/>
      <c r="I213" s="2"/>
      <c r="J213" s="2"/>
      <c r="K213" s="2"/>
      <c r="L213" s="2"/>
      <c r="M213" s="2"/>
      <c r="N213" s="3"/>
      <c r="O213" s="3"/>
      <c r="P213" s="59" t="str">
        <f t="shared" si="17"/>
        <v xml:space="preserve"> </v>
      </c>
      <c r="Q213" s="86"/>
      <c r="R213" s="2"/>
      <c r="S213" s="2"/>
      <c r="T213" s="3"/>
      <c r="U213" s="63" t="str">
        <f t="shared" si="21"/>
        <v/>
      </c>
      <c r="V213" s="141"/>
      <c r="W213" s="72"/>
      <c r="X213" s="72"/>
      <c r="Y213" s="142"/>
      <c r="Z213" s="137" t="str">
        <f t="shared" si="18"/>
        <v/>
      </c>
      <c r="AA213" s="54" t="str">
        <f t="shared" si="19"/>
        <v/>
      </c>
      <c r="AB213" s="299" t="str">
        <f t="shared" si="20"/>
        <v/>
      </c>
      <c r="AC213" s="53"/>
      <c r="AD213" s="37"/>
      <c r="AE213" s="37"/>
      <c r="AF213" s="38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</row>
    <row r="214" spans="1:219" ht="20.149999999999999" customHeight="1" thickBot="1" x14ac:dyDescent="0.45">
      <c r="A214" s="28">
        <v>210</v>
      </c>
      <c r="B214" s="1"/>
      <c r="C214" s="11"/>
      <c r="D214" s="11"/>
      <c r="E214" s="79"/>
      <c r="F214" s="18"/>
      <c r="G214" s="2"/>
      <c r="H214" s="2"/>
      <c r="I214" s="2"/>
      <c r="J214" s="2"/>
      <c r="K214" s="2"/>
      <c r="L214" s="2"/>
      <c r="M214" s="2"/>
      <c r="N214" s="3"/>
      <c r="O214" s="3"/>
      <c r="P214" s="59" t="str">
        <f t="shared" si="17"/>
        <v xml:space="preserve"> </v>
      </c>
      <c r="Q214" s="86"/>
      <c r="R214" s="2"/>
      <c r="S214" s="2"/>
      <c r="T214" s="3"/>
      <c r="U214" s="63" t="str">
        <f t="shared" si="21"/>
        <v/>
      </c>
      <c r="V214" s="141"/>
      <c r="W214" s="72"/>
      <c r="X214" s="72"/>
      <c r="Y214" s="142"/>
      <c r="Z214" s="137" t="str">
        <f t="shared" si="18"/>
        <v/>
      </c>
      <c r="AA214" s="54" t="str">
        <f t="shared" si="19"/>
        <v/>
      </c>
      <c r="AB214" s="299" t="str">
        <f t="shared" si="20"/>
        <v/>
      </c>
      <c r="AC214" s="53"/>
      <c r="AD214" s="37"/>
      <c r="AE214" s="37"/>
      <c r="AF214" s="38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</row>
    <row r="215" spans="1:219" ht="20.149999999999999" customHeight="1" thickBot="1" x14ac:dyDescent="0.45">
      <c r="A215" s="28">
        <v>211</v>
      </c>
      <c r="B215" s="1"/>
      <c r="C215" s="11"/>
      <c r="D215" s="11"/>
      <c r="E215" s="79"/>
      <c r="F215" s="18"/>
      <c r="G215" s="2"/>
      <c r="H215" s="2"/>
      <c r="I215" s="2"/>
      <c r="J215" s="2"/>
      <c r="K215" s="2"/>
      <c r="L215" s="2"/>
      <c r="M215" s="2"/>
      <c r="N215" s="3"/>
      <c r="O215" s="3"/>
      <c r="P215" s="59" t="str">
        <f t="shared" si="17"/>
        <v xml:space="preserve"> </v>
      </c>
      <c r="Q215" s="86"/>
      <c r="R215" s="2"/>
      <c r="S215" s="2"/>
      <c r="T215" s="3"/>
      <c r="U215" s="63" t="str">
        <f t="shared" si="21"/>
        <v/>
      </c>
      <c r="V215" s="141"/>
      <c r="W215" s="72"/>
      <c r="X215" s="72"/>
      <c r="Y215" s="142"/>
      <c r="Z215" s="137" t="str">
        <f t="shared" si="18"/>
        <v/>
      </c>
      <c r="AA215" s="54" t="str">
        <f t="shared" si="19"/>
        <v/>
      </c>
      <c r="AB215" s="299" t="str">
        <f t="shared" si="20"/>
        <v/>
      </c>
      <c r="AC215" s="53"/>
      <c r="AD215" s="37"/>
      <c r="AE215" s="37"/>
      <c r="AF215" s="38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</row>
    <row r="216" spans="1:219" ht="20.149999999999999" customHeight="1" thickBot="1" x14ac:dyDescent="0.45">
      <c r="A216" s="28">
        <v>212</v>
      </c>
      <c r="B216" s="1"/>
      <c r="C216" s="11"/>
      <c r="D216" s="11"/>
      <c r="E216" s="79"/>
      <c r="F216" s="18"/>
      <c r="G216" s="2"/>
      <c r="H216" s="2"/>
      <c r="I216" s="2"/>
      <c r="J216" s="2"/>
      <c r="K216" s="2"/>
      <c r="L216" s="2"/>
      <c r="M216" s="2"/>
      <c r="N216" s="3"/>
      <c r="O216" s="3"/>
      <c r="P216" s="59" t="str">
        <f t="shared" si="17"/>
        <v xml:space="preserve"> </v>
      </c>
      <c r="Q216" s="86"/>
      <c r="R216" s="2"/>
      <c r="S216" s="2"/>
      <c r="T216" s="3"/>
      <c r="U216" s="63" t="str">
        <f t="shared" si="21"/>
        <v/>
      </c>
      <c r="V216" s="141"/>
      <c r="W216" s="72"/>
      <c r="X216" s="72"/>
      <c r="Y216" s="142"/>
      <c r="Z216" s="137" t="str">
        <f t="shared" si="18"/>
        <v/>
      </c>
      <c r="AA216" s="54" t="str">
        <f t="shared" si="19"/>
        <v/>
      </c>
      <c r="AB216" s="299" t="str">
        <f t="shared" si="20"/>
        <v/>
      </c>
      <c r="AC216" s="53"/>
      <c r="AD216" s="37"/>
      <c r="AE216" s="37"/>
      <c r="AF216" s="38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</row>
    <row r="217" spans="1:219" ht="20.149999999999999" customHeight="1" thickBot="1" x14ac:dyDescent="0.45">
      <c r="A217" s="28">
        <v>213</v>
      </c>
      <c r="B217" s="1"/>
      <c r="C217" s="11"/>
      <c r="D217" s="11"/>
      <c r="E217" s="79"/>
      <c r="F217" s="18"/>
      <c r="G217" s="2"/>
      <c r="H217" s="2"/>
      <c r="I217" s="2"/>
      <c r="J217" s="2"/>
      <c r="K217" s="2"/>
      <c r="L217" s="2"/>
      <c r="M217" s="2"/>
      <c r="N217" s="3"/>
      <c r="O217" s="3"/>
      <c r="P217" s="59" t="str">
        <f t="shared" si="17"/>
        <v xml:space="preserve"> </v>
      </c>
      <c r="Q217" s="86"/>
      <c r="R217" s="2"/>
      <c r="S217" s="2"/>
      <c r="T217" s="3"/>
      <c r="U217" s="63" t="str">
        <f t="shared" si="21"/>
        <v/>
      </c>
      <c r="V217" s="141"/>
      <c r="W217" s="72"/>
      <c r="X217" s="72"/>
      <c r="Y217" s="142"/>
      <c r="Z217" s="137" t="str">
        <f t="shared" si="18"/>
        <v/>
      </c>
      <c r="AA217" s="54" t="str">
        <f t="shared" si="19"/>
        <v/>
      </c>
      <c r="AB217" s="299" t="str">
        <f t="shared" si="20"/>
        <v/>
      </c>
      <c r="AC217" s="53"/>
      <c r="AD217" s="37"/>
      <c r="AE217" s="37"/>
      <c r="AF217" s="38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</row>
    <row r="218" spans="1:219" ht="20.149999999999999" customHeight="1" thickBot="1" x14ac:dyDescent="0.45">
      <c r="A218" s="28">
        <v>214</v>
      </c>
      <c r="B218" s="1"/>
      <c r="C218" s="11"/>
      <c r="D218" s="11"/>
      <c r="E218" s="79"/>
      <c r="F218" s="18"/>
      <c r="G218" s="2"/>
      <c r="H218" s="2"/>
      <c r="I218" s="2"/>
      <c r="J218" s="2"/>
      <c r="K218" s="2"/>
      <c r="L218" s="2"/>
      <c r="M218" s="2"/>
      <c r="N218" s="3"/>
      <c r="O218" s="3"/>
      <c r="P218" s="59" t="str">
        <f t="shared" si="17"/>
        <v xml:space="preserve"> </v>
      </c>
      <c r="Q218" s="86"/>
      <c r="R218" s="2"/>
      <c r="S218" s="2"/>
      <c r="T218" s="3"/>
      <c r="U218" s="63" t="str">
        <f t="shared" si="21"/>
        <v/>
      </c>
      <c r="V218" s="141"/>
      <c r="W218" s="72"/>
      <c r="X218" s="72"/>
      <c r="Y218" s="142"/>
      <c r="Z218" s="137" t="str">
        <f t="shared" si="18"/>
        <v/>
      </c>
      <c r="AA218" s="54" t="str">
        <f t="shared" si="19"/>
        <v/>
      </c>
      <c r="AB218" s="299" t="str">
        <f t="shared" si="20"/>
        <v/>
      </c>
      <c r="AC218" s="53"/>
      <c r="AD218" s="37"/>
      <c r="AE218" s="37"/>
      <c r="AF218" s="38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</row>
    <row r="219" spans="1:219" ht="20.149999999999999" customHeight="1" thickBot="1" x14ac:dyDescent="0.45">
      <c r="A219" s="28">
        <v>215</v>
      </c>
      <c r="B219" s="1"/>
      <c r="C219" s="11"/>
      <c r="D219" s="11"/>
      <c r="E219" s="79"/>
      <c r="F219" s="18"/>
      <c r="G219" s="2"/>
      <c r="H219" s="2"/>
      <c r="I219" s="2"/>
      <c r="J219" s="2"/>
      <c r="K219" s="2"/>
      <c r="L219" s="2"/>
      <c r="M219" s="2"/>
      <c r="N219" s="3"/>
      <c r="O219" s="3"/>
      <c r="P219" s="59" t="str">
        <f t="shared" si="17"/>
        <v xml:space="preserve"> </v>
      </c>
      <c r="Q219" s="86"/>
      <c r="R219" s="2"/>
      <c r="S219" s="2"/>
      <c r="T219" s="3"/>
      <c r="U219" s="63" t="str">
        <f t="shared" si="21"/>
        <v/>
      </c>
      <c r="V219" s="141"/>
      <c r="W219" s="72"/>
      <c r="X219" s="72"/>
      <c r="Y219" s="142"/>
      <c r="Z219" s="137" t="str">
        <f t="shared" si="18"/>
        <v/>
      </c>
      <c r="AA219" s="54" t="str">
        <f t="shared" si="19"/>
        <v/>
      </c>
      <c r="AB219" s="299" t="str">
        <f t="shared" si="20"/>
        <v/>
      </c>
      <c r="AC219" s="53"/>
      <c r="AD219" s="37"/>
      <c r="AE219" s="37"/>
      <c r="AF219" s="38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</row>
    <row r="220" spans="1:219" ht="20.149999999999999" customHeight="1" thickBot="1" x14ac:dyDescent="0.45">
      <c r="A220" s="28">
        <v>216</v>
      </c>
      <c r="B220" s="1"/>
      <c r="C220" s="11"/>
      <c r="D220" s="11"/>
      <c r="E220" s="79"/>
      <c r="F220" s="18"/>
      <c r="G220" s="2"/>
      <c r="H220" s="2"/>
      <c r="I220" s="2"/>
      <c r="J220" s="2"/>
      <c r="K220" s="2"/>
      <c r="L220" s="2"/>
      <c r="M220" s="2"/>
      <c r="N220" s="3"/>
      <c r="O220" s="3"/>
      <c r="P220" s="59" t="str">
        <f t="shared" si="17"/>
        <v xml:space="preserve"> </v>
      </c>
      <c r="Q220" s="86"/>
      <c r="R220" s="2"/>
      <c r="S220" s="2"/>
      <c r="T220" s="3"/>
      <c r="U220" s="63" t="str">
        <f t="shared" si="21"/>
        <v/>
      </c>
      <c r="V220" s="141"/>
      <c r="W220" s="72"/>
      <c r="X220" s="72"/>
      <c r="Y220" s="142"/>
      <c r="Z220" s="137" t="str">
        <f t="shared" si="18"/>
        <v/>
      </c>
      <c r="AA220" s="54" t="str">
        <f t="shared" si="19"/>
        <v/>
      </c>
      <c r="AB220" s="299" t="str">
        <f t="shared" si="20"/>
        <v/>
      </c>
      <c r="AC220" s="53"/>
      <c r="AD220" s="37"/>
      <c r="AE220" s="37"/>
      <c r="AF220" s="38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</row>
    <row r="221" spans="1:219" ht="20.149999999999999" customHeight="1" thickBot="1" x14ac:dyDescent="0.45">
      <c r="A221" s="28">
        <v>217</v>
      </c>
      <c r="B221" s="1"/>
      <c r="C221" s="11"/>
      <c r="D221" s="11"/>
      <c r="E221" s="79"/>
      <c r="F221" s="18"/>
      <c r="G221" s="2"/>
      <c r="H221" s="2"/>
      <c r="I221" s="2"/>
      <c r="J221" s="2"/>
      <c r="K221" s="2"/>
      <c r="L221" s="2"/>
      <c r="M221" s="2"/>
      <c r="N221" s="3"/>
      <c r="O221" s="3"/>
      <c r="P221" s="59" t="str">
        <f t="shared" si="17"/>
        <v xml:space="preserve"> </v>
      </c>
      <c r="Q221" s="86"/>
      <c r="R221" s="2"/>
      <c r="S221" s="2"/>
      <c r="T221" s="3"/>
      <c r="U221" s="63" t="str">
        <f t="shared" si="21"/>
        <v/>
      </c>
      <c r="V221" s="141"/>
      <c r="W221" s="72"/>
      <c r="X221" s="72"/>
      <c r="Y221" s="142"/>
      <c r="Z221" s="137" t="str">
        <f t="shared" si="18"/>
        <v/>
      </c>
      <c r="AA221" s="54" t="str">
        <f t="shared" si="19"/>
        <v/>
      </c>
      <c r="AB221" s="299" t="str">
        <f t="shared" si="20"/>
        <v/>
      </c>
      <c r="AC221" s="53"/>
      <c r="AD221" s="37"/>
      <c r="AE221" s="37"/>
      <c r="AF221" s="38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</row>
    <row r="222" spans="1:219" ht="20.149999999999999" customHeight="1" thickBot="1" x14ac:dyDescent="0.45">
      <c r="A222" s="28">
        <v>218</v>
      </c>
      <c r="B222" s="1"/>
      <c r="C222" s="11"/>
      <c r="D222" s="11"/>
      <c r="E222" s="79"/>
      <c r="F222" s="18"/>
      <c r="G222" s="2"/>
      <c r="H222" s="2"/>
      <c r="I222" s="2"/>
      <c r="J222" s="2"/>
      <c r="K222" s="2"/>
      <c r="L222" s="2"/>
      <c r="M222" s="2"/>
      <c r="N222" s="3"/>
      <c r="O222" s="3"/>
      <c r="P222" s="59" t="str">
        <f t="shared" si="17"/>
        <v xml:space="preserve"> </v>
      </c>
      <c r="Q222" s="86"/>
      <c r="R222" s="2"/>
      <c r="S222" s="2"/>
      <c r="T222" s="3"/>
      <c r="U222" s="63" t="str">
        <f t="shared" si="21"/>
        <v/>
      </c>
      <c r="V222" s="141"/>
      <c r="W222" s="72"/>
      <c r="X222" s="72"/>
      <c r="Y222" s="142"/>
      <c r="Z222" s="137" t="str">
        <f t="shared" si="18"/>
        <v/>
      </c>
      <c r="AA222" s="54" t="str">
        <f t="shared" si="19"/>
        <v/>
      </c>
      <c r="AB222" s="299" t="str">
        <f t="shared" si="20"/>
        <v/>
      </c>
      <c r="AC222" s="53"/>
      <c r="AD222" s="37"/>
      <c r="AE222" s="37"/>
      <c r="AF222" s="38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</row>
    <row r="223" spans="1:219" ht="20.149999999999999" customHeight="1" thickBot="1" x14ac:dyDescent="0.45">
      <c r="A223" s="28">
        <v>219</v>
      </c>
      <c r="B223" s="1"/>
      <c r="C223" s="11"/>
      <c r="D223" s="11"/>
      <c r="E223" s="79"/>
      <c r="F223" s="18"/>
      <c r="G223" s="2"/>
      <c r="H223" s="2"/>
      <c r="I223" s="2"/>
      <c r="J223" s="2"/>
      <c r="K223" s="2"/>
      <c r="L223" s="2"/>
      <c r="M223" s="2"/>
      <c r="N223" s="3"/>
      <c r="O223" s="3"/>
      <c r="P223" s="59" t="str">
        <f t="shared" si="17"/>
        <v xml:space="preserve"> </v>
      </c>
      <c r="Q223" s="86"/>
      <c r="R223" s="2"/>
      <c r="S223" s="2"/>
      <c r="T223" s="3"/>
      <c r="U223" s="63" t="str">
        <f t="shared" si="21"/>
        <v/>
      </c>
      <c r="V223" s="141"/>
      <c r="W223" s="72"/>
      <c r="X223" s="72"/>
      <c r="Y223" s="142"/>
      <c r="Z223" s="137" t="str">
        <f t="shared" si="18"/>
        <v/>
      </c>
      <c r="AA223" s="54" t="str">
        <f t="shared" si="19"/>
        <v/>
      </c>
      <c r="AB223" s="299" t="str">
        <f t="shared" si="20"/>
        <v/>
      </c>
      <c r="AC223" s="53"/>
      <c r="AD223" s="37"/>
      <c r="AE223" s="37"/>
      <c r="AF223" s="38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</row>
    <row r="224" spans="1:219" ht="20.149999999999999" customHeight="1" thickBot="1" x14ac:dyDescent="0.45">
      <c r="A224" s="28">
        <v>220</v>
      </c>
      <c r="B224" s="1"/>
      <c r="C224" s="11"/>
      <c r="D224" s="11"/>
      <c r="E224" s="79"/>
      <c r="F224" s="18"/>
      <c r="G224" s="2"/>
      <c r="H224" s="2"/>
      <c r="I224" s="2"/>
      <c r="J224" s="2"/>
      <c r="K224" s="2"/>
      <c r="L224" s="2"/>
      <c r="M224" s="2"/>
      <c r="N224" s="3"/>
      <c r="O224" s="3"/>
      <c r="P224" s="59" t="str">
        <f t="shared" si="17"/>
        <v xml:space="preserve"> </v>
      </c>
      <c r="Q224" s="86"/>
      <c r="R224" s="2"/>
      <c r="S224" s="2"/>
      <c r="T224" s="3"/>
      <c r="U224" s="63" t="str">
        <f t="shared" si="21"/>
        <v/>
      </c>
      <c r="V224" s="141"/>
      <c r="W224" s="72"/>
      <c r="X224" s="72"/>
      <c r="Y224" s="142"/>
      <c r="Z224" s="137" t="str">
        <f t="shared" si="18"/>
        <v/>
      </c>
      <c r="AA224" s="54" t="str">
        <f t="shared" si="19"/>
        <v/>
      </c>
      <c r="AB224" s="299" t="str">
        <f t="shared" si="20"/>
        <v/>
      </c>
      <c r="AC224" s="53"/>
      <c r="AD224" s="37"/>
      <c r="AE224" s="37"/>
      <c r="AF224" s="38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</row>
    <row r="225" spans="1:219" ht="20.149999999999999" customHeight="1" thickBot="1" x14ac:dyDescent="0.45">
      <c r="A225" s="28">
        <v>221</v>
      </c>
      <c r="B225" s="1"/>
      <c r="C225" s="11"/>
      <c r="D225" s="11"/>
      <c r="E225" s="79"/>
      <c r="F225" s="18"/>
      <c r="G225" s="2"/>
      <c r="H225" s="2"/>
      <c r="I225" s="2"/>
      <c r="J225" s="2"/>
      <c r="K225" s="2"/>
      <c r="L225" s="2"/>
      <c r="M225" s="2"/>
      <c r="N225" s="3"/>
      <c r="O225" s="3"/>
      <c r="P225" s="59" t="str">
        <f t="shared" si="17"/>
        <v xml:space="preserve"> </v>
      </c>
      <c r="Q225" s="86"/>
      <c r="R225" s="2"/>
      <c r="S225" s="2"/>
      <c r="T225" s="3"/>
      <c r="U225" s="63" t="str">
        <f t="shared" si="21"/>
        <v/>
      </c>
      <c r="V225" s="141"/>
      <c r="W225" s="72"/>
      <c r="X225" s="72"/>
      <c r="Y225" s="142"/>
      <c r="Z225" s="137" t="str">
        <f t="shared" si="18"/>
        <v/>
      </c>
      <c r="AA225" s="54" t="str">
        <f t="shared" si="19"/>
        <v/>
      </c>
      <c r="AB225" s="299" t="str">
        <f t="shared" si="20"/>
        <v/>
      </c>
      <c r="AC225" s="53"/>
      <c r="AD225" s="37"/>
      <c r="AE225" s="37"/>
      <c r="AF225" s="38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</row>
    <row r="226" spans="1:219" ht="20.149999999999999" customHeight="1" thickBot="1" x14ac:dyDescent="0.45">
      <c r="A226" s="28">
        <v>222</v>
      </c>
      <c r="B226" s="1"/>
      <c r="C226" s="11"/>
      <c r="D226" s="11"/>
      <c r="E226" s="79"/>
      <c r="F226" s="18"/>
      <c r="G226" s="2"/>
      <c r="H226" s="2"/>
      <c r="I226" s="2"/>
      <c r="J226" s="2"/>
      <c r="K226" s="2"/>
      <c r="L226" s="2"/>
      <c r="M226" s="2"/>
      <c r="N226" s="3"/>
      <c r="O226" s="3"/>
      <c r="P226" s="59" t="str">
        <f t="shared" si="17"/>
        <v xml:space="preserve"> </v>
      </c>
      <c r="Q226" s="86"/>
      <c r="R226" s="2"/>
      <c r="S226" s="2"/>
      <c r="T226" s="3"/>
      <c r="U226" s="63" t="str">
        <f t="shared" si="21"/>
        <v/>
      </c>
      <c r="V226" s="141"/>
      <c r="W226" s="72"/>
      <c r="X226" s="72"/>
      <c r="Y226" s="142"/>
      <c r="Z226" s="137" t="str">
        <f t="shared" si="18"/>
        <v/>
      </c>
      <c r="AA226" s="54" t="str">
        <f t="shared" si="19"/>
        <v/>
      </c>
      <c r="AB226" s="299" t="str">
        <f t="shared" si="20"/>
        <v/>
      </c>
      <c r="AC226" s="53"/>
      <c r="AD226" s="37"/>
      <c r="AE226" s="37"/>
      <c r="AF226" s="38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</row>
    <row r="227" spans="1:219" ht="20.149999999999999" customHeight="1" thickBot="1" x14ac:dyDescent="0.45">
      <c r="A227" s="28">
        <v>223</v>
      </c>
      <c r="B227" s="1"/>
      <c r="C227" s="11"/>
      <c r="D227" s="11"/>
      <c r="E227" s="79"/>
      <c r="F227" s="18"/>
      <c r="G227" s="2"/>
      <c r="H227" s="2"/>
      <c r="I227" s="2"/>
      <c r="J227" s="2"/>
      <c r="K227" s="2"/>
      <c r="L227" s="2"/>
      <c r="M227" s="2"/>
      <c r="N227" s="3"/>
      <c r="O227" s="3"/>
      <c r="P227" s="59" t="str">
        <f t="shared" si="17"/>
        <v xml:space="preserve"> </v>
      </c>
      <c r="Q227" s="86"/>
      <c r="R227" s="2"/>
      <c r="S227" s="2"/>
      <c r="T227" s="3"/>
      <c r="U227" s="63" t="str">
        <f t="shared" si="21"/>
        <v/>
      </c>
      <c r="V227" s="141"/>
      <c r="W227" s="72"/>
      <c r="X227" s="72"/>
      <c r="Y227" s="142"/>
      <c r="Z227" s="137" t="str">
        <f t="shared" si="18"/>
        <v/>
      </c>
      <c r="AA227" s="54" t="str">
        <f t="shared" si="19"/>
        <v/>
      </c>
      <c r="AB227" s="299" t="str">
        <f t="shared" si="20"/>
        <v/>
      </c>
      <c r="AC227" s="53"/>
      <c r="AD227" s="37"/>
      <c r="AE227" s="37"/>
      <c r="AF227" s="38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</row>
    <row r="228" spans="1:219" ht="20.149999999999999" customHeight="1" thickBot="1" x14ac:dyDescent="0.45">
      <c r="A228" s="28">
        <v>224</v>
      </c>
      <c r="B228" s="1"/>
      <c r="C228" s="11"/>
      <c r="D228" s="11"/>
      <c r="E228" s="79"/>
      <c r="F228" s="18"/>
      <c r="G228" s="2"/>
      <c r="H228" s="2"/>
      <c r="I228" s="2"/>
      <c r="J228" s="2"/>
      <c r="K228" s="2"/>
      <c r="L228" s="2"/>
      <c r="M228" s="2"/>
      <c r="N228" s="3"/>
      <c r="O228" s="3"/>
      <c r="P228" s="59" t="str">
        <f t="shared" si="17"/>
        <v xml:space="preserve"> </v>
      </c>
      <c r="Q228" s="86"/>
      <c r="R228" s="2"/>
      <c r="S228" s="2"/>
      <c r="T228" s="3"/>
      <c r="U228" s="63" t="str">
        <f t="shared" si="21"/>
        <v/>
      </c>
      <c r="V228" s="141"/>
      <c r="W228" s="72"/>
      <c r="X228" s="72"/>
      <c r="Y228" s="142"/>
      <c r="Z228" s="137" t="str">
        <f t="shared" si="18"/>
        <v/>
      </c>
      <c r="AA228" s="54" t="str">
        <f t="shared" si="19"/>
        <v/>
      </c>
      <c r="AB228" s="299" t="str">
        <f t="shared" si="20"/>
        <v/>
      </c>
      <c r="AC228" s="53"/>
      <c r="AD228" s="37"/>
      <c r="AE228" s="37"/>
      <c r="AF228" s="38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</row>
    <row r="229" spans="1:219" ht="20.149999999999999" customHeight="1" thickBot="1" x14ac:dyDescent="0.45">
      <c r="A229" s="28">
        <v>225</v>
      </c>
      <c r="B229" s="1"/>
      <c r="C229" s="11"/>
      <c r="D229" s="11"/>
      <c r="E229" s="79"/>
      <c r="F229" s="18"/>
      <c r="G229" s="2"/>
      <c r="H229" s="2"/>
      <c r="I229" s="2"/>
      <c r="J229" s="2"/>
      <c r="K229" s="2"/>
      <c r="L229" s="2"/>
      <c r="M229" s="2"/>
      <c r="N229" s="3"/>
      <c r="O229" s="3"/>
      <c r="P229" s="59" t="str">
        <f t="shared" si="17"/>
        <v xml:space="preserve"> </v>
      </c>
      <c r="Q229" s="86"/>
      <c r="R229" s="2"/>
      <c r="S229" s="2"/>
      <c r="T229" s="3"/>
      <c r="U229" s="63" t="str">
        <f t="shared" si="21"/>
        <v/>
      </c>
      <c r="V229" s="141"/>
      <c r="W229" s="72"/>
      <c r="X229" s="72"/>
      <c r="Y229" s="142"/>
      <c r="Z229" s="137" t="str">
        <f t="shared" si="18"/>
        <v/>
      </c>
      <c r="AA229" s="54" t="str">
        <f t="shared" si="19"/>
        <v/>
      </c>
      <c r="AB229" s="299" t="str">
        <f t="shared" si="20"/>
        <v/>
      </c>
      <c r="AC229" s="53"/>
      <c r="AD229" s="37"/>
      <c r="AE229" s="37"/>
      <c r="AF229" s="38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</row>
    <row r="230" spans="1:219" ht="20.149999999999999" customHeight="1" thickBot="1" x14ac:dyDescent="0.45">
      <c r="A230" s="28">
        <v>226</v>
      </c>
      <c r="B230" s="1"/>
      <c r="C230" s="11"/>
      <c r="D230" s="11"/>
      <c r="E230" s="79"/>
      <c r="F230" s="18"/>
      <c r="G230" s="2"/>
      <c r="H230" s="2"/>
      <c r="I230" s="2"/>
      <c r="J230" s="2"/>
      <c r="K230" s="2"/>
      <c r="L230" s="2"/>
      <c r="M230" s="2"/>
      <c r="N230" s="3"/>
      <c r="O230" s="3"/>
      <c r="P230" s="59" t="str">
        <f t="shared" si="17"/>
        <v xml:space="preserve"> </v>
      </c>
      <c r="Q230" s="86"/>
      <c r="R230" s="2"/>
      <c r="S230" s="2"/>
      <c r="T230" s="3"/>
      <c r="U230" s="63" t="str">
        <f t="shared" si="21"/>
        <v/>
      </c>
      <c r="V230" s="141"/>
      <c r="W230" s="72"/>
      <c r="X230" s="72"/>
      <c r="Y230" s="142"/>
      <c r="Z230" s="137" t="str">
        <f t="shared" si="18"/>
        <v/>
      </c>
      <c r="AA230" s="54" t="str">
        <f t="shared" si="19"/>
        <v/>
      </c>
      <c r="AB230" s="299" t="str">
        <f t="shared" si="20"/>
        <v/>
      </c>
      <c r="AC230" s="53"/>
      <c r="AD230" s="37"/>
      <c r="AE230" s="37"/>
      <c r="AF230" s="38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</row>
    <row r="231" spans="1:219" ht="20.149999999999999" customHeight="1" thickBot="1" x14ac:dyDescent="0.45">
      <c r="A231" s="28">
        <v>227</v>
      </c>
      <c r="B231" s="1"/>
      <c r="C231" s="11"/>
      <c r="D231" s="11"/>
      <c r="E231" s="79"/>
      <c r="F231" s="18"/>
      <c r="G231" s="2"/>
      <c r="H231" s="2"/>
      <c r="I231" s="2"/>
      <c r="J231" s="2"/>
      <c r="K231" s="2"/>
      <c r="L231" s="2"/>
      <c r="M231" s="2"/>
      <c r="N231" s="3"/>
      <c r="O231" s="3"/>
      <c r="P231" s="59" t="str">
        <f t="shared" si="17"/>
        <v xml:space="preserve"> </v>
      </c>
      <c r="Q231" s="86"/>
      <c r="R231" s="2"/>
      <c r="S231" s="2"/>
      <c r="T231" s="3"/>
      <c r="U231" s="63" t="str">
        <f t="shared" si="21"/>
        <v/>
      </c>
      <c r="V231" s="141"/>
      <c r="W231" s="72"/>
      <c r="X231" s="72"/>
      <c r="Y231" s="142"/>
      <c r="Z231" s="137" t="str">
        <f t="shared" si="18"/>
        <v/>
      </c>
      <c r="AA231" s="54" t="str">
        <f t="shared" si="19"/>
        <v/>
      </c>
      <c r="AB231" s="299" t="str">
        <f t="shared" si="20"/>
        <v/>
      </c>
      <c r="AC231" s="53"/>
      <c r="AD231" s="37"/>
      <c r="AE231" s="37"/>
      <c r="AF231" s="38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</row>
    <row r="232" spans="1:219" ht="20.149999999999999" customHeight="1" thickBot="1" x14ac:dyDescent="0.45">
      <c r="A232" s="28">
        <v>228</v>
      </c>
      <c r="B232" s="1"/>
      <c r="C232" s="11"/>
      <c r="D232" s="11"/>
      <c r="E232" s="79"/>
      <c r="F232" s="18"/>
      <c r="G232" s="2"/>
      <c r="H232" s="2"/>
      <c r="I232" s="2"/>
      <c r="J232" s="2"/>
      <c r="K232" s="2"/>
      <c r="L232" s="2"/>
      <c r="M232" s="2"/>
      <c r="N232" s="3"/>
      <c r="O232" s="3"/>
      <c r="P232" s="59" t="str">
        <f t="shared" si="17"/>
        <v xml:space="preserve"> </v>
      </c>
      <c r="Q232" s="86"/>
      <c r="R232" s="2"/>
      <c r="S232" s="2"/>
      <c r="T232" s="3"/>
      <c r="U232" s="63" t="str">
        <f t="shared" si="21"/>
        <v/>
      </c>
      <c r="V232" s="141"/>
      <c r="W232" s="72"/>
      <c r="X232" s="72"/>
      <c r="Y232" s="142"/>
      <c r="Z232" s="137" t="str">
        <f t="shared" si="18"/>
        <v/>
      </c>
      <c r="AA232" s="54" t="str">
        <f t="shared" si="19"/>
        <v/>
      </c>
      <c r="AB232" s="299" t="str">
        <f t="shared" si="20"/>
        <v/>
      </c>
      <c r="AC232" s="53"/>
      <c r="AD232" s="37"/>
      <c r="AE232" s="37"/>
      <c r="AF232" s="38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</row>
    <row r="233" spans="1:219" ht="20.149999999999999" customHeight="1" thickBot="1" x14ac:dyDescent="0.45">
      <c r="A233" s="28">
        <v>229</v>
      </c>
      <c r="B233" s="1"/>
      <c r="C233" s="11"/>
      <c r="D233" s="11"/>
      <c r="E233" s="79"/>
      <c r="F233" s="18"/>
      <c r="G233" s="2"/>
      <c r="H233" s="2"/>
      <c r="I233" s="2"/>
      <c r="J233" s="2"/>
      <c r="K233" s="2"/>
      <c r="L233" s="2"/>
      <c r="M233" s="2"/>
      <c r="N233" s="3"/>
      <c r="O233" s="3"/>
      <c r="P233" s="59" t="str">
        <f t="shared" si="17"/>
        <v xml:space="preserve"> </v>
      </c>
      <c r="Q233" s="86"/>
      <c r="R233" s="2"/>
      <c r="S233" s="2"/>
      <c r="T233" s="3"/>
      <c r="U233" s="63" t="str">
        <f t="shared" si="21"/>
        <v/>
      </c>
      <c r="V233" s="141"/>
      <c r="W233" s="72"/>
      <c r="X233" s="72"/>
      <c r="Y233" s="142"/>
      <c r="Z233" s="137" t="str">
        <f t="shared" si="18"/>
        <v/>
      </c>
      <c r="AA233" s="54" t="str">
        <f t="shared" si="19"/>
        <v/>
      </c>
      <c r="AB233" s="299" t="str">
        <f t="shared" si="20"/>
        <v/>
      </c>
      <c r="AC233" s="53"/>
      <c r="AD233" s="37"/>
      <c r="AE233" s="37"/>
      <c r="AF233" s="38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</row>
    <row r="234" spans="1:219" ht="20.149999999999999" customHeight="1" thickBot="1" x14ac:dyDescent="0.45">
      <c r="A234" s="28">
        <v>230</v>
      </c>
      <c r="B234" s="1"/>
      <c r="C234" s="11"/>
      <c r="D234" s="11"/>
      <c r="E234" s="79"/>
      <c r="F234" s="18"/>
      <c r="G234" s="2"/>
      <c r="H234" s="2"/>
      <c r="I234" s="2"/>
      <c r="J234" s="2"/>
      <c r="K234" s="2"/>
      <c r="L234" s="2"/>
      <c r="M234" s="2"/>
      <c r="N234" s="3"/>
      <c r="O234" s="3"/>
      <c r="P234" s="59" t="str">
        <f t="shared" si="17"/>
        <v xml:space="preserve"> </v>
      </c>
      <c r="Q234" s="86"/>
      <c r="R234" s="2"/>
      <c r="S234" s="2"/>
      <c r="T234" s="3"/>
      <c r="U234" s="63" t="str">
        <f t="shared" si="21"/>
        <v/>
      </c>
      <c r="V234" s="141"/>
      <c r="W234" s="72"/>
      <c r="X234" s="72"/>
      <c r="Y234" s="142"/>
      <c r="Z234" s="137" t="str">
        <f t="shared" si="18"/>
        <v/>
      </c>
      <c r="AA234" s="54" t="str">
        <f t="shared" si="19"/>
        <v/>
      </c>
      <c r="AB234" s="299" t="str">
        <f t="shared" si="20"/>
        <v/>
      </c>
      <c r="AC234" s="53"/>
      <c r="AD234" s="37"/>
      <c r="AE234" s="37"/>
      <c r="AF234" s="38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</row>
    <row r="235" spans="1:219" ht="20.149999999999999" customHeight="1" thickBot="1" x14ac:dyDescent="0.45">
      <c r="A235" s="28">
        <v>231</v>
      </c>
      <c r="B235" s="1"/>
      <c r="C235" s="11"/>
      <c r="D235" s="11"/>
      <c r="E235" s="79"/>
      <c r="F235" s="18"/>
      <c r="G235" s="2"/>
      <c r="H235" s="2"/>
      <c r="I235" s="2"/>
      <c r="J235" s="2"/>
      <c r="K235" s="2"/>
      <c r="L235" s="2"/>
      <c r="M235" s="2"/>
      <c r="N235" s="3"/>
      <c r="O235" s="3"/>
      <c r="P235" s="59" t="str">
        <f t="shared" si="17"/>
        <v xml:space="preserve"> </v>
      </c>
      <c r="Q235" s="86"/>
      <c r="R235" s="2"/>
      <c r="S235" s="2"/>
      <c r="T235" s="3"/>
      <c r="U235" s="63" t="str">
        <f t="shared" si="21"/>
        <v/>
      </c>
      <c r="V235" s="141"/>
      <c r="W235" s="72"/>
      <c r="X235" s="72"/>
      <c r="Y235" s="142"/>
      <c r="Z235" s="137" t="str">
        <f t="shared" si="18"/>
        <v/>
      </c>
      <c r="AA235" s="54" t="str">
        <f t="shared" si="19"/>
        <v/>
      </c>
      <c r="AB235" s="299" t="str">
        <f t="shared" si="20"/>
        <v/>
      </c>
      <c r="AC235" s="53"/>
      <c r="AD235" s="37"/>
      <c r="AE235" s="37"/>
      <c r="AF235" s="38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</row>
    <row r="236" spans="1:219" ht="20.149999999999999" customHeight="1" thickBot="1" x14ac:dyDescent="0.45">
      <c r="A236" s="28">
        <v>232</v>
      </c>
      <c r="B236" s="1"/>
      <c r="C236" s="11"/>
      <c r="D236" s="11"/>
      <c r="E236" s="79"/>
      <c r="F236" s="18"/>
      <c r="G236" s="2"/>
      <c r="H236" s="2"/>
      <c r="I236" s="2"/>
      <c r="J236" s="2"/>
      <c r="K236" s="2"/>
      <c r="L236" s="2"/>
      <c r="M236" s="2"/>
      <c r="N236" s="3"/>
      <c r="O236" s="3"/>
      <c r="P236" s="59" t="str">
        <f t="shared" si="17"/>
        <v xml:space="preserve"> </v>
      </c>
      <c r="Q236" s="86"/>
      <c r="R236" s="2"/>
      <c r="S236" s="2"/>
      <c r="T236" s="3"/>
      <c r="U236" s="63" t="str">
        <f t="shared" si="21"/>
        <v/>
      </c>
      <c r="V236" s="141"/>
      <c r="W236" s="72"/>
      <c r="X236" s="72"/>
      <c r="Y236" s="142"/>
      <c r="Z236" s="137" t="str">
        <f t="shared" si="18"/>
        <v/>
      </c>
      <c r="AA236" s="54" t="str">
        <f t="shared" si="19"/>
        <v/>
      </c>
      <c r="AB236" s="299" t="str">
        <f t="shared" si="20"/>
        <v/>
      </c>
      <c r="AC236" s="53"/>
      <c r="AD236" s="37"/>
      <c r="AE236" s="37"/>
      <c r="AF236" s="38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</row>
    <row r="237" spans="1:219" ht="20.149999999999999" customHeight="1" thickBot="1" x14ac:dyDescent="0.45">
      <c r="A237" s="28">
        <v>233</v>
      </c>
      <c r="B237" s="1"/>
      <c r="C237" s="11"/>
      <c r="D237" s="11"/>
      <c r="E237" s="79"/>
      <c r="F237" s="18"/>
      <c r="G237" s="2"/>
      <c r="H237" s="2"/>
      <c r="I237" s="2"/>
      <c r="J237" s="2"/>
      <c r="K237" s="2"/>
      <c r="L237" s="2"/>
      <c r="M237" s="2"/>
      <c r="N237" s="3"/>
      <c r="O237" s="3"/>
      <c r="P237" s="59" t="str">
        <f t="shared" si="17"/>
        <v xml:space="preserve"> </v>
      </c>
      <c r="Q237" s="86"/>
      <c r="R237" s="2"/>
      <c r="S237" s="2"/>
      <c r="T237" s="3"/>
      <c r="U237" s="63" t="str">
        <f t="shared" si="21"/>
        <v/>
      </c>
      <c r="V237" s="141"/>
      <c r="W237" s="72"/>
      <c r="X237" s="72"/>
      <c r="Y237" s="142"/>
      <c r="Z237" s="137" t="str">
        <f t="shared" si="18"/>
        <v/>
      </c>
      <c r="AA237" s="54" t="str">
        <f t="shared" si="19"/>
        <v/>
      </c>
      <c r="AB237" s="299" t="str">
        <f t="shared" si="20"/>
        <v/>
      </c>
      <c r="AC237" s="53"/>
      <c r="AD237" s="37"/>
      <c r="AE237" s="37"/>
      <c r="AF237" s="38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</row>
    <row r="238" spans="1:219" ht="20.149999999999999" customHeight="1" thickBot="1" x14ac:dyDescent="0.45">
      <c r="A238" s="28">
        <v>234</v>
      </c>
      <c r="B238" s="1"/>
      <c r="C238" s="11"/>
      <c r="D238" s="11"/>
      <c r="E238" s="79"/>
      <c r="F238" s="18"/>
      <c r="G238" s="2"/>
      <c r="H238" s="2"/>
      <c r="I238" s="2"/>
      <c r="J238" s="2"/>
      <c r="K238" s="2"/>
      <c r="L238" s="2"/>
      <c r="M238" s="2"/>
      <c r="N238" s="3"/>
      <c r="O238" s="3"/>
      <c r="P238" s="59" t="str">
        <f t="shared" si="17"/>
        <v xml:space="preserve"> </v>
      </c>
      <c r="Q238" s="86"/>
      <c r="R238" s="2"/>
      <c r="S238" s="2"/>
      <c r="T238" s="3"/>
      <c r="U238" s="63" t="str">
        <f t="shared" si="21"/>
        <v/>
      </c>
      <c r="V238" s="141"/>
      <c r="W238" s="72"/>
      <c r="X238" s="72"/>
      <c r="Y238" s="142"/>
      <c r="Z238" s="137" t="str">
        <f t="shared" si="18"/>
        <v/>
      </c>
      <c r="AA238" s="54" t="str">
        <f t="shared" si="19"/>
        <v/>
      </c>
      <c r="AB238" s="299" t="str">
        <f t="shared" si="20"/>
        <v/>
      </c>
      <c r="AC238" s="53"/>
      <c r="AD238" s="37"/>
      <c r="AE238" s="37"/>
      <c r="AF238" s="38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</row>
    <row r="239" spans="1:219" ht="20.149999999999999" customHeight="1" thickBot="1" x14ac:dyDescent="0.45">
      <c r="A239" s="28">
        <v>235</v>
      </c>
      <c r="B239" s="1"/>
      <c r="C239" s="11"/>
      <c r="D239" s="11"/>
      <c r="E239" s="79"/>
      <c r="F239" s="18"/>
      <c r="G239" s="2"/>
      <c r="H239" s="2"/>
      <c r="I239" s="2"/>
      <c r="J239" s="2"/>
      <c r="K239" s="2"/>
      <c r="L239" s="2"/>
      <c r="M239" s="2"/>
      <c r="N239" s="3"/>
      <c r="O239" s="3"/>
      <c r="P239" s="59" t="str">
        <f t="shared" si="17"/>
        <v xml:space="preserve"> </v>
      </c>
      <c r="Q239" s="86"/>
      <c r="R239" s="2"/>
      <c r="S239" s="2"/>
      <c r="T239" s="3"/>
      <c r="U239" s="63" t="str">
        <f t="shared" si="21"/>
        <v/>
      </c>
      <c r="V239" s="141"/>
      <c r="W239" s="72"/>
      <c r="X239" s="72"/>
      <c r="Y239" s="142"/>
      <c r="Z239" s="137" t="str">
        <f t="shared" si="18"/>
        <v/>
      </c>
      <c r="AA239" s="54" t="str">
        <f t="shared" si="19"/>
        <v/>
      </c>
      <c r="AB239" s="299" t="str">
        <f t="shared" si="20"/>
        <v/>
      </c>
      <c r="AC239" s="53"/>
      <c r="AD239" s="37"/>
      <c r="AE239" s="37"/>
      <c r="AF239" s="38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</row>
    <row r="240" spans="1:219" ht="20.149999999999999" customHeight="1" thickBot="1" x14ac:dyDescent="0.45">
      <c r="A240" s="28">
        <v>236</v>
      </c>
      <c r="B240" s="1"/>
      <c r="C240" s="11"/>
      <c r="D240" s="11"/>
      <c r="E240" s="79"/>
      <c r="F240" s="18"/>
      <c r="G240" s="2"/>
      <c r="H240" s="2"/>
      <c r="I240" s="2"/>
      <c r="J240" s="2"/>
      <c r="K240" s="2"/>
      <c r="L240" s="2"/>
      <c r="M240" s="2"/>
      <c r="N240" s="3"/>
      <c r="O240" s="3"/>
      <c r="P240" s="59" t="str">
        <f t="shared" si="17"/>
        <v xml:space="preserve"> </v>
      </c>
      <c r="Q240" s="86"/>
      <c r="R240" s="2"/>
      <c r="S240" s="2"/>
      <c r="T240" s="3"/>
      <c r="U240" s="63" t="str">
        <f t="shared" si="21"/>
        <v/>
      </c>
      <c r="V240" s="141"/>
      <c r="W240" s="72"/>
      <c r="X240" s="72"/>
      <c r="Y240" s="142"/>
      <c r="Z240" s="137" t="str">
        <f t="shared" si="18"/>
        <v/>
      </c>
      <c r="AA240" s="54" t="str">
        <f t="shared" si="19"/>
        <v/>
      </c>
      <c r="AB240" s="299" t="str">
        <f t="shared" si="20"/>
        <v/>
      </c>
      <c r="AC240" s="53"/>
      <c r="AD240" s="37"/>
      <c r="AE240" s="37"/>
      <c r="AF240" s="38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</row>
    <row r="241" spans="1:219" ht="20.149999999999999" customHeight="1" thickBot="1" x14ac:dyDescent="0.45">
      <c r="A241" s="28">
        <v>237</v>
      </c>
      <c r="B241" s="1"/>
      <c r="C241" s="11"/>
      <c r="D241" s="11"/>
      <c r="E241" s="79"/>
      <c r="F241" s="18"/>
      <c r="G241" s="2"/>
      <c r="H241" s="2"/>
      <c r="I241" s="2"/>
      <c r="J241" s="2"/>
      <c r="K241" s="2"/>
      <c r="L241" s="2"/>
      <c r="M241" s="2"/>
      <c r="N241" s="3"/>
      <c r="O241" s="3"/>
      <c r="P241" s="59" t="str">
        <f t="shared" si="17"/>
        <v xml:space="preserve"> </v>
      </c>
      <c r="Q241" s="86"/>
      <c r="R241" s="2"/>
      <c r="S241" s="2"/>
      <c r="T241" s="3"/>
      <c r="U241" s="63" t="str">
        <f t="shared" si="21"/>
        <v/>
      </c>
      <c r="V241" s="141"/>
      <c r="W241" s="72"/>
      <c r="X241" s="72"/>
      <c r="Y241" s="142"/>
      <c r="Z241" s="137" t="str">
        <f t="shared" si="18"/>
        <v/>
      </c>
      <c r="AA241" s="54" t="str">
        <f t="shared" si="19"/>
        <v/>
      </c>
      <c r="AB241" s="299" t="str">
        <f t="shared" si="20"/>
        <v/>
      </c>
      <c r="AC241" s="53"/>
      <c r="AD241" s="37"/>
      <c r="AE241" s="37"/>
      <c r="AF241" s="38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</row>
    <row r="242" spans="1:219" ht="20.149999999999999" customHeight="1" thickBot="1" x14ac:dyDescent="0.45">
      <c r="A242" s="28">
        <v>238</v>
      </c>
      <c r="B242" s="1"/>
      <c r="C242" s="11"/>
      <c r="D242" s="11"/>
      <c r="E242" s="79"/>
      <c r="F242" s="18"/>
      <c r="G242" s="2"/>
      <c r="H242" s="2"/>
      <c r="I242" s="2"/>
      <c r="J242" s="2"/>
      <c r="K242" s="2"/>
      <c r="L242" s="2"/>
      <c r="M242" s="2"/>
      <c r="N242" s="3"/>
      <c r="O242" s="3"/>
      <c r="P242" s="59" t="str">
        <f t="shared" si="17"/>
        <v xml:space="preserve"> </v>
      </c>
      <c r="Q242" s="86"/>
      <c r="R242" s="2"/>
      <c r="S242" s="2"/>
      <c r="T242" s="3"/>
      <c r="U242" s="63" t="str">
        <f t="shared" si="21"/>
        <v/>
      </c>
      <c r="V242" s="141"/>
      <c r="W242" s="72"/>
      <c r="X242" s="72"/>
      <c r="Y242" s="142"/>
      <c r="Z242" s="137" t="str">
        <f t="shared" si="18"/>
        <v/>
      </c>
      <c r="AA242" s="54" t="str">
        <f t="shared" si="19"/>
        <v/>
      </c>
      <c r="AB242" s="299" t="str">
        <f t="shared" si="20"/>
        <v/>
      </c>
      <c r="AC242" s="53"/>
      <c r="AD242" s="37"/>
      <c r="AE242" s="37"/>
      <c r="AF242" s="38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</row>
    <row r="243" spans="1:219" ht="20.149999999999999" customHeight="1" thickBot="1" x14ac:dyDescent="0.45">
      <c r="A243" s="28">
        <v>239</v>
      </c>
      <c r="B243" s="1"/>
      <c r="C243" s="11"/>
      <c r="D243" s="11"/>
      <c r="E243" s="79"/>
      <c r="F243" s="18"/>
      <c r="G243" s="2"/>
      <c r="H243" s="2"/>
      <c r="I243" s="2"/>
      <c r="J243" s="2"/>
      <c r="K243" s="2"/>
      <c r="L243" s="2"/>
      <c r="M243" s="2"/>
      <c r="N243" s="3"/>
      <c r="O243" s="3"/>
      <c r="P243" s="59" t="str">
        <f t="shared" si="17"/>
        <v xml:space="preserve"> </v>
      </c>
      <c r="Q243" s="86"/>
      <c r="R243" s="2"/>
      <c r="S243" s="2"/>
      <c r="T243" s="3"/>
      <c r="U243" s="63" t="str">
        <f t="shared" si="21"/>
        <v/>
      </c>
      <c r="V243" s="141"/>
      <c r="W243" s="72"/>
      <c r="X243" s="72"/>
      <c r="Y243" s="142"/>
      <c r="Z243" s="137" t="str">
        <f t="shared" si="18"/>
        <v/>
      </c>
      <c r="AA243" s="54" t="str">
        <f t="shared" si="19"/>
        <v/>
      </c>
      <c r="AB243" s="299" t="str">
        <f t="shared" si="20"/>
        <v/>
      </c>
      <c r="AC243" s="53"/>
      <c r="AD243" s="37"/>
      <c r="AE243" s="37"/>
      <c r="AF243" s="38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</row>
    <row r="244" spans="1:219" ht="20.149999999999999" customHeight="1" thickBot="1" x14ac:dyDescent="0.45">
      <c r="A244" s="28">
        <v>240</v>
      </c>
      <c r="B244" s="1"/>
      <c r="C244" s="11"/>
      <c r="D244" s="11"/>
      <c r="E244" s="79"/>
      <c r="F244" s="18"/>
      <c r="G244" s="2"/>
      <c r="H244" s="2"/>
      <c r="I244" s="2"/>
      <c r="J244" s="2"/>
      <c r="K244" s="2"/>
      <c r="L244" s="2"/>
      <c r="M244" s="2"/>
      <c r="N244" s="3"/>
      <c r="O244" s="3"/>
      <c r="P244" s="59" t="str">
        <f t="shared" si="17"/>
        <v xml:space="preserve"> </v>
      </c>
      <c r="Q244" s="86"/>
      <c r="R244" s="2"/>
      <c r="S244" s="2"/>
      <c r="T244" s="3"/>
      <c r="U244" s="63" t="str">
        <f t="shared" si="21"/>
        <v/>
      </c>
      <c r="V244" s="141"/>
      <c r="W244" s="72"/>
      <c r="X244" s="72"/>
      <c r="Y244" s="142"/>
      <c r="Z244" s="137" t="str">
        <f t="shared" si="18"/>
        <v/>
      </c>
      <c r="AA244" s="54" t="str">
        <f t="shared" si="19"/>
        <v/>
      </c>
      <c r="AB244" s="299" t="str">
        <f t="shared" si="20"/>
        <v/>
      </c>
      <c r="AC244" s="53"/>
      <c r="AD244" s="37"/>
      <c r="AE244" s="37"/>
      <c r="AF244" s="38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</row>
    <row r="245" spans="1:219" ht="20.149999999999999" customHeight="1" thickBot="1" x14ac:dyDescent="0.45">
      <c r="A245" s="28">
        <v>241</v>
      </c>
      <c r="B245" s="1"/>
      <c r="C245" s="11"/>
      <c r="D245" s="11"/>
      <c r="E245" s="79"/>
      <c r="F245" s="18"/>
      <c r="G245" s="2"/>
      <c r="H245" s="2"/>
      <c r="I245" s="2"/>
      <c r="J245" s="2"/>
      <c r="K245" s="2"/>
      <c r="L245" s="2"/>
      <c r="M245" s="2"/>
      <c r="N245" s="3"/>
      <c r="O245" s="3"/>
      <c r="P245" s="59" t="str">
        <f t="shared" si="17"/>
        <v xml:space="preserve"> </v>
      </c>
      <c r="Q245" s="86"/>
      <c r="R245" s="2"/>
      <c r="S245" s="2"/>
      <c r="T245" s="3"/>
      <c r="U245" s="63" t="str">
        <f t="shared" si="21"/>
        <v/>
      </c>
      <c r="V245" s="141"/>
      <c r="W245" s="72"/>
      <c r="X245" s="72"/>
      <c r="Y245" s="142"/>
      <c r="Z245" s="137" t="str">
        <f t="shared" si="18"/>
        <v/>
      </c>
      <c r="AA245" s="54" t="str">
        <f t="shared" si="19"/>
        <v/>
      </c>
      <c r="AB245" s="299" t="str">
        <f t="shared" si="20"/>
        <v/>
      </c>
      <c r="AC245" s="53"/>
      <c r="AD245" s="37"/>
      <c r="AE245" s="37"/>
      <c r="AF245" s="38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</row>
    <row r="246" spans="1:219" ht="20.149999999999999" customHeight="1" thickBot="1" x14ac:dyDescent="0.45">
      <c r="A246" s="28">
        <v>242</v>
      </c>
      <c r="B246" s="1"/>
      <c r="C246" s="11"/>
      <c r="D246" s="11"/>
      <c r="E246" s="79"/>
      <c r="F246" s="18"/>
      <c r="G246" s="2"/>
      <c r="H246" s="2"/>
      <c r="I246" s="2"/>
      <c r="J246" s="2"/>
      <c r="K246" s="2"/>
      <c r="L246" s="2"/>
      <c r="M246" s="2"/>
      <c r="N246" s="3"/>
      <c r="O246" s="3"/>
      <c r="P246" s="59" t="str">
        <f t="shared" si="17"/>
        <v xml:space="preserve"> </v>
      </c>
      <c r="Q246" s="86"/>
      <c r="R246" s="2"/>
      <c r="S246" s="2"/>
      <c r="T246" s="3"/>
      <c r="U246" s="63" t="str">
        <f t="shared" si="21"/>
        <v/>
      </c>
      <c r="V246" s="141"/>
      <c r="W246" s="72"/>
      <c r="X246" s="72"/>
      <c r="Y246" s="142"/>
      <c r="Z246" s="137" t="str">
        <f t="shared" si="18"/>
        <v/>
      </c>
      <c r="AA246" s="54" t="str">
        <f t="shared" si="19"/>
        <v/>
      </c>
      <c r="AB246" s="299" t="str">
        <f t="shared" si="20"/>
        <v/>
      </c>
      <c r="AC246" s="53"/>
      <c r="AD246" s="37"/>
      <c r="AE246" s="37"/>
      <c r="AF246" s="38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</row>
    <row r="247" spans="1:219" ht="20.149999999999999" customHeight="1" thickBot="1" x14ac:dyDescent="0.45">
      <c r="A247" s="28">
        <v>243</v>
      </c>
      <c r="B247" s="1"/>
      <c r="C247" s="11"/>
      <c r="D247" s="11"/>
      <c r="E247" s="79"/>
      <c r="F247" s="18"/>
      <c r="G247" s="2"/>
      <c r="H247" s="2"/>
      <c r="I247" s="2"/>
      <c r="J247" s="2"/>
      <c r="K247" s="2"/>
      <c r="L247" s="2"/>
      <c r="M247" s="2"/>
      <c r="N247" s="3"/>
      <c r="O247" s="3"/>
      <c r="P247" s="59" t="str">
        <f t="shared" si="17"/>
        <v xml:space="preserve"> </v>
      </c>
      <c r="Q247" s="86"/>
      <c r="R247" s="2"/>
      <c r="S247" s="2"/>
      <c r="T247" s="3"/>
      <c r="U247" s="63" t="str">
        <f t="shared" si="21"/>
        <v/>
      </c>
      <c r="V247" s="141"/>
      <c r="W247" s="72"/>
      <c r="X247" s="72"/>
      <c r="Y247" s="142"/>
      <c r="Z247" s="137" t="str">
        <f t="shared" si="18"/>
        <v/>
      </c>
      <c r="AA247" s="54" t="str">
        <f t="shared" si="19"/>
        <v/>
      </c>
      <c r="AB247" s="299" t="str">
        <f t="shared" si="20"/>
        <v/>
      </c>
      <c r="AC247" s="53"/>
      <c r="AD247" s="37"/>
      <c r="AE247" s="37"/>
      <c r="AF247" s="38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</row>
    <row r="248" spans="1:219" ht="20.149999999999999" customHeight="1" thickBot="1" x14ac:dyDescent="0.45">
      <c r="A248" s="28">
        <v>244</v>
      </c>
      <c r="B248" s="1"/>
      <c r="C248" s="11"/>
      <c r="D248" s="11"/>
      <c r="E248" s="79"/>
      <c r="F248" s="18"/>
      <c r="G248" s="2"/>
      <c r="H248" s="2"/>
      <c r="I248" s="2"/>
      <c r="J248" s="2"/>
      <c r="K248" s="2"/>
      <c r="L248" s="2"/>
      <c r="M248" s="2"/>
      <c r="N248" s="3"/>
      <c r="O248" s="3"/>
      <c r="P248" s="59" t="str">
        <f t="shared" si="17"/>
        <v xml:space="preserve"> </v>
      </c>
      <c r="Q248" s="86"/>
      <c r="R248" s="2"/>
      <c r="S248" s="2"/>
      <c r="T248" s="3"/>
      <c r="U248" s="63" t="str">
        <f t="shared" si="21"/>
        <v/>
      </c>
      <c r="V248" s="141"/>
      <c r="W248" s="72"/>
      <c r="X248" s="72"/>
      <c r="Y248" s="142"/>
      <c r="Z248" s="137" t="str">
        <f t="shared" si="18"/>
        <v/>
      </c>
      <c r="AA248" s="54" t="str">
        <f t="shared" si="19"/>
        <v/>
      </c>
      <c r="AB248" s="299" t="str">
        <f t="shared" si="20"/>
        <v/>
      </c>
      <c r="AC248" s="53"/>
      <c r="AD248" s="37"/>
      <c r="AE248" s="37"/>
      <c r="AF248" s="38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</row>
    <row r="249" spans="1:219" ht="20.149999999999999" customHeight="1" thickBot="1" x14ac:dyDescent="0.45">
      <c r="A249" s="28">
        <v>245</v>
      </c>
      <c r="B249" s="1"/>
      <c r="C249" s="11"/>
      <c r="D249" s="11"/>
      <c r="E249" s="79"/>
      <c r="F249" s="18"/>
      <c r="G249" s="2"/>
      <c r="H249" s="2"/>
      <c r="I249" s="2"/>
      <c r="J249" s="2"/>
      <c r="K249" s="2"/>
      <c r="L249" s="2"/>
      <c r="M249" s="2"/>
      <c r="N249" s="3"/>
      <c r="O249" s="3"/>
      <c r="P249" s="59" t="str">
        <f t="shared" si="17"/>
        <v xml:space="preserve"> </v>
      </c>
      <c r="Q249" s="86"/>
      <c r="R249" s="2"/>
      <c r="S249" s="2"/>
      <c r="T249" s="3"/>
      <c r="U249" s="63" t="str">
        <f t="shared" si="21"/>
        <v/>
      </c>
      <c r="V249" s="141"/>
      <c r="W249" s="72"/>
      <c r="X249" s="72"/>
      <c r="Y249" s="142"/>
      <c r="Z249" s="137" t="str">
        <f t="shared" si="18"/>
        <v/>
      </c>
      <c r="AA249" s="54" t="str">
        <f t="shared" si="19"/>
        <v/>
      </c>
      <c r="AB249" s="299" t="str">
        <f t="shared" si="20"/>
        <v/>
      </c>
      <c r="AC249" s="53"/>
      <c r="AD249" s="37"/>
      <c r="AE249" s="37"/>
      <c r="AF249" s="38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</row>
    <row r="250" spans="1:219" ht="20.149999999999999" customHeight="1" thickBot="1" x14ac:dyDescent="0.45">
      <c r="A250" s="28">
        <v>246</v>
      </c>
      <c r="B250" s="1"/>
      <c r="C250" s="11"/>
      <c r="D250" s="11"/>
      <c r="E250" s="79"/>
      <c r="F250" s="18"/>
      <c r="G250" s="2"/>
      <c r="H250" s="2"/>
      <c r="I250" s="2"/>
      <c r="J250" s="2"/>
      <c r="K250" s="2"/>
      <c r="L250" s="2"/>
      <c r="M250" s="2"/>
      <c r="N250" s="3"/>
      <c r="O250" s="3"/>
      <c r="P250" s="59" t="str">
        <f t="shared" si="17"/>
        <v xml:space="preserve"> </v>
      </c>
      <c r="Q250" s="86"/>
      <c r="R250" s="2"/>
      <c r="S250" s="2"/>
      <c r="T250" s="3"/>
      <c r="U250" s="63" t="str">
        <f t="shared" si="21"/>
        <v/>
      </c>
      <c r="V250" s="141"/>
      <c r="W250" s="72"/>
      <c r="X250" s="72"/>
      <c r="Y250" s="142"/>
      <c r="Z250" s="137" t="str">
        <f t="shared" si="18"/>
        <v/>
      </c>
      <c r="AA250" s="54" t="str">
        <f t="shared" si="19"/>
        <v/>
      </c>
      <c r="AB250" s="299" t="str">
        <f t="shared" si="20"/>
        <v/>
      </c>
      <c r="AC250" s="53"/>
      <c r="AD250" s="37"/>
      <c r="AE250" s="37"/>
      <c r="AF250" s="38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</row>
    <row r="251" spans="1:219" ht="20.149999999999999" customHeight="1" thickBot="1" x14ac:dyDescent="0.45">
      <c r="A251" s="28">
        <v>247</v>
      </c>
      <c r="B251" s="1"/>
      <c r="C251" s="11"/>
      <c r="D251" s="11"/>
      <c r="E251" s="79"/>
      <c r="F251" s="18"/>
      <c r="G251" s="2"/>
      <c r="H251" s="2"/>
      <c r="I251" s="2"/>
      <c r="J251" s="2"/>
      <c r="K251" s="2"/>
      <c r="L251" s="2"/>
      <c r="M251" s="2"/>
      <c r="N251" s="3"/>
      <c r="O251" s="3"/>
      <c r="P251" s="59" t="str">
        <f t="shared" si="17"/>
        <v xml:space="preserve"> </v>
      </c>
      <c r="Q251" s="86"/>
      <c r="R251" s="2"/>
      <c r="S251" s="2"/>
      <c r="T251" s="3"/>
      <c r="U251" s="63" t="str">
        <f t="shared" si="21"/>
        <v/>
      </c>
      <c r="V251" s="141"/>
      <c r="W251" s="72"/>
      <c r="X251" s="72"/>
      <c r="Y251" s="142"/>
      <c r="Z251" s="137" t="str">
        <f t="shared" si="18"/>
        <v/>
      </c>
      <c r="AA251" s="54" t="str">
        <f t="shared" si="19"/>
        <v/>
      </c>
      <c r="AB251" s="299" t="str">
        <f t="shared" si="20"/>
        <v/>
      </c>
      <c r="AC251" s="53"/>
      <c r="AD251" s="37"/>
      <c r="AE251" s="37"/>
      <c r="AF251" s="38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</row>
    <row r="252" spans="1:219" ht="20.149999999999999" customHeight="1" thickBot="1" x14ac:dyDescent="0.45">
      <c r="A252" s="28">
        <v>248</v>
      </c>
      <c r="B252" s="1"/>
      <c r="C252" s="11"/>
      <c r="D252" s="11"/>
      <c r="E252" s="79"/>
      <c r="F252" s="18"/>
      <c r="G252" s="2"/>
      <c r="H252" s="2"/>
      <c r="I252" s="2"/>
      <c r="J252" s="2"/>
      <c r="K252" s="2"/>
      <c r="L252" s="2"/>
      <c r="M252" s="2"/>
      <c r="N252" s="3"/>
      <c r="O252" s="3"/>
      <c r="P252" s="59" t="str">
        <f t="shared" si="17"/>
        <v xml:space="preserve"> </v>
      </c>
      <c r="Q252" s="86"/>
      <c r="R252" s="2"/>
      <c r="S252" s="2"/>
      <c r="T252" s="3"/>
      <c r="U252" s="63" t="str">
        <f t="shared" si="21"/>
        <v/>
      </c>
      <c r="V252" s="141"/>
      <c r="W252" s="72"/>
      <c r="X252" s="72"/>
      <c r="Y252" s="142"/>
      <c r="Z252" s="137" t="str">
        <f t="shared" si="18"/>
        <v/>
      </c>
      <c r="AA252" s="54" t="str">
        <f t="shared" si="19"/>
        <v/>
      </c>
      <c r="AB252" s="299" t="str">
        <f t="shared" si="20"/>
        <v/>
      </c>
      <c r="AC252" s="53"/>
      <c r="AD252" s="37"/>
      <c r="AE252" s="37"/>
      <c r="AF252" s="38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</row>
    <row r="253" spans="1:219" ht="20.149999999999999" customHeight="1" thickBot="1" x14ac:dyDescent="0.45">
      <c r="A253" s="28">
        <v>249</v>
      </c>
      <c r="B253" s="1"/>
      <c r="C253" s="11"/>
      <c r="D253" s="11"/>
      <c r="E253" s="79"/>
      <c r="F253" s="18"/>
      <c r="G253" s="2"/>
      <c r="H253" s="2"/>
      <c r="I253" s="2"/>
      <c r="J253" s="2"/>
      <c r="K253" s="2"/>
      <c r="L253" s="2"/>
      <c r="M253" s="2"/>
      <c r="N253" s="3"/>
      <c r="O253" s="3"/>
      <c r="P253" s="59" t="str">
        <f t="shared" si="17"/>
        <v xml:space="preserve"> </v>
      </c>
      <c r="Q253" s="86"/>
      <c r="R253" s="2"/>
      <c r="S253" s="2"/>
      <c r="T253" s="3"/>
      <c r="U253" s="63" t="str">
        <f t="shared" si="21"/>
        <v/>
      </c>
      <c r="V253" s="141"/>
      <c r="W253" s="72"/>
      <c r="X253" s="72"/>
      <c r="Y253" s="142"/>
      <c r="Z253" s="137" t="str">
        <f t="shared" si="18"/>
        <v/>
      </c>
      <c r="AA253" s="54" t="str">
        <f t="shared" si="19"/>
        <v/>
      </c>
      <c r="AB253" s="299" t="str">
        <f t="shared" si="20"/>
        <v/>
      </c>
      <c r="AC253" s="53"/>
      <c r="AD253" s="37"/>
      <c r="AE253" s="37"/>
      <c r="AF253" s="38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</row>
    <row r="254" spans="1:219" ht="20.149999999999999" customHeight="1" thickBot="1" x14ac:dyDescent="0.45">
      <c r="A254" s="28">
        <v>250</v>
      </c>
      <c r="B254" s="1"/>
      <c r="C254" s="11"/>
      <c r="D254" s="11"/>
      <c r="E254" s="79"/>
      <c r="F254" s="18"/>
      <c r="G254" s="2"/>
      <c r="H254" s="2"/>
      <c r="I254" s="2"/>
      <c r="J254" s="2"/>
      <c r="K254" s="2"/>
      <c r="L254" s="2"/>
      <c r="M254" s="2"/>
      <c r="N254" s="3"/>
      <c r="O254" s="3"/>
      <c r="P254" s="59" t="str">
        <f t="shared" si="17"/>
        <v xml:space="preserve"> </v>
      </c>
      <c r="Q254" s="86"/>
      <c r="R254" s="2"/>
      <c r="S254" s="2"/>
      <c r="T254" s="3"/>
      <c r="U254" s="63" t="str">
        <f t="shared" si="21"/>
        <v/>
      </c>
      <c r="V254" s="141"/>
      <c r="W254" s="72"/>
      <c r="X254" s="72"/>
      <c r="Y254" s="142"/>
      <c r="Z254" s="137" t="str">
        <f t="shared" si="18"/>
        <v/>
      </c>
      <c r="AA254" s="54" t="str">
        <f t="shared" si="19"/>
        <v/>
      </c>
      <c r="AB254" s="299" t="str">
        <f t="shared" si="20"/>
        <v/>
      </c>
      <c r="AC254" s="53"/>
      <c r="AD254" s="37"/>
      <c r="AE254" s="37"/>
      <c r="AF254" s="38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</row>
    <row r="255" spans="1:219" ht="20.149999999999999" customHeight="1" thickBot="1" x14ac:dyDescent="0.45">
      <c r="A255" s="28">
        <v>251</v>
      </c>
      <c r="B255" s="1"/>
      <c r="C255" s="11"/>
      <c r="D255" s="11"/>
      <c r="E255" s="79"/>
      <c r="F255" s="18"/>
      <c r="G255" s="2"/>
      <c r="H255" s="2"/>
      <c r="I255" s="2"/>
      <c r="J255" s="2"/>
      <c r="K255" s="2"/>
      <c r="L255" s="2"/>
      <c r="M255" s="2"/>
      <c r="N255" s="3"/>
      <c r="O255" s="3"/>
      <c r="P255" s="59" t="str">
        <f t="shared" si="17"/>
        <v xml:space="preserve"> </v>
      </c>
      <c r="Q255" s="86"/>
      <c r="R255" s="2"/>
      <c r="S255" s="2"/>
      <c r="T255" s="3"/>
      <c r="U255" s="63" t="str">
        <f t="shared" si="21"/>
        <v/>
      </c>
      <c r="V255" s="141"/>
      <c r="W255" s="72"/>
      <c r="X255" s="72"/>
      <c r="Y255" s="142"/>
      <c r="Z255" s="137" t="str">
        <f t="shared" si="18"/>
        <v/>
      </c>
      <c r="AA255" s="54" t="str">
        <f t="shared" si="19"/>
        <v/>
      </c>
      <c r="AB255" s="299" t="str">
        <f t="shared" si="20"/>
        <v/>
      </c>
      <c r="AC255" s="53"/>
      <c r="AD255" s="37"/>
      <c r="AE255" s="37"/>
      <c r="AF255" s="38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</row>
    <row r="256" spans="1:219" ht="20.149999999999999" customHeight="1" thickBot="1" x14ac:dyDescent="0.45">
      <c r="A256" s="28">
        <v>252</v>
      </c>
      <c r="B256" s="1"/>
      <c r="C256" s="11"/>
      <c r="D256" s="11"/>
      <c r="E256" s="79"/>
      <c r="F256" s="18"/>
      <c r="G256" s="2"/>
      <c r="H256" s="2"/>
      <c r="I256" s="2"/>
      <c r="J256" s="2"/>
      <c r="K256" s="2"/>
      <c r="L256" s="2"/>
      <c r="M256" s="2"/>
      <c r="N256" s="3"/>
      <c r="O256" s="3"/>
      <c r="P256" s="59" t="str">
        <f t="shared" si="17"/>
        <v xml:space="preserve"> </v>
      </c>
      <c r="Q256" s="86"/>
      <c r="R256" s="2"/>
      <c r="S256" s="2"/>
      <c r="T256" s="3"/>
      <c r="U256" s="63" t="str">
        <f t="shared" si="21"/>
        <v/>
      </c>
      <c r="V256" s="141"/>
      <c r="W256" s="72"/>
      <c r="X256" s="72"/>
      <c r="Y256" s="142"/>
      <c r="Z256" s="137" t="str">
        <f t="shared" si="18"/>
        <v/>
      </c>
      <c r="AA256" s="54" t="str">
        <f t="shared" si="19"/>
        <v/>
      </c>
      <c r="AB256" s="299" t="str">
        <f t="shared" si="20"/>
        <v/>
      </c>
      <c r="AC256" s="53"/>
      <c r="AD256" s="37"/>
      <c r="AE256" s="37"/>
      <c r="AF256" s="38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</row>
    <row r="257" spans="1:219" ht="20.149999999999999" customHeight="1" thickBot="1" x14ac:dyDescent="0.45">
      <c r="A257" s="28">
        <v>253</v>
      </c>
      <c r="B257" s="1"/>
      <c r="C257" s="11"/>
      <c r="D257" s="11"/>
      <c r="E257" s="79"/>
      <c r="F257" s="18"/>
      <c r="G257" s="2"/>
      <c r="H257" s="2"/>
      <c r="I257" s="2"/>
      <c r="J257" s="2"/>
      <c r="K257" s="2"/>
      <c r="L257" s="2"/>
      <c r="M257" s="2"/>
      <c r="N257" s="3"/>
      <c r="O257" s="3"/>
      <c r="P257" s="59" t="str">
        <f t="shared" si="17"/>
        <v xml:space="preserve"> </v>
      </c>
      <c r="Q257" s="86"/>
      <c r="R257" s="2"/>
      <c r="S257" s="2"/>
      <c r="T257" s="3"/>
      <c r="U257" s="63" t="str">
        <f t="shared" si="21"/>
        <v/>
      </c>
      <c r="V257" s="141"/>
      <c r="W257" s="72"/>
      <c r="X257" s="72"/>
      <c r="Y257" s="142"/>
      <c r="Z257" s="137" t="str">
        <f t="shared" si="18"/>
        <v/>
      </c>
      <c r="AA257" s="54" t="str">
        <f t="shared" si="19"/>
        <v/>
      </c>
      <c r="AB257" s="299" t="str">
        <f t="shared" si="20"/>
        <v/>
      </c>
      <c r="AC257" s="53"/>
      <c r="AD257" s="37"/>
      <c r="AE257" s="37"/>
      <c r="AF257" s="38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</row>
    <row r="258" spans="1:219" ht="20.149999999999999" customHeight="1" thickBot="1" x14ac:dyDescent="0.45">
      <c r="A258" s="28">
        <v>254</v>
      </c>
      <c r="B258" s="1"/>
      <c r="C258" s="11"/>
      <c r="D258" s="11"/>
      <c r="E258" s="79"/>
      <c r="F258" s="18"/>
      <c r="G258" s="2"/>
      <c r="H258" s="2"/>
      <c r="I258" s="2"/>
      <c r="J258" s="2"/>
      <c r="K258" s="2"/>
      <c r="L258" s="2"/>
      <c r="M258" s="2"/>
      <c r="N258" s="3"/>
      <c r="O258" s="3"/>
      <c r="P258" s="59" t="str">
        <f t="shared" si="17"/>
        <v xml:space="preserve"> </v>
      </c>
      <c r="Q258" s="86"/>
      <c r="R258" s="2"/>
      <c r="S258" s="2"/>
      <c r="T258" s="3"/>
      <c r="U258" s="63" t="str">
        <f t="shared" si="21"/>
        <v/>
      </c>
      <c r="V258" s="141"/>
      <c r="W258" s="72"/>
      <c r="X258" s="72"/>
      <c r="Y258" s="142"/>
      <c r="Z258" s="137" t="str">
        <f t="shared" si="18"/>
        <v/>
      </c>
      <c r="AA258" s="54" t="str">
        <f t="shared" si="19"/>
        <v/>
      </c>
      <c r="AB258" s="299" t="str">
        <f t="shared" si="20"/>
        <v/>
      </c>
      <c r="AC258" s="53"/>
      <c r="AD258" s="37"/>
      <c r="AE258" s="37"/>
      <c r="AF258" s="38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</row>
    <row r="259" spans="1:219" ht="20.149999999999999" customHeight="1" thickBot="1" x14ac:dyDescent="0.45">
      <c r="A259" s="28">
        <v>255</v>
      </c>
      <c r="B259" s="1"/>
      <c r="C259" s="11"/>
      <c r="D259" s="11"/>
      <c r="E259" s="79"/>
      <c r="F259" s="18"/>
      <c r="G259" s="2"/>
      <c r="H259" s="2"/>
      <c r="I259" s="2"/>
      <c r="J259" s="2"/>
      <c r="K259" s="2"/>
      <c r="L259" s="2"/>
      <c r="M259" s="2"/>
      <c r="N259" s="3"/>
      <c r="O259" s="3"/>
      <c r="P259" s="59" t="str">
        <f t="shared" si="17"/>
        <v xml:space="preserve"> </v>
      </c>
      <c r="Q259" s="86"/>
      <c r="R259" s="2"/>
      <c r="S259" s="2"/>
      <c r="T259" s="3"/>
      <c r="U259" s="63" t="str">
        <f t="shared" si="21"/>
        <v/>
      </c>
      <c r="V259" s="141"/>
      <c r="W259" s="72"/>
      <c r="X259" s="72"/>
      <c r="Y259" s="142"/>
      <c r="Z259" s="137" t="str">
        <f t="shared" si="18"/>
        <v/>
      </c>
      <c r="AA259" s="54" t="str">
        <f t="shared" si="19"/>
        <v/>
      </c>
      <c r="AB259" s="299" t="str">
        <f t="shared" si="20"/>
        <v/>
      </c>
      <c r="AC259" s="53"/>
      <c r="AD259" s="37"/>
      <c r="AE259" s="37"/>
      <c r="AF259" s="38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</row>
    <row r="260" spans="1:219" ht="20.149999999999999" customHeight="1" thickBot="1" x14ac:dyDescent="0.45">
      <c r="A260" s="28">
        <v>256</v>
      </c>
      <c r="B260" s="1"/>
      <c r="C260" s="11"/>
      <c r="D260" s="11"/>
      <c r="E260" s="79"/>
      <c r="F260" s="18"/>
      <c r="G260" s="2"/>
      <c r="H260" s="2"/>
      <c r="I260" s="2"/>
      <c r="J260" s="2"/>
      <c r="K260" s="2"/>
      <c r="L260" s="2"/>
      <c r="M260" s="2"/>
      <c r="N260" s="3"/>
      <c r="O260" s="3"/>
      <c r="P260" s="59" t="str">
        <f t="shared" si="17"/>
        <v xml:space="preserve"> </v>
      </c>
      <c r="Q260" s="86"/>
      <c r="R260" s="2"/>
      <c r="S260" s="2"/>
      <c r="T260" s="3"/>
      <c r="U260" s="63" t="str">
        <f t="shared" si="21"/>
        <v/>
      </c>
      <c r="V260" s="141"/>
      <c r="W260" s="72"/>
      <c r="X260" s="72"/>
      <c r="Y260" s="142"/>
      <c r="Z260" s="137" t="str">
        <f t="shared" si="18"/>
        <v/>
      </c>
      <c r="AA260" s="54" t="str">
        <f t="shared" si="19"/>
        <v/>
      </c>
      <c r="AB260" s="299" t="str">
        <f t="shared" si="20"/>
        <v/>
      </c>
      <c r="AC260" s="53"/>
      <c r="AD260" s="37"/>
      <c r="AE260" s="37"/>
      <c r="AF260" s="38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</row>
    <row r="261" spans="1:219" ht="20.149999999999999" customHeight="1" thickBot="1" x14ac:dyDescent="0.45">
      <c r="A261" s="28">
        <v>257</v>
      </c>
      <c r="B261" s="1"/>
      <c r="C261" s="11"/>
      <c r="D261" s="11"/>
      <c r="E261" s="79"/>
      <c r="F261" s="18"/>
      <c r="G261" s="2"/>
      <c r="H261" s="2"/>
      <c r="I261" s="2"/>
      <c r="J261" s="2"/>
      <c r="K261" s="2"/>
      <c r="L261" s="2"/>
      <c r="M261" s="2"/>
      <c r="N261" s="3"/>
      <c r="O261" s="3"/>
      <c r="P261" s="59" t="str">
        <f t="shared" ref="P261:P304" si="22">IF(SUM(F261:O261)&gt;0,SUM(F261:O261)," ")</f>
        <v xml:space="preserve"> </v>
      </c>
      <c r="Q261" s="86"/>
      <c r="R261" s="2"/>
      <c r="S261" s="2"/>
      <c r="T261" s="3"/>
      <c r="U261" s="63" t="str">
        <f t="shared" si="21"/>
        <v/>
      </c>
      <c r="V261" s="141"/>
      <c r="W261" s="72"/>
      <c r="X261" s="72"/>
      <c r="Y261" s="142"/>
      <c r="Z261" s="137" t="str">
        <f t="shared" ref="Z261:Z304" si="23">IF(SUM(V261:Y261)&gt;0,IF(E261&lt;&gt;"",SUM(X261:Y261),SUM(V261:Y261)),"")</f>
        <v/>
      </c>
      <c r="AA261" s="54" t="str">
        <f t="shared" ref="AA261:AA304" si="24">IF(SUM(F261:O261)+SUM(R261:T261)+SUM(V261:Y261)&gt;0,IF(E261&lt;&gt;"",SUM(F261:O261)+SUM(R261:T261)+SUM(X261:Y261),SUM(F261:O261)+SUM(R261:T261)+SUM(V261:Y261)),"")</f>
        <v/>
      </c>
      <c r="AB261" s="299" t="str">
        <f t="shared" ref="AB261:AB304" si="25">IF(AA261&lt;&gt;"",IF(E261&lt;&gt;"",VLOOKUP(AA261,$AD$17:$AE$22,2),VLOOKUP(AA261,$AD$6:$AE$11,2)),"")</f>
        <v/>
      </c>
      <c r="AC261" s="53"/>
      <c r="AD261" s="37"/>
      <c r="AE261" s="37"/>
      <c r="AF261" s="38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</row>
    <row r="262" spans="1:219" ht="20.149999999999999" customHeight="1" thickBot="1" x14ac:dyDescent="0.45">
      <c r="A262" s="28">
        <v>258</v>
      </c>
      <c r="B262" s="1"/>
      <c r="C262" s="11"/>
      <c r="D262" s="11"/>
      <c r="E262" s="79"/>
      <c r="F262" s="18"/>
      <c r="G262" s="2"/>
      <c r="H262" s="2"/>
      <c r="I262" s="2"/>
      <c r="J262" s="2"/>
      <c r="K262" s="2"/>
      <c r="L262" s="2"/>
      <c r="M262" s="2"/>
      <c r="N262" s="3"/>
      <c r="O262" s="3"/>
      <c r="P262" s="59" t="str">
        <f t="shared" si="22"/>
        <v xml:space="preserve"> </v>
      </c>
      <c r="Q262" s="86"/>
      <c r="R262" s="2"/>
      <c r="S262" s="2"/>
      <c r="T262" s="3"/>
      <c r="U262" s="63" t="str">
        <f t="shared" ref="U262:U304" si="26">IF(SUM(R262:T262)&gt;0,SUM(R262:T262),"")</f>
        <v/>
      </c>
      <c r="V262" s="141"/>
      <c r="W262" s="72"/>
      <c r="X262" s="72"/>
      <c r="Y262" s="142"/>
      <c r="Z262" s="137" t="str">
        <f t="shared" si="23"/>
        <v/>
      </c>
      <c r="AA262" s="54" t="str">
        <f t="shared" si="24"/>
        <v/>
      </c>
      <c r="AB262" s="299" t="str">
        <f t="shared" si="25"/>
        <v/>
      </c>
      <c r="AC262" s="53"/>
      <c r="AD262" s="37"/>
      <c r="AE262" s="37"/>
      <c r="AF262" s="38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</row>
    <row r="263" spans="1:219" ht="20.149999999999999" customHeight="1" thickBot="1" x14ac:dyDescent="0.45">
      <c r="A263" s="28">
        <v>259</v>
      </c>
      <c r="B263" s="1"/>
      <c r="C263" s="11"/>
      <c r="D263" s="11"/>
      <c r="E263" s="79"/>
      <c r="F263" s="18"/>
      <c r="G263" s="2"/>
      <c r="H263" s="2"/>
      <c r="I263" s="2"/>
      <c r="J263" s="2"/>
      <c r="K263" s="2"/>
      <c r="L263" s="2"/>
      <c r="M263" s="2"/>
      <c r="N263" s="3"/>
      <c r="O263" s="3"/>
      <c r="P263" s="59" t="str">
        <f t="shared" si="22"/>
        <v xml:space="preserve"> </v>
      </c>
      <c r="Q263" s="86"/>
      <c r="R263" s="2"/>
      <c r="S263" s="2"/>
      <c r="T263" s="3"/>
      <c r="U263" s="63" t="str">
        <f t="shared" si="26"/>
        <v/>
      </c>
      <c r="V263" s="141"/>
      <c r="W263" s="72"/>
      <c r="X263" s="72"/>
      <c r="Y263" s="142"/>
      <c r="Z263" s="137" t="str">
        <f t="shared" si="23"/>
        <v/>
      </c>
      <c r="AA263" s="54" t="str">
        <f t="shared" si="24"/>
        <v/>
      </c>
      <c r="AB263" s="299" t="str">
        <f t="shared" si="25"/>
        <v/>
      </c>
      <c r="AC263" s="53"/>
      <c r="AD263" s="37"/>
      <c r="AE263" s="37"/>
      <c r="AF263" s="38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</row>
    <row r="264" spans="1:219" ht="20.149999999999999" customHeight="1" thickBot="1" x14ac:dyDescent="0.45">
      <c r="A264" s="28">
        <v>260</v>
      </c>
      <c r="B264" s="1"/>
      <c r="C264" s="11"/>
      <c r="D264" s="11"/>
      <c r="E264" s="79"/>
      <c r="F264" s="18"/>
      <c r="G264" s="2"/>
      <c r="H264" s="2"/>
      <c r="I264" s="2"/>
      <c r="J264" s="2"/>
      <c r="K264" s="2"/>
      <c r="L264" s="2"/>
      <c r="M264" s="2"/>
      <c r="N264" s="3"/>
      <c r="O264" s="3"/>
      <c r="P264" s="59" t="str">
        <f t="shared" si="22"/>
        <v xml:space="preserve"> </v>
      </c>
      <c r="Q264" s="86"/>
      <c r="R264" s="2"/>
      <c r="S264" s="2"/>
      <c r="T264" s="3"/>
      <c r="U264" s="63" t="str">
        <f t="shared" si="26"/>
        <v/>
      </c>
      <c r="V264" s="141"/>
      <c r="W264" s="72"/>
      <c r="X264" s="72"/>
      <c r="Y264" s="142"/>
      <c r="Z264" s="137" t="str">
        <f t="shared" si="23"/>
        <v/>
      </c>
      <c r="AA264" s="54" t="str">
        <f t="shared" si="24"/>
        <v/>
      </c>
      <c r="AB264" s="299" t="str">
        <f t="shared" si="25"/>
        <v/>
      </c>
      <c r="AC264" s="53"/>
      <c r="AD264" s="37"/>
      <c r="AE264" s="37"/>
      <c r="AF264" s="38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</row>
    <row r="265" spans="1:219" ht="20.149999999999999" customHeight="1" thickBot="1" x14ac:dyDescent="0.45">
      <c r="A265" s="28">
        <v>261</v>
      </c>
      <c r="B265" s="1"/>
      <c r="C265" s="11"/>
      <c r="D265" s="11"/>
      <c r="E265" s="79"/>
      <c r="F265" s="18"/>
      <c r="G265" s="2"/>
      <c r="H265" s="2"/>
      <c r="I265" s="2"/>
      <c r="J265" s="2"/>
      <c r="K265" s="2"/>
      <c r="L265" s="2"/>
      <c r="M265" s="2"/>
      <c r="N265" s="3"/>
      <c r="O265" s="3"/>
      <c r="P265" s="59" t="str">
        <f t="shared" si="22"/>
        <v xml:space="preserve"> </v>
      </c>
      <c r="Q265" s="86"/>
      <c r="R265" s="2"/>
      <c r="S265" s="2"/>
      <c r="T265" s="3"/>
      <c r="U265" s="63" t="str">
        <f t="shared" si="26"/>
        <v/>
      </c>
      <c r="V265" s="141"/>
      <c r="W265" s="72"/>
      <c r="X265" s="72"/>
      <c r="Y265" s="142"/>
      <c r="Z265" s="137" t="str">
        <f t="shared" si="23"/>
        <v/>
      </c>
      <c r="AA265" s="54" t="str">
        <f t="shared" si="24"/>
        <v/>
      </c>
      <c r="AB265" s="299" t="str">
        <f t="shared" si="25"/>
        <v/>
      </c>
      <c r="AC265" s="53"/>
      <c r="AD265" s="37"/>
      <c r="AE265" s="37"/>
      <c r="AF265" s="38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</row>
    <row r="266" spans="1:219" ht="20.149999999999999" customHeight="1" thickBot="1" x14ac:dyDescent="0.45">
      <c r="A266" s="28">
        <v>262</v>
      </c>
      <c r="B266" s="1"/>
      <c r="C266" s="11"/>
      <c r="D266" s="11"/>
      <c r="E266" s="79"/>
      <c r="F266" s="18"/>
      <c r="G266" s="2"/>
      <c r="H266" s="2"/>
      <c r="I266" s="2"/>
      <c r="J266" s="2"/>
      <c r="K266" s="2"/>
      <c r="L266" s="2"/>
      <c r="M266" s="2"/>
      <c r="N266" s="3"/>
      <c r="O266" s="3"/>
      <c r="P266" s="59" t="str">
        <f t="shared" si="22"/>
        <v xml:space="preserve"> </v>
      </c>
      <c r="Q266" s="86"/>
      <c r="R266" s="2"/>
      <c r="S266" s="2"/>
      <c r="T266" s="3"/>
      <c r="U266" s="63" t="str">
        <f t="shared" si="26"/>
        <v/>
      </c>
      <c r="V266" s="141"/>
      <c r="W266" s="72"/>
      <c r="X266" s="72"/>
      <c r="Y266" s="142"/>
      <c r="Z266" s="137" t="str">
        <f t="shared" si="23"/>
        <v/>
      </c>
      <c r="AA266" s="54" t="str">
        <f t="shared" si="24"/>
        <v/>
      </c>
      <c r="AB266" s="299" t="str">
        <f t="shared" si="25"/>
        <v/>
      </c>
      <c r="AC266" s="53"/>
      <c r="AD266" s="37"/>
      <c r="AE266" s="37"/>
      <c r="AF266" s="38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</row>
    <row r="267" spans="1:219" ht="20.149999999999999" customHeight="1" thickBot="1" x14ac:dyDescent="0.45">
      <c r="A267" s="28">
        <v>263</v>
      </c>
      <c r="B267" s="1"/>
      <c r="C267" s="11"/>
      <c r="D267" s="11"/>
      <c r="E267" s="79"/>
      <c r="F267" s="18"/>
      <c r="G267" s="2"/>
      <c r="H267" s="2"/>
      <c r="I267" s="2"/>
      <c r="J267" s="2"/>
      <c r="K267" s="2"/>
      <c r="L267" s="2"/>
      <c r="M267" s="2"/>
      <c r="N267" s="3"/>
      <c r="O267" s="3"/>
      <c r="P267" s="59" t="str">
        <f t="shared" si="22"/>
        <v xml:space="preserve"> </v>
      </c>
      <c r="Q267" s="86"/>
      <c r="R267" s="2"/>
      <c r="S267" s="2"/>
      <c r="T267" s="3"/>
      <c r="U267" s="63" t="str">
        <f t="shared" si="26"/>
        <v/>
      </c>
      <c r="V267" s="141"/>
      <c r="W267" s="72"/>
      <c r="X267" s="72"/>
      <c r="Y267" s="142"/>
      <c r="Z267" s="137" t="str">
        <f t="shared" si="23"/>
        <v/>
      </c>
      <c r="AA267" s="54" t="str">
        <f t="shared" si="24"/>
        <v/>
      </c>
      <c r="AB267" s="299" t="str">
        <f t="shared" si="25"/>
        <v/>
      </c>
      <c r="AC267" s="53"/>
      <c r="AD267" s="37"/>
      <c r="AE267" s="37"/>
      <c r="AF267" s="38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</row>
    <row r="268" spans="1:219" ht="20.149999999999999" customHeight="1" thickBot="1" x14ac:dyDescent="0.45">
      <c r="A268" s="28">
        <v>264</v>
      </c>
      <c r="B268" s="1"/>
      <c r="C268" s="11"/>
      <c r="D268" s="11"/>
      <c r="E268" s="79"/>
      <c r="F268" s="18"/>
      <c r="G268" s="2"/>
      <c r="H268" s="2"/>
      <c r="I268" s="2"/>
      <c r="J268" s="2"/>
      <c r="K268" s="2"/>
      <c r="L268" s="2"/>
      <c r="M268" s="2"/>
      <c r="N268" s="3"/>
      <c r="O268" s="3"/>
      <c r="P268" s="59" t="str">
        <f t="shared" si="22"/>
        <v xml:space="preserve"> </v>
      </c>
      <c r="Q268" s="86"/>
      <c r="R268" s="2"/>
      <c r="S268" s="2"/>
      <c r="T268" s="3"/>
      <c r="U268" s="63" t="str">
        <f t="shared" si="26"/>
        <v/>
      </c>
      <c r="V268" s="141"/>
      <c r="W268" s="72"/>
      <c r="X268" s="72"/>
      <c r="Y268" s="142"/>
      <c r="Z268" s="137" t="str">
        <f t="shared" si="23"/>
        <v/>
      </c>
      <c r="AA268" s="54" t="str">
        <f t="shared" si="24"/>
        <v/>
      </c>
      <c r="AB268" s="299" t="str">
        <f t="shared" si="25"/>
        <v/>
      </c>
      <c r="AC268" s="53"/>
      <c r="AD268" s="37"/>
      <c r="AE268" s="37"/>
      <c r="AF268" s="38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</row>
    <row r="269" spans="1:219" ht="20.149999999999999" customHeight="1" thickBot="1" x14ac:dyDescent="0.45">
      <c r="A269" s="28">
        <v>265</v>
      </c>
      <c r="B269" s="1"/>
      <c r="C269" s="11"/>
      <c r="D269" s="11"/>
      <c r="E269" s="79"/>
      <c r="F269" s="18"/>
      <c r="G269" s="2"/>
      <c r="H269" s="2"/>
      <c r="I269" s="2"/>
      <c r="J269" s="2"/>
      <c r="K269" s="2"/>
      <c r="L269" s="2"/>
      <c r="M269" s="2"/>
      <c r="N269" s="3"/>
      <c r="O269" s="3"/>
      <c r="P269" s="59" t="str">
        <f t="shared" si="22"/>
        <v xml:space="preserve"> </v>
      </c>
      <c r="Q269" s="86"/>
      <c r="R269" s="2"/>
      <c r="S269" s="2"/>
      <c r="T269" s="3"/>
      <c r="U269" s="63" t="str">
        <f t="shared" si="26"/>
        <v/>
      </c>
      <c r="V269" s="141"/>
      <c r="W269" s="72"/>
      <c r="X269" s="72"/>
      <c r="Y269" s="142"/>
      <c r="Z269" s="137" t="str">
        <f t="shared" si="23"/>
        <v/>
      </c>
      <c r="AA269" s="54" t="str">
        <f t="shared" si="24"/>
        <v/>
      </c>
      <c r="AB269" s="299" t="str">
        <f t="shared" si="25"/>
        <v/>
      </c>
      <c r="AC269" s="53"/>
      <c r="AD269" s="37"/>
      <c r="AE269" s="37"/>
      <c r="AF269" s="38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</row>
    <row r="270" spans="1:219" ht="20.149999999999999" customHeight="1" thickBot="1" x14ac:dyDescent="0.45">
      <c r="A270" s="28">
        <v>266</v>
      </c>
      <c r="B270" s="1"/>
      <c r="C270" s="11"/>
      <c r="D270" s="11"/>
      <c r="E270" s="79"/>
      <c r="F270" s="18"/>
      <c r="G270" s="2"/>
      <c r="H270" s="2"/>
      <c r="I270" s="2"/>
      <c r="J270" s="2"/>
      <c r="K270" s="2"/>
      <c r="L270" s="2"/>
      <c r="M270" s="2"/>
      <c r="N270" s="3"/>
      <c r="O270" s="3"/>
      <c r="P270" s="59" t="str">
        <f t="shared" si="22"/>
        <v xml:space="preserve"> </v>
      </c>
      <c r="Q270" s="86"/>
      <c r="R270" s="2"/>
      <c r="S270" s="2"/>
      <c r="T270" s="3"/>
      <c r="U270" s="63" t="str">
        <f t="shared" si="26"/>
        <v/>
      </c>
      <c r="V270" s="141"/>
      <c r="W270" s="72"/>
      <c r="X270" s="72"/>
      <c r="Y270" s="142"/>
      <c r="Z270" s="137" t="str">
        <f t="shared" si="23"/>
        <v/>
      </c>
      <c r="AA270" s="54" t="str">
        <f t="shared" si="24"/>
        <v/>
      </c>
      <c r="AB270" s="299" t="str">
        <f t="shared" si="25"/>
        <v/>
      </c>
      <c r="AC270" s="53"/>
      <c r="AD270" s="37"/>
      <c r="AE270" s="37"/>
      <c r="AF270" s="38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</row>
    <row r="271" spans="1:219" ht="20.149999999999999" customHeight="1" thickBot="1" x14ac:dyDescent="0.45">
      <c r="A271" s="28">
        <v>267</v>
      </c>
      <c r="B271" s="1"/>
      <c r="C271" s="11"/>
      <c r="D271" s="11"/>
      <c r="E271" s="79"/>
      <c r="F271" s="18"/>
      <c r="G271" s="2"/>
      <c r="H271" s="2"/>
      <c r="I271" s="2"/>
      <c r="J271" s="2"/>
      <c r="K271" s="2"/>
      <c r="L271" s="2"/>
      <c r="M271" s="2"/>
      <c r="N271" s="3"/>
      <c r="O271" s="3"/>
      <c r="P271" s="59" t="str">
        <f t="shared" si="22"/>
        <v xml:space="preserve"> </v>
      </c>
      <c r="Q271" s="86"/>
      <c r="R271" s="2"/>
      <c r="S271" s="2"/>
      <c r="T271" s="3"/>
      <c r="U271" s="63" t="str">
        <f t="shared" si="26"/>
        <v/>
      </c>
      <c r="V271" s="141"/>
      <c r="W271" s="72"/>
      <c r="X271" s="72"/>
      <c r="Y271" s="142"/>
      <c r="Z271" s="137" t="str">
        <f t="shared" si="23"/>
        <v/>
      </c>
      <c r="AA271" s="54" t="str">
        <f t="shared" si="24"/>
        <v/>
      </c>
      <c r="AB271" s="299" t="str">
        <f t="shared" si="25"/>
        <v/>
      </c>
      <c r="AC271" s="53"/>
      <c r="AD271" s="37"/>
      <c r="AE271" s="37"/>
      <c r="AF271" s="38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</row>
    <row r="272" spans="1:219" ht="20.149999999999999" customHeight="1" thickBot="1" x14ac:dyDescent="0.45">
      <c r="A272" s="28">
        <v>268</v>
      </c>
      <c r="B272" s="1"/>
      <c r="C272" s="11"/>
      <c r="D272" s="11"/>
      <c r="E272" s="79"/>
      <c r="F272" s="18"/>
      <c r="G272" s="2"/>
      <c r="H272" s="2"/>
      <c r="I272" s="2"/>
      <c r="J272" s="2"/>
      <c r="K272" s="2"/>
      <c r="L272" s="2"/>
      <c r="M272" s="2"/>
      <c r="N272" s="3"/>
      <c r="O272" s="3"/>
      <c r="P272" s="59" t="str">
        <f t="shared" si="22"/>
        <v xml:space="preserve"> </v>
      </c>
      <c r="Q272" s="86"/>
      <c r="R272" s="2"/>
      <c r="S272" s="2"/>
      <c r="T272" s="3"/>
      <c r="U272" s="63" t="str">
        <f t="shared" si="26"/>
        <v/>
      </c>
      <c r="V272" s="141"/>
      <c r="W272" s="72"/>
      <c r="X272" s="72"/>
      <c r="Y272" s="142"/>
      <c r="Z272" s="137" t="str">
        <f t="shared" si="23"/>
        <v/>
      </c>
      <c r="AA272" s="54" t="str">
        <f t="shared" si="24"/>
        <v/>
      </c>
      <c r="AB272" s="299" t="str">
        <f t="shared" si="25"/>
        <v/>
      </c>
      <c r="AC272" s="53"/>
      <c r="AD272" s="37"/>
      <c r="AE272" s="37"/>
      <c r="AF272" s="38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</row>
    <row r="273" spans="1:219" ht="20.149999999999999" customHeight="1" thickBot="1" x14ac:dyDescent="0.45">
      <c r="A273" s="28">
        <v>269</v>
      </c>
      <c r="B273" s="1"/>
      <c r="C273" s="11"/>
      <c r="D273" s="11"/>
      <c r="E273" s="79"/>
      <c r="F273" s="18"/>
      <c r="G273" s="2"/>
      <c r="H273" s="2"/>
      <c r="I273" s="2"/>
      <c r="J273" s="2"/>
      <c r="K273" s="2"/>
      <c r="L273" s="2"/>
      <c r="M273" s="2"/>
      <c r="N273" s="3"/>
      <c r="O273" s="3"/>
      <c r="P273" s="59" t="str">
        <f t="shared" si="22"/>
        <v xml:space="preserve"> </v>
      </c>
      <c r="Q273" s="86"/>
      <c r="R273" s="2"/>
      <c r="S273" s="2"/>
      <c r="T273" s="3"/>
      <c r="U273" s="63" t="str">
        <f t="shared" si="26"/>
        <v/>
      </c>
      <c r="V273" s="141"/>
      <c r="W273" s="72"/>
      <c r="X273" s="72"/>
      <c r="Y273" s="142"/>
      <c r="Z273" s="137" t="str">
        <f t="shared" si="23"/>
        <v/>
      </c>
      <c r="AA273" s="54" t="str">
        <f t="shared" si="24"/>
        <v/>
      </c>
      <c r="AB273" s="299" t="str">
        <f t="shared" si="25"/>
        <v/>
      </c>
      <c r="AC273" s="53"/>
      <c r="AD273" s="37"/>
      <c r="AE273" s="37"/>
      <c r="AF273" s="38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</row>
    <row r="274" spans="1:219" ht="20.149999999999999" customHeight="1" thickBot="1" x14ac:dyDescent="0.45">
      <c r="A274" s="28">
        <v>270</v>
      </c>
      <c r="B274" s="1"/>
      <c r="C274" s="11"/>
      <c r="D274" s="11"/>
      <c r="E274" s="79"/>
      <c r="F274" s="18"/>
      <c r="G274" s="2"/>
      <c r="H274" s="2"/>
      <c r="I274" s="2"/>
      <c r="J274" s="2"/>
      <c r="K274" s="2"/>
      <c r="L274" s="2"/>
      <c r="M274" s="2"/>
      <c r="N274" s="3"/>
      <c r="O274" s="3"/>
      <c r="P274" s="59" t="str">
        <f t="shared" si="22"/>
        <v xml:space="preserve"> </v>
      </c>
      <c r="Q274" s="86"/>
      <c r="R274" s="2"/>
      <c r="S274" s="2"/>
      <c r="T274" s="3"/>
      <c r="U274" s="63" t="str">
        <f t="shared" si="26"/>
        <v/>
      </c>
      <c r="V274" s="141"/>
      <c r="W274" s="72"/>
      <c r="X274" s="72"/>
      <c r="Y274" s="142"/>
      <c r="Z274" s="137" t="str">
        <f t="shared" si="23"/>
        <v/>
      </c>
      <c r="AA274" s="54" t="str">
        <f t="shared" si="24"/>
        <v/>
      </c>
      <c r="AB274" s="299" t="str">
        <f t="shared" si="25"/>
        <v/>
      </c>
      <c r="AC274" s="53"/>
      <c r="AD274" s="37"/>
      <c r="AE274" s="37"/>
      <c r="AF274" s="38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</row>
    <row r="275" spans="1:219" ht="20.149999999999999" customHeight="1" thickBot="1" x14ac:dyDescent="0.45">
      <c r="A275" s="28">
        <v>271</v>
      </c>
      <c r="B275" s="1"/>
      <c r="C275" s="11"/>
      <c r="D275" s="11"/>
      <c r="E275" s="79"/>
      <c r="F275" s="18"/>
      <c r="G275" s="2"/>
      <c r="H275" s="2"/>
      <c r="I275" s="2"/>
      <c r="J275" s="2"/>
      <c r="K275" s="2"/>
      <c r="L275" s="2"/>
      <c r="M275" s="2"/>
      <c r="N275" s="3"/>
      <c r="O275" s="3"/>
      <c r="P275" s="59" t="str">
        <f t="shared" si="22"/>
        <v xml:space="preserve"> </v>
      </c>
      <c r="Q275" s="86"/>
      <c r="R275" s="2"/>
      <c r="S275" s="2"/>
      <c r="T275" s="3"/>
      <c r="U275" s="63" t="str">
        <f t="shared" si="26"/>
        <v/>
      </c>
      <c r="V275" s="141"/>
      <c r="W275" s="72"/>
      <c r="X275" s="72"/>
      <c r="Y275" s="142"/>
      <c r="Z275" s="137" t="str">
        <f t="shared" si="23"/>
        <v/>
      </c>
      <c r="AA275" s="54" t="str">
        <f t="shared" si="24"/>
        <v/>
      </c>
      <c r="AB275" s="299" t="str">
        <f t="shared" si="25"/>
        <v/>
      </c>
      <c r="AC275" s="53"/>
      <c r="AD275" s="37"/>
      <c r="AE275" s="37"/>
      <c r="AF275" s="38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</row>
    <row r="276" spans="1:219" ht="20.149999999999999" customHeight="1" thickBot="1" x14ac:dyDescent="0.45">
      <c r="A276" s="28">
        <v>272</v>
      </c>
      <c r="B276" s="1"/>
      <c r="C276" s="11"/>
      <c r="D276" s="11"/>
      <c r="E276" s="79"/>
      <c r="F276" s="18"/>
      <c r="G276" s="2"/>
      <c r="H276" s="2"/>
      <c r="I276" s="2"/>
      <c r="J276" s="2"/>
      <c r="K276" s="2"/>
      <c r="L276" s="2"/>
      <c r="M276" s="2"/>
      <c r="N276" s="3"/>
      <c r="O276" s="3"/>
      <c r="P276" s="59" t="str">
        <f t="shared" si="22"/>
        <v xml:space="preserve"> </v>
      </c>
      <c r="Q276" s="86"/>
      <c r="R276" s="2"/>
      <c r="S276" s="2"/>
      <c r="T276" s="3"/>
      <c r="U276" s="63" t="str">
        <f t="shared" si="26"/>
        <v/>
      </c>
      <c r="V276" s="141"/>
      <c r="W276" s="72"/>
      <c r="X276" s="72"/>
      <c r="Y276" s="142"/>
      <c r="Z276" s="137" t="str">
        <f t="shared" si="23"/>
        <v/>
      </c>
      <c r="AA276" s="54" t="str">
        <f t="shared" si="24"/>
        <v/>
      </c>
      <c r="AB276" s="299" t="str">
        <f t="shared" si="25"/>
        <v/>
      </c>
      <c r="AC276" s="53"/>
      <c r="AD276" s="37"/>
      <c r="AE276" s="37"/>
      <c r="AF276" s="38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</row>
    <row r="277" spans="1:219" ht="20.149999999999999" customHeight="1" thickBot="1" x14ac:dyDescent="0.45">
      <c r="A277" s="28">
        <v>273</v>
      </c>
      <c r="B277" s="1"/>
      <c r="C277" s="11"/>
      <c r="D277" s="11"/>
      <c r="E277" s="79"/>
      <c r="F277" s="18"/>
      <c r="G277" s="2"/>
      <c r="H277" s="2"/>
      <c r="I277" s="2"/>
      <c r="J277" s="2"/>
      <c r="K277" s="2"/>
      <c r="L277" s="2"/>
      <c r="M277" s="2"/>
      <c r="N277" s="3"/>
      <c r="O277" s="3"/>
      <c r="P277" s="59" t="str">
        <f t="shared" si="22"/>
        <v xml:space="preserve"> </v>
      </c>
      <c r="Q277" s="86"/>
      <c r="R277" s="2"/>
      <c r="S277" s="2"/>
      <c r="T277" s="3"/>
      <c r="U277" s="63" t="str">
        <f t="shared" si="26"/>
        <v/>
      </c>
      <c r="V277" s="141"/>
      <c r="W277" s="72"/>
      <c r="X277" s="72"/>
      <c r="Y277" s="142"/>
      <c r="Z277" s="137" t="str">
        <f t="shared" si="23"/>
        <v/>
      </c>
      <c r="AA277" s="54" t="str">
        <f t="shared" si="24"/>
        <v/>
      </c>
      <c r="AB277" s="299" t="str">
        <f t="shared" si="25"/>
        <v/>
      </c>
      <c r="AC277" s="53"/>
      <c r="AD277" s="37"/>
      <c r="AE277" s="37"/>
      <c r="AF277" s="38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</row>
    <row r="278" spans="1:219" ht="20.149999999999999" customHeight="1" thickBot="1" x14ac:dyDescent="0.45">
      <c r="A278" s="28">
        <v>274</v>
      </c>
      <c r="B278" s="1"/>
      <c r="C278" s="11"/>
      <c r="D278" s="11"/>
      <c r="E278" s="79"/>
      <c r="F278" s="18"/>
      <c r="G278" s="2"/>
      <c r="H278" s="2"/>
      <c r="I278" s="2"/>
      <c r="J278" s="2"/>
      <c r="K278" s="2"/>
      <c r="L278" s="2"/>
      <c r="M278" s="2"/>
      <c r="N278" s="3"/>
      <c r="O278" s="3"/>
      <c r="P278" s="59" t="str">
        <f t="shared" si="22"/>
        <v xml:space="preserve"> </v>
      </c>
      <c r="Q278" s="86"/>
      <c r="R278" s="2"/>
      <c r="S278" s="2"/>
      <c r="T278" s="3"/>
      <c r="U278" s="63" t="str">
        <f t="shared" si="26"/>
        <v/>
      </c>
      <c r="V278" s="141"/>
      <c r="W278" s="72"/>
      <c r="X278" s="72"/>
      <c r="Y278" s="142"/>
      <c r="Z278" s="137" t="str">
        <f t="shared" si="23"/>
        <v/>
      </c>
      <c r="AA278" s="54" t="str">
        <f t="shared" si="24"/>
        <v/>
      </c>
      <c r="AB278" s="299" t="str">
        <f t="shared" si="25"/>
        <v/>
      </c>
      <c r="AC278" s="53"/>
      <c r="AD278" s="37"/>
      <c r="AE278" s="37"/>
      <c r="AF278" s="38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</row>
    <row r="279" spans="1:219" ht="20.149999999999999" customHeight="1" thickBot="1" x14ac:dyDescent="0.45">
      <c r="A279" s="28">
        <v>275</v>
      </c>
      <c r="B279" s="1"/>
      <c r="C279" s="11"/>
      <c r="D279" s="11"/>
      <c r="E279" s="79"/>
      <c r="F279" s="18"/>
      <c r="G279" s="2"/>
      <c r="H279" s="2"/>
      <c r="I279" s="2"/>
      <c r="J279" s="2"/>
      <c r="K279" s="2"/>
      <c r="L279" s="2"/>
      <c r="M279" s="2"/>
      <c r="N279" s="3"/>
      <c r="O279" s="3"/>
      <c r="P279" s="59" t="str">
        <f t="shared" si="22"/>
        <v xml:space="preserve"> </v>
      </c>
      <c r="Q279" s="86"/>
      <c r="R279" s="2"/>
      <c r="S279" s="2"/>
      <c r="T279" s="3"/>
      <c r="U279" s="63" t="str">
        <f t="shared" si="26"/>
        <v/>
      </c>
      <c r="V279" s="141"/>
      <c r="W279" s="72"/>
      <c r="X279" s="72"/>
      <c r="Y279" s="142"/>
      <c r="Z279" s="137" t="str">
        <f t="shared" si="23"/>
        <v/>
      </c>
      <c r="AA279" s="54" t="str">
        <f t="shared" si="24"/>
        <v/>
      </c>
      <c r="AB279" s="299" t="str">
        <f t="shared" si="25"/>
        <v/>
      </c>
      <c r="AC279" s="53"/>
      <c r="AD279" s="37"/>
      <c r="AE279" s="37"/>
      <c r="AF279" s="38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</row>
    <row r="280" spans="1:219" ht="20.149999999999999" customHeight="1" thickBot="1" x14ac:dyDescent="0.45">
      <c r="A280" s="28">
        <v>276</v>
      </c>
      <c r="B280" s="1"/>
      <c r="C280" s="11"/>
      <c r="D280" s="11"/>
      <c r="E280" s="79"/>
      <c r="F280" s="18"/>
      <c r="G280" s="2"/>
      <c r="H280" s="2"/>
      <c r="I280" s="2"/>
      <c r="J280" s="2"/>
      <c r="K280" s="2"/>
      <c r="L280" s="2"/>
      <c r="M280" s="2"/>
      <c r="N280" s="3"/>
      <c r="O280" s="3"/>
      <c r="P280" s="59" t="str">
        <f t="shared" si="22"/>
        <v xml:space="preserve"> </v>
      </c>
      <c r="Q280" s="86"/>
      <c r="R280" s="2"/>
      <c r="S280" s="2"/>
      <c r="T280" s="3"/>
      <c r="U280" s="63" t="str">
        <f t="shared" si="26"/>
        <v/>
      </c>
      <c r="V280" s="141"/>
      <c r="W280" s="72"/>
      <c r="X280" s="72"/>
      <c r="Y280" s="142"/>
      <c r="Z280" s="137" t="str">
        <f t="shared" si="23"/>
        <v/>
      </c>
      <c r="AA280" s="54" t="str">
        <f t="shared" si="24"/>
        <v/>
      </c>
      <c r="AB280" s="299" t="str">
        <f t="shared" si="25"/>
        <v/>
      </c>
      <c r="AC280" s="53"/>
      <c r="AD280" s="37"/>
      <c r="AE280" s="37"/>
      <c r="AF280" s="38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</row>
    <row r="281" spans="1:219" ht="20.149999999999999" customHeight="1" thickBot="1" x14ac:dyDescent="0.45">
      <c r="A281" s="28">
        <v>277</v>
      </c>
      <c r="B281" s="1"/>
      <c r="C281" s="11"/>
      <c r="D281" s="11"/>
      <c r="E281" s="79"/>
      <c r="F281" s="18"/>
      <c r="G281" s="2"/>
      <c r="H281" s="2"/>
      <c r="I281" s="2"/>
      <c r="J281" s="2"/>
      <c r="K281" s="2"/>
      <c r="L281" s="2"/>
      <c r="M281" s="2"/>
      <c r="N281" s="3"/>
      <c r="O281" s="3"/>
      <c r="P281" s="59" t="str">
        <f t="shared" si="22"/>
        <v xml:space="preserve"> </v>
      </c>
      <c r="Q281" s="86"/>
      <c r="R281" s="2"/>
      <c r="S281" s="2"/>
      <c r="T281" s="3"/>
      <c r="U281" s="63" t="str">
        <f t="shared" si="26"/>
        <v/>
      </c>
      <c r="V281" s="141"/>
      <c r="W281" s="72"/>
      <c r="X281" s="72"/>
      <c r="Y281" s="142"/>
      <c r="Z281" s="137" t="str">
        <f t="shared" si="23"/>
        <v/>
      </c>
      <c r="AA281" s="54" t="str">
        <f t="shared" si="24"/>
        <v/>
      </c>
      <c r="AB281" s="299" t="str">
        <f t="shared" si="25"/>
        <v/>
      </c>
      <c r="AC281" s="53"/>
      <c r="AD281" s="37"/>
      <c r="AE281" s="37"/>
      <c r="AF281" s="38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</row>
    <row r="282" spans="1:219" ht="20.149999999999999" customHeight="1" thickBot="1" x14ac:dyDescent="0.45">
      <c r="A282" s="28">
        <v>278</v>
      </c>
      <c r="B282" s="1"/>
      <c r="C282" s="11"/>
      <c r="D282" s="11"/>
      <c r="E282" s="79"/>
      <c r="F282" s="18"/>
      <c r="G282" s="2"/>
      <c r="H282" s="2"/>
      <c r="I282" s="2"/>
      <c r="J282" s="2"/>
      <c r="K282" s="2"/>
      <c r="L282" s="2"/>
      <c r="M282" s="2"/>
      <c r="N282" s="3"/>
      <c r="O282" s="3"/>
      <c r="P282" s="59" t="str">
        <f t="shared" si="22"/>
        <v xml:space="preserve"> </v>
      </c>
      <c r="Q282" s="86"/>
      <c r="R282" s="2"/>
      <c r="S282" s="2"/>
      <c r="T282" s="3"/>
      <c r="U282" s="63" t="str">
        <f t="shared" si="26"/>
        <v/>
      </c>
      <c r="V282" s="141"/>
      <c r="W282" s="72"/>
      <c r="X282" s="72"/>
      <c r="Y282" s="142"/>
      <c r="Z282" s="137" t="str">
        <f t="shared" si="23"/>
        <v/>
      </c>
      <c r="AA282" s="54" t="str">
        <f t="shared" si="24"/>
        <v/>
      </c>
      <c r="AB282" s="299" t="str">
        <f t="shared" si="25"/>
        <v/>
      </c>
      <c r="AC282" s="53"/>
      <c r="AD282" s="37"/>
      <c r="AE282" s="37"/>
      <c r="AF282" s="38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</row>
    <row r="283" spans="1:219" ht="20.149999999999999" customHeight="1" thickBot="1" x14ac:dyDescent="0.45">
      <c r="A283" s="28">
        <v>279</v>
      </c>
      <c r="B283" s="1"/>
      <c r="C283" s="11"/>
      <c r="D283" s="11"/>
      <c r="E283" s="79"/>
      <c r="F283" s="18"/>
      <c r="G283" s="2"/>
      <c r="H283" s="2"/>
      <c r="I283" s="2"/>
      <c r="J283" s="2"/>
      <c r="K283" s="2"/>
      <c r="L283" s="2"/>
      <c r="M283" s="2"/>
      <c r="N283" s="3"/>
      <c r="O283" s="3"/>
      <c r="P283" s="59" t="str">
        <f t="shared" si="22"/>
        <v xml:space="preserve"> </v>
      </c>
      <c r="Q283" s="86"/>
      <c r="R283" s="2"/>
      <c r="S283" s="2"/>
      <c r="T283" s="3"/>
      <c r="U283" s="63" t="str">
        <f t="shared" si="26"/>
        <v/>
      </c>
      <c r="V283" s="141"/>
      <c r="W283" s="72"/>
      <c r="X283" s="72"/>
      <c r="Y283" s="142"/>
      <c r="Z283" s="137" t="str">
        <f t="shared" si="23"/>
        <v/>
      </c>
      <c r="AA283" s="54" t="str">
        <f t="shared" si="24"/>
        <v/>
      </c>
      <c r="AB283" s="299" t="str">
        <f t="shared" si="25"/>
        <v/>
      </c>
      <c r="AC283" s="53"/>
      <c r="AD283" s="37"/>
      <c r="AE283" s="37"/>
      <c r="AF283" s="38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</row>
    <row r="284" spans="1:219" ht="20.149999999999999" customHeight="1" thickBot="1" x14ac:dyDescent="0.45">
      <c r="A284" s="28">
        <v>280</v>
      </c>
      <c r="B284" s="1"/>
      <c r="C284" s="11"/>
      <c r="D284" s="11"/>
      <c r="E284" s="79"/>
      <c r="F284" s="18"/>
      <c r="G284" s="2"/>
      <c r="H284" s="2"/>
      <c r="I284" s="2"/>
      <c r="J284" s="2"/>
      <c r="K284" s="2"/>
      <c r="L284" s="2"/>
      <c r="M284" s="2"/>
      <c r="N284" s="3"/>
      <c r="O284" s="3"/>
      <c r="P284" s="59" t="str">
        <f t="shared" si="22"/>
        <v xml:space="preserve"> </v>
      </c>
      <c r="Q284" s="86"/>
      <c r="R284" s="2"/>
      <c r="S284" s="2"/>
      <c r="T284" s="3"/>
      <c r="U284" s="63" t="str">
        <f t="shared" si="26"/>
        <v/>
      </c>
      <c r="V284" s="141"/>
      <c r="W284" s="72"/>
      <c r="X284" s="72"/>
      <c r="Y284" s="142"/>
      <c r="Z284" s="137" t="str">
        <f t="shared" si="23"/>
        <v/>
      </c>
      <c r="AA284" s="54" t="str">
        <f t="shared" si="24"/>
        <v/>
      </c>
      <c r="AB284" s="299" t="str">
        <f t="shared" si="25"/>
        <v/>
      </c>
      <c r="AC284" s="53"/>
      <c r="AD284" s="37"/>
      <c r="AE284" s="37"/>
      <c r="AF284" s="38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</row>
    <row r="285" spans="1:219" ht="20.149999999999999" customHeight="1" thickBot="1" x14ac:dyDescent="0.45">
      <c r="A285" s="28">
        <v>281</v>
      </c>
      <c r="B285" s="1"/>
      <c r="C285" s="11"/>
      <c r="D285" s="11"/>
      <c r="E285" s="79"/>
      <c r="F285" s="18"/>
      <c r="G285" s="2"/>
      <c r="H285" s="2"/>
      <c r="I285" s="2"/>
      <c r="J285" s="2"/>
      <c r="K285" s="2"/>
      <c r="L285" s="2"/>
      <c r="M285" s="2"/>
      <c r="N285" s="3"/>
      <c r="O285" s="3"/>
      <c r="P285" s="59" t="str">
        <f t="shared" si="22"/>
        <v xml:space="preserve"> </v>
      </c>
      <c r="Q285" s="86"/>
      <c r="R285" s="2"/>
      <c r="S285" s="2"/>
      <c r="T285" s="3"/>
      <c r="U285" s="63" t="str">
        <f t="shared" si="26"/>
        <v/>
      </c>
      <c r="V285" s="141"/>
      <c r="W285" s="72"/>
      <c r="X285" s="72"/>
      <c r="Y285" s="142"/>
      <c r="Z285" s="137" t="str">
        <f t="shared" si="23"/>
        <v/>
      </c>
      <c r="AA285" s="54" t="str">
        <f t="shared" si="24"/>
        <v/>
      </c>
      <c r="AB285" s="299" t="str">
        <f t="shared" si="25"/>
        <v/>
      </c>
      <c r="AC285" s="53"/>
      <c r="AD285" s="37"/>
      <c r="AE285" s="37"/>
      <c r="AF285" s="38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</row>
    <row r="286" spans="1:219" ht="20.149999999999999" customHeight="1" thickBot="1" x14ac:dyDescent="0.45">
      <c r="A286" s="28">
        <v>282</v>
      </c>
      <c r="B286" s="1"/>
      <c r="C286" s="11"/>
      <c r="D286" s="11"/>
      <c r="E286" s="79"/>
      <c r="F286" s="18"/>
      <c r="G286" s="2"/>
      <c r="H286" s="2"/>
      <c r="I286" s="2"/>
      <c r="J286" s="2"/>
      <c r="K286" s="2"/>
      <c r="L286" s="2"/>
      <c r="M286" s="2"/>
      <c r="N286" s="3"/>
      <c r="O286" s="3"/>
      <c r="P286" s="59" t="str">
        <f t="shared" si="22"/>
        <v xml:space="preserve"> </v>
      </c>
      <c r="Q286" s="86"/>
      <c r="R286" s="2"/>
      <c r="S286" s="2"/>
      <c r="T286" s="3"/>
      <c r="U286" s="63" t="str">
        <f t="shared" si="26"/>
        <v/>
      </c>
      <c r="V286" s="141"/>
      <c r="W286" s="72"/>
      <c r="X286" s="72"/>
      <c r="Y286" s="142"/>
      <c r="Z286" s="137" t="str">
        <f t="shared" si="23"/>
        <v/>
      </c>
      <c r="AA286" s="54" t="str">
        <f t="shared" si="24"/>
        <v/>
      </c>
      <c r="AB286" s="299" t="str">
        <f t="shared" si="25"/>
        <v/>
      </c>
      <c r="AC286" s="53"/>
      <c r="AD286" s="37"/>
      <c r="AE286" s="37"/>
      <c r="AF286" s="38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</row>
    <row r="287" spans="1:219" ht="20.149999999999999" customHeight="1" thickBot="1" x14ac:dyDescent="0.45">
      <c r="A287" s="28">
        <v>283</v>
      </c>
      <c r="B287" s="1"/>
      <c r="C287" s="11"/>
      <c r="D287" s="11"/>
      <c r="E287" s="79"/>
      <c r="F287" s="18"/>
      <c r="G287" s="2"/>
      <c r="H287" s="2"/>
      <c r="I287" s="2"/>
      <c r="J287" s="2"/>
      <c r="K287" s="2"/>
      <c r="L287" s="2"/>
      <c r="M287" s="2"/>
      <c r="N287" s="3"/>
      <c r="O287" s="3"/>
      <c r="P287" s="59" t="str">
        <f t="shared" si="22"/>
        <v xml:space="preserve"> </v>
      </c>
      <c r="Q287" s="86"/>
      <c r="R287" s="2"/>
      <c r="S287" s="2"/>
      <c r="T287" s="3"/>
      <c r="U287" s="63" t="str">
        <f t="shared" si="26"/>
        <v/>
      </c>
      <c r="V287" s="141"/>
      <c r="W287" s="72"/>
      <c r="X287" s="72"/>
      <c r="Y287" s="142"/>
      <c r="Z287" s="137" t="str">
        <f t="shared" si="23"/>
        <v/>
      </c>
      <c r="AA287" s="54" t="str">
        <f t="shared" si="24"/>
        <v/>
      </c>
      <c r="AB287" s="299" t="str">
        <f t="shared" si="25"/>
        <v/>
      </c>
      <c r="AC287" s="53"/>
      <c r="AD287" s="37"/>
      <c r="AE287" s="37"/>
      <c r="AF287" s="38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</row>
    <row r="288" spans="1:219" ht="20.149999999999999" customHeight="1" thickBot="1" x14ac:dyDescent="0.45">
      <c r="A288" s="28">
        <v>284</v>
      </c>
      <c r="B288" s="1"/>
      <c r="C288" s="11"/>
      <c r="D288" s="11"/>
      <c r="E288" s="79"/>
      <c r="F288" s="18"/>
      <c r="G288" s="2"/>
      <c r="H288" s="2"/>
      <c r="I288" s="2"/>
      <c r="J288" s="2"/>
      <c r="K288" s="2"/>
      <c r="L288" s="2"/>
      <c r="M288" s="2"/>
      <c r="N288" s="3"/>
      <c r="O288" s="3"/>
      <c r="P288" s="59" t="str">
        <f t="shared" si="22"/>
        <v xml:space="preserve"> </v>
      </c>
      <c r="Q288" s="86"/>
      <c r="R288" s="2"/>
      <c r="S288" s="2"/>
      <c r="T288" s="3"/>
      <c r="U288" s="63" t="str">
        <f t="shared" si="26"/>
        <v/>
      </c>
      <c r="V288" s="141"/>
      <c r="W288" s="72"/>
      <c r="X288" s="72"/>
      <c r="Y288" s="142"/>
      <c r="Z288" s="137" t="str">
        <f t="shared" si="23"/>
        <v/>
      </c>
      <c r="AA288" s="54" t="str">
        <f t="shared" si="24"/>
        <v/>
      </c>
      <c r="AB288" s="299" t="str">
        <f t="shared" si="25"/>
        <v/>
      </c>
      <c r="AC288" s="53"/>
      <c r="AD288" s="37"/>
      <c r="AE288" s="37"/>
      <c r="AF288" s="38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</row>
    <row r="289" spans="1:219" ht="20.149999999999999" customHeight="1" thickBot="1" x14ac:dyDescent="0.45">
      <c r="A289" s="28">
        <v>285</v>
      </c>
      <c r="B289" s="1"/>
      <c r="C289" s="11"/>
      <c r="D289" s="11"/>
      <c r="E289" s="79"/>
      <c r="F289" s="18"/>
      <c r="G289" s="2"/>
      <c r="H289" s="2"/>
      <c r="I289" s="2"/>
      <c r="J289" s="2"/>
      <c r="K289" s="2"/>
      <c r="L289" s="2"/>
      <c r="M289" s="2"/>
      <c r="N289" s="3"/>
      <c r="O289" s="3"/>
      <c r="P289" s="59" t="str">
        <f t="shared" si="22"/>
        <v xml:space="preserve"> </v>
      </c>
      <c r="Q289" s="86"/>
      <c r="R289" s="2"/>
      <c r="S289" s="2"/>
      <c r="T289" s="3"/>
      <c r="U289" s="63" t="str">
        <f t="shared" si="26"/>
        <v/>
      </c>
      <c r="V289" s="141"/>
      <c r="W289" s="72"/>
      <c r="X289" s="72"/>
      <c r="Y289" s="142"/>
      <c r="Z289" s="137" t="str">
        <f t="shared" si="23"/>
        <v/>
      </c>
      <c r="AA289" s="54" t="str">
        <f t="shared" si="24"/>
        <v/>
      </c>
      <c r="AB289" s="299" t="str">
        <f t="shared" si="25"/>
        <v/>
      </c>
      <c r="AC289" s="53"/>
      <c r="AD289" s="37"/>
      <c r="AE289" s="37"/>
      <c r="AF289" s="38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</row>
    <row r="290" spans="1:219" ht="20.149999999999999" customHeight="1" thickBot="1" x14ac:dyDescent="0.45">
      <c r="A290" s="28">
        <v>286</v>
      </c>
      <c r="B290" s="1"/>
      <c r="C290" s="11"/>
      <c r="D290" s="11"/>
      <c r="E290" s="79"/>
      <c r="F290" s="18"/>
      <c r="G290" s="2"/>
      <c r="H290" s="2"/>
      <c r="I290" s="2"/>
      <c r="J290" s="2"/>
      <c r="K290" s="2"/>
      <c r="L290" s="2"/>
      <c r="M290" s="2"/>
      <c r="N290" s="3"/>
      <c r="O290" s="3"/>
      <c r="P290" s="59" t="str">
        <f t="shared" si="22"/>
        <v xml:space="preserve"> </v>
      </c>
      <c r="Q290" s="86"/>
      <c r="R290" s="2"/>
      <c r="S290" s="2"/>
      <c r="T290" s="3"/>
      <c r="U290" s="63" t="str">
        <f t="shared" si="26"/>
        <v/>
      </c>
      <c r="V290" s="141"/>
      <c r="W290" s="72"/>
      <c r="X290" s="72"/>
      <c r="Y290" s="142"/>
      <c r="Z290" s="137" t="str">
        <f t="shared" si="23"/>
        <v/>
      </c>
      <c r="AA290" s="54" t="str">
        <f t="shared" si="24"/>
        <v/>
      </c>
      <c r="AB290" s="299" t="str">
        <f t="shared" si="25"/>
        <v/>
      </c>
      <c r="AC290" s="53"/>
      <c r="AD290" s="37"/>
      <c r="AE290" s="37"/>
      <c r="AF290" s="38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</row>
    <row r="291" spans="1:219" ht="20.149999999999999" customHeight="1" thickBot="1" x14ac:dyDescent="0.45">
      <c r="A291" s="28">
        <v>287</v>
      </c>
      <c r="B291" s="1"/>
      <c r="C291" s="11"/>
      <c r="D291" s="11"/>
      <c r="E291" s="79"/>
      <c r="F291" s="18"/>
      <c r="G291" s="2"/>
      <c r="H291" s="2"/>
      <c r="I291" s="2"/>
      <c r="J291" s="2"/>
      <c r="K291" s="2"/>
      <c r="L291" s="2"/>
      <c r="M291" s="2"/>
      <c r="N291" s="3"/>
      <c r="O291" s="3"/>
      <c r="P291" s="59" t="str">
        <f t="shared" si="22"/>
        <v xml:space="preserve"> </v>
      </c>
      <c r="Q291" s="86"/>
      <c r="R291" s="2"/>
      <c r="S291" s="2"/>
      <c r="T291" s="3"/>
      <c r="U291" s="63" t="str">
        <f t="shared" si="26"/>
        <v/>
      </c>
      <c r="V291" s="141"/>
      <c r="W291" s="72"/>
      <c r="X291" s="72"/>
      <c r="Y291" s="142"/>
      <c r="Z291" s="137" t="str">
        <f t="shared" si="23"/>
        <v/>
      </c>
      <c r="AA291" s="54" t="str">
        <f t="shared" si="24"/>
        <v/>
      </c>
      <c r="AB291" s="299" t="str">
        <f t="shared" si="25"/>
        <v/>
      </c>
      <c r="AC291" s="53"/>
      <c r="AD291" s="37"/>
      <c r="AE291" s="37"/>
      <c r="AF291" s="38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</row>
    <row r="292" spans="1:219" ht="20.149999999999999" customHeight="1" thickBot="1" x14ac:dyDescent="0.45">
      <c r="A292" s="28">
        <v>288</v>
      </c>
      <c r="B292" s="1"/>
      <c r="C292" s="11"/>
      <c r="D292" s="11"/>
      <c r="E292" s="79"/>
      <c r="F292" s="18"/>
      <c r="G292" s="2"/>
      <c r="H292" s="2"/>
      <c r="I292" s="2"/>
      <c r="J292" s="2"/>
      <c r="K292" s="2"/>
      <c r="L292" s="2"/>
      <c r="M292" s="2"/>
      <c r="N292" s="3"/>
      <c r="O292" s="3"/>
      <c r="P292" s="59" t="str">
        <f t="shared" si="22"/>
        <v xml:space="preserve"> </v>
      </c>
      <c r="Q292" s="86"/>
      <c r="R292" s="2"/>
      <c r="S292" s="2"/>
      <c r="T292" s="3"/>
      <c r="U292" s="63" t="str">
        <f t="shared" si="26"/>
        <v/>
      </c>
      <c r="V292" s="141"/>
      <c r="W292" s="72"/>
      <c r="X292" s="72"/>
      <c r="Y292" s="142"/>
      <c r="Z292" s="137" t="str">
        <f t="shared" si="23"/>
        <v/>
      </c>
      <c r="AA292" s="54" t="str">
        <f t="shared" si="24"/>
        <v/>
      </c>
      <c r="AB292" s="299" t="str">
        <f t="shared" si="25"/>
        <v/>
      </c>
      <c r="AC292" s="53"/>
      <c r="AD292" s="37"/>
      <c r="AE292" s="37"/>
      <c r="AF292" s="38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</row>
    <row r="293" spans="1:219" ht="20.149999999999999" customHeight="1" thickBot="1" x14ac:dyDescent="0.45">
      <c r="A293" s="28">
        <v>289</v>
      </c>
      <c r="B293" s="1"/>
      <c r="C293" s="11"/>
      <c r="D293" s="11"/>
      <c r="E293" s="79"/>
      <c r="F293" s="18"/>
      <c r="G293" s="2"/>
      <c r="H293" s="2"/>
      <c r="I293" s="2"/>
      <c r="J293" s="2"/>
      <c r="K293" s="2"/>
      <c r="L293" s="2"/>
      <c r="M293" s="2"/>
      <c r="N293" s="3"/>
      <c r="O293" s="3"/>
      <c r="P293" s="59" t="str">
        <f t="shared" si="22"/>
        <v xml:space="preserve"> </v>
      </c>
      <c r="Q293" s="86"/>
      <c r="R293" s="2"/>
      <c r="S293" s="2"/>
      <c r="T293" s="3"/>
      <c r="U293" s="63" t="str">
        <f t="shared" si="26"/>
        <v/>
      </c>
      <c r="V293" s="141"/>
      <c r="W293" s="72"/>
      <c r="X293" s="72"/>
      <c r="Y293" s="142"/>
      <c r="Z293" s="137" t="str">
        <f t="shared" si="23"/>
        <v/>
      </c>
      <c r="AA293" s="54" t="str">
        <f t="shared" si="24"/>
        <v/>
      </c>
      <c r="AB293" s="299" t="str">
        <f t="shared" si="25"/>
        <v/>
      </c>
      <c r="AC293" s="53"/>
      <c r="AD293" s="37"/>
      <c r="AE293" s="37"/>
      <c r="AF293" s="38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</row>
    <row r="294" spans="1:219" ht="20.149999999999999" customHeight="1" thickBot="1" x14ac:dyDescent="0.45">
      <c r="A294" s="28">
        <v>290</v>
      </c>
      <c r="B294" s="1"/>
      <c r="C294" s="11"/>
      <c r="D294" s="11"/>
      <c r="E294" s="79"/>
      <c r="F294" s="18"/>
      <c r="G294" s="2"/>
      <c r="H294" s="2"/>
      <c r="I294" s="2"/>
      <c r="J294" s="2"/>
      <c r="K294" s="2"/>
      <c r="L294" s="2"/>
      <c r="M294" s="2"/>
      <c r="N294" s="3"/>
      <c r="O294" s="3"/>
      <c r="P294" s="59" t="str">
        <f t="shared" si="22"/>
        <v xml:space="preserve"> </v>
      </c>
      <c r="Q294" s="86"/>
      <c r="R294" s="2"/>
      <c r="S294" s="2"/>
      <c r="T294" s="3"/>
      <c r="U294" s="63" t="str">
        <f t="shared" si="26"/>
        <v/>
      </c>
      <c r="V294" s="141"/>
      <c r="W294" s="72"/>
      <c r="X294" s="72"/>
      <c r="Y294" s="142"/>
      <c r="Z294" s="137" t="str">
        <f t="shared" si="23"/>
        <v/>
      </c>
      <c r="AA294" s="54" t="str">
        <f t="shared" si="24"/>
        <v/>
      </c>
      <c r="AB294" s="299" t="str">
        <f t="shared" si="25"/>
        <v/>
      </c>
      <c r="AC294" s="53"/>
      <c r="AD294" s="37"/>
      <c r="AE294" s="37"/>
      <c r="AF294" s="38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</row>
    <row r="295" spans="1:219" ht="20.149999999999999" customHeight="1" thickBot="1" x14ac:dyDescent="0.45">
      <c r="A295" s="28">
        <v>291</v>
      </c>
      <c r="B295" s="1"/>
      <c r="C295" s="11"/>
      <c r="D295" s="11"/>
      <c r="E295" s="79"/>
      <c r="F295" s="18"/>
      <c r="G295" s="2"/>
      <c r="H295" s="2"/>
      <c r="I295" s="2"/>
      <c r="J295" s="2"/>
      <c r="K295" s="2"/>
      <c r="L295" s="2"/>
      <c r="M295" s="2"/>
      <c r="N295" s="3"/>
      <c r="O295" s="3"/>
      <c r="P295" s="59" t="str">
        <f t="shared" si="22"/>
        <v xml:space="preserve"> </v>
      </c>
      <c r="Q295" s="86"/>
      <c r="R295" s="2"/>
      <c r="S295" s="2"/>
      <c r="T295" s="3"/>
      <c r="U295" s="63" t="str">
        <f t="shared" si="26"/>
        <v/>
      </c>
      <c r="V295" s="141"/>
      <c r="W295" s="72"/>
      <c r="X295" s="72"/>
      <c r="Y295" s="142"/>
      <c r="Z295" s="137" t="str">
        <f t="shared" si="23"/>
        <v/>
      </c>
      <c r="AA295" s="54" t="str">
        <f t="shared" si="24"/>
        <v/>
      </c>
      <c r="AB295" s="299" t="str">
        <f t="shared" si="25"/>
        <v/>
      </c>
      <c r="AC295" s="53"/>
      <c r="AD295" s="37"/>
      <c r="AE295" s="37"/>
      <c r="AF295" s="38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</row>
    <row r="296" spans="1:219" ht="20.149999999999999" customHeight="1" thickBot="1" x14ac:dyDescent="0.45">
      <c r="A296" s="28">
        <v>292</v>
      </c>
      <c r="B296" s="1"/>
      <c r="C296" s="11"/>
      <c r="D296" s="11"/>
      <c r="E296" s="79"/>
      <c r="F296" s="18"/>
      <c r="G296" s="2"/>
      <c r="H296" s="2"/>
      <c r="I296" s="2"/>
      <c r="J296" s="2"/>
      <c r="K296" s="2"/>
      <c r="L296" s="2"/>
      <c r="M296" s="2"/>
      <c r="N296" s="3"/>
      <c r="O296" s="3"/>
      <c r="P296" s="59" t="str">
        <f t="shared" si="22"/>
        <v xml:space="preserve"> </v>
      </c>
      <c r="Q296" s="86"/>
      <c r="R296" s="2"/>
      <c r="S296" s="2"/>
      <c r="T296" s="3"/>
      <c r="U296" s="63" t="str">
        <f t="shared" si="26"/>
        <v/>
      </c>
      <c r="V296" s="141"/>
      <c r="W296" s="72"/>
      <c r="X296" s="72"/>
      <c r="Y296" s="142"/>
      <c r="Z296" s="137" t="str">
        <f t="shared" si="23"/>
        <v/>
      </c>
      <c r="AA296" s="54" t="str">
        <f t="shared" si="24"/>
        <v/>
      </c>
      <c r="AB296" s="299" t="str">
        <f t="shared" si="25"/>
        <v/>
      </c>
      <c r="AC296" s="53"/>
      <c r="AD296" s="37"/>
      <c r="AE296" s="37"/>
      <c r="AF296" s="38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</row>
    <row r="297" spans="1:219" ht="20.149999999999999" customHeight="1" thickBot="1" x14ac:dyDescent="0.45">
      <c r="A297" s="28">
        <v>293</v>
      </c>
      <c r="B297" s="1"/>
      <c r="C297" s="11"/>
      <c r="D297" s="11"/>
      <c r="E297" s="79"/>
      <c r="F297" s="18"/>
      <c r="G297" s="2"/>
      <c r="H297" s="2"/>
      <c r="I297" s="2"/>
      <c r="J297" s="2"/>
      <c r="K297" s="2"/>
      <c r="L297" s="2"/>
      <c r="M297" s="2"/>
      <c r="N297" s="3"/>
      <c r="O297" s="3"/>
      <c r="P297" s="59" t="str">
        <f t="shared" si="22"/>
        <v xml:space="preserve"> </v>
      </c>
      <c r="Q297" s="86"/>
      <c r="R297" s="2"/>
      <c r="S297" s="2"/>
      <c r="T297" s="3"/>
      <c r="U297" s="63" t="str">
        <f t="shared" si="26"/>
        <v/>
      </c>
      <c r="V297" s="141"/>
      <c r="W297" s="72"/>
      <c r="X297" s="72"/>
      <c r="Y297" s="142"/>
      <c r="Z297" s="137" t="str">
        <f t="shared" si="23"/>
        <v/>
      </c>
      <c r="AA297" s="54" t="str">
        <f t="shared" si="24"/>
        <v/>
      </c>
      <c r="AB297" s="299" t="str">
        <f t="shared" si="25"/>
        <v/>
      </c>
      <c r="AC297" s="53"/>
      <c r="AD297" s="37"/>
      <c r="AE297" s="37"/>
      <c r="AF297" s="38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</row>
    <row r="298" spans="1:219" ht="20.149999999999999" customHeight="1" thickBot="1" x14ac:dyDescent="0.45">
      <c r="A298" s="28">
        <v>294</v>
      </c>
      <c r="B298" s="1"/>
      <c r="C298" s="11"/>
      <c r="D298" s="11"/>
      <c r="E298" s="79"/>
      <c r="F298" s="18"/>
      <c r="G298" s="2"/>
      <c r="H298" s="2"/>
      <c r="I298" s="2"/>
      <c r="J298" s="2"/>
      <c r="K298" s="2"/>
      <c r="L298" s="2"/>
      <c r="M298" s="2"/>
      <c r="N298" s="3"/>
      <c r="O298" s="3"/>
      <c r="P298" s="59" t="str">
        <f t="shared" si="22"/>
        <v xml:space="preserve"> </v>
      </c>
      <c r="Q298" s="86"/>
      <c r="R298" s="2"/>
      <c r="S298" s="2"/>
      <c r="T298" s="3"/>
      <c r="U298" s="63" t="str">
        <f t="shared" si="26"/>
        <v/>
      </c>
      <c r="V298" s="141"/>
      <c r="W298" s="72"/>
      <c r="X298" s="72"/>
      <c r="Y298" s="142"/>
      <c r="Z298" s="137" t="str">
        <f t="shared" si="23"/>
        <v/>
      </c>
      <c r="AA298" s="54" t="str">
        <f t="shared" si="24"/>
        <v/>
      </c>
      <c r="AB298" s="299" t="str">
        <f t="shared" si="25"/>
        <v/>
      </c>
      <c r="AC298" s="53"/>
      <c r="AD298" s="37"/>
      <c r="AE298" s="37"/>
      <c r="AF298" s="38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</row>
    <row r="299" spans="1:219" ht="20.149999999999999" customHeight="1" thickBot="1" x14ac:dyDescent="0.45">
      <c r="A299" s="28">
        <v>295</v>
      </c>
      <c r="B299" s="1"/>
      <c r="C299" s="11"/>
      <c r="D299" s="11"/>
      <c r="E299" s="79"/>
      <c r="F299" s="18"/>
      <c r="G299" s="2"/>
      <c r="H299" s="2"/>
      <c r="I299" s="2"/>
      <c r="J299" s="2"/>
      <c r="K299" s="2"/>
      <c r="L299" s="2"/>
      <c r="M299" s="2"/>
      <c r="N299" s="3"/>
      <c r="O299" s="3"/>
      <c r="P299" s="59" t="str">
        <f t="shared" si="22"/>
        <v xml:space="preserve"> </v>
      </c>
      <c r="Q299" s="86"/>
      <c r="R299" s="2"/>
      <c r="S299" s="2"/>
      <c r="T299" s="3"/>
      <c r="U299" s="63" t="str">
        <f t="shared" si="26"/>
        <v/>
      </c>
      <c r="V299" s="141"/>
      <c r="W299" s="72"/>
      <c r="X299" s="72"/>
      <c r="Y299" s="142"/>
      <c r="Z299" s="137" t="str">
        <f t="shared" si="23"/>
        <v/>
      </c>
      <c r="AA299" s="54" t="str">
        <f t="shared" si="24"/>
        <v/>
      </c>
      <c r="AB299" s="299" t="str">
        <f t="shared" si="25"/>
        <v/>
      </c>
      <c r="AC299" s="53"/>
      <c r="AD299" s="37"/>
      <c r="AE299" s="37"/>
      <c r="AF299" s="38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</row>
    <row r="300" spans="1:219" ht="20.149999999999999" customHeight="1" thickBot="1" x14ac:dyDescent="0.45">
      <c r="A300" s="28">
        <v>296</v>
      </c>
      <c r="B300" s="1"/>
      <c r="C300" s="11"/>
      <c r="D300" s="11"/>
      <c r="E300" s="79"/>
      <c r="F300" s="18"/>
      <c r="G300" s="2"/>
      <c r="H300" s="2"/>
      <c r="I300" s="2"/>
      <c r="J300" s="2"/>
      <c r="K300" s="2"/>
      <c r="L300" s="2"/>
      <c r="M300" s="2"/>
      <c r="N300" s="3"/>
      <c r="O300" s="3"/>
      <c r="P300" s="59" t="str">
        <f t="shared" si="22"/>
        <v xml:space="preserve"> </v>
      </c>
      <c r="Q300" s="86"/>
      <c r="R300" s="2"/>
      <c r="S300" s="2"/>
      <c r="T300" s="3"/>
      <c r="U300" s="63" t="str">
        <f t="shared" si="26"/>
        <v/>
      </c>
      <c r="V300" s="141"/>
      <c r="W300" s="72"/>
      <c r="X300" s="72"/>
      <c r="Y300" s="142"/>
      <c r="Z300" s="137" t="str">
        <f t="shared" si="23"/>
        <v/>
      </c>
      <c r="AA300" s="54" t="str">
        <f t="shared" si="24"/>
        <v/>
      </c>
      <c r="AB300" s="299" t="str">
        <f t="shared" si="25"/>
        <v/>
      </c>
      <c r="AC300" s="53"/>
      <c r="AD300" s="37"/>
      <c r="AE300" s="37"/>
      <c r="AF300" s="38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</row>
    <row r="301" spans="1:219" ht="20.149999999999999" customHeight="1" thickBot="1" x14ac:dyDescent="0.45">
      <c r="A301" s="28">
        <v>297</v>
      </c>
      <c r="B301" s="1"/>
      <c r="C301" s="11"/>
      <c r="D301" s="11"/>
      <c r="E301" s="79"/>
      <c r="F301" s="18"/>
      <c r="G301" s="2"/>
      <c r="H301" s="2"/>
      <c r="I301" s="2"/>
      <c r="J301" s="2"/>
      <c r="K301" s="2"/>
      <c r="L301" s="2"/>
      <c r="M301" s="2"/>
      <c r="N301" s="3"/>
      <c r="O301" s="3"/>
      <c r="P301" s="59" t="str">
        <f t="shared" si="22"/>
        <v xml:space="preserve"> </v>
      </c>
      <c r="Q301" s="86"/>
      <c r="R301" s="2"/>
      <c r="S301" s="2"/>
      <c r="T301" s="3"/>
      <c r="U301" s="63" t="str">
        <f t="shared" si="26"/>
        <v/>
      </c>
      <c r="V301" s="141"/>
      <c r="W301" s="72"/>
      <c r="X301" s="72"/>
      <c r="Y301" s="142"/>
      <c r="Z301" s="137" t="str">
        <f t="shared" si="23"/>
        <v/>
      </c>
      <c r="AA301" s="54" t="str">
        <f t="shared" si="24"/>
        <v/>
      </c>
      <c r="AB301" s="299" t="str">
        <f t="shared" si="25"/>
        <v/>
      </c>
      <c r="AC301" s="53"/>
      <c r="AD301" s="37"/>
      <c r="AE301" s="37"/>
      <c r="AF301" s="38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</row>
    <row r="302" spans="1:219" ht="20.149999999999999" customHeight="1" thickBot="1" x14ac:dyDescent="0.45">
      <c r="A302" s="28">
        <v>298</v>
      </c>
      <c r="B302" s="1"/>
      <c r="C302" s="11"/>
      <c r="D302" s="11"/>
      <c r="E302" s="79"/>
      <c r="F302" s="18"/>
      <c r="G302" s="2"/>
      <c r="H302" s="2"/>
      <c r="I302" s="2"/>
      <c r="J302" s="2"/>
      <c r="K302" s="2"/>
      <c r="L302" s="2"/>
      <c r="M302" s="2"/>
      <c r="N302" s="3"/>
      <c r="O302" s="3"/>
      <c r="P302" s="59" t="str">
        <f t="shared" si="22"/>
        <v xml:space="preserve"> </v>
      </c>
      <c r="Q302" s="86"/>
      <c r="R302" s="2"/>
      <c r="S302" s="2"/>
      <c r="T302" s="3"/>
      <c r="U302" s="63" t="str">
        <f t="shared" si="26"/>
        <v/>
      </c>
      <c r="V302" s="141"/>
      <c r="W302" s="72"/>
      <c r="X302" s="72"/>
      <c r="Y302" s="142"/>
      <c r="Z302" s="137" t="str">
        <f t="shared" si="23"/>
        <v/>
      </c>
      <c r="AA302" s="54" t="str">
        <f t="shared" si="24"/>
        <v/>
      </c>
      <c r="AB302" s="299" t="str">
        <f t="shared" si="25"/>
        <v/>
      </c>
      <c r="AC302" s="53"/>
      <c r="AD302" s="37"/>
      <c r="AE302" s="37"/>
      <c r="AF302" s="38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</row>
    <row r="303" spans="1:219" ht="20.149999999999999" customHeight="1" thickBot="1" x14ac:dyDescent="0.45">
      <c r="A303" s="28">
        <v>299</v>
      </c>
      <c r="B303" s="1"/>
      <c r="C303" s="11"/>
      <c r="D303" s="11"/>
      <c r="E303" s="79"/>
      <c r="F303" s="18"/>
      <c r="G303" s="2"/>
      <c r="H303" s="2"/>
      <c r="I303" s="2"/>
      <c r="J303" s="2"/>
      <c r="K303" s="2"/>
      <c r="L303" s="2"/>
      <c r="M303" s="2"/>
      <c r="N303" s="3"/>
      <c r="O303" s="3"/>
      <c r="P303" s="59" t="str">
        <f t="shared" si="22"/>
        <v xml:space="preserve"> </v>
      </c>
      <c r="Q303" s="86"/>
      <c r="R303" s="2"/>
      <c r="S303" s="2"/>
      <c r="T303" s="3"/>
      <c r="U303" s="63" t="str">
        <f t="shared" si="26"/>
        <v/>
      </c>
      <c r="V303" s="141"/>
      <c r="W303" s="72"/>
      <c r="X303" s="72"/>
      <c r="Y303" s="142"/>
      <c r="Z303" s="137" t="str">
        <f t="shared" si="23"/>
        <v/>
      </c>
      <c r="AA303" s="54" t="str">
        <f t="shared" si="24"/>
        <v/>
      </c>
      <c r="AB303" s="299" t="str">
        <f t="shared" si="25"/>
        <v/>
      </c>
      <c r="AC303" s="53"/>
      <c r="AD303" s="37"/>
      <c r="AE303" s="37"/>
      <c r="AF303" s="38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</row>
    <row r="304" spans="1:219" ht="20.149999999999999" customHeight="1" thickBot="1" x14ac:dyDescent="0.45">
      <c r="A304" s="29">
        <v>300</v>
      </c>
      <c r="B304" s="12"/>
      <c r="C304" s="13"/>
      <c r="D304" s="13"/>
      <c r="E304" s="80"/>
      <c r="F304" s="5"/>
      <c r="G304" s="6"/>
      <c r="H304" s="6"/>
      <c r="I304" s="6"/>
      <c r="J304" s="6"/>
      <c r="K304" s="6"/>
      <c r="L304" s="6"/>
      <c r="M304" s="6"/>
      <c r="N304" s="7"/>
      <c r="O304" s="8"/>
      <c r="P304" s="60" t="str">
        <f t="shared" si="22"/>
        <v xml:space="preserve"> </v>
      </c>
      <c r="Q304" s="87"/>
      <c r="R304" s="6"/>
      <c r="S304" s="6"/>
      <c r="T304" s="7"/>
      <c r="U304" s="64" t="str">
        <f t="shared" si="26"/>
        <v/>
      </c>
      <c r="V304" s="143"/>
      <c r="W304" s="74"/>
      <c r="X304" s="74"/>
      <c r="Y304" s="144"/>
      <c r="Z304" s="138" t="str">
        <f t="shared" si="23"/>
        <v/>
      </c>
      <c r="AA304" s="55" t="str">
        <f t="shared" si="24"/>
        <v/>
      </c>
      <c r="AB304" s="299" t="str">
        <f t="shared" si="25"/>
        <v/>
      </c>
      <c r="AC304" s="53"/>
      <c r="AD304" s="37"/>
      <c r="AE304" s="37"/>
      <c r="AF304" s="38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</row>
    <row r="305" spans="2:219" ht="20.149999999999999" customHeight="1" x14ac:dyDescent="0.3">
      <c r="B305" s="31"/>
      <c r="C305" s="32"/>
      <c r="D305" s="160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3"/>
      <c r="AD305" s="37"/>
      <c r="AE305" s="37"/>
      <c r="AF305" s="38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</row>
    <row r="306" spans="2:219" ht="12.75" hidden="1" customHeight="1" x14ac:dyDescent="0.3"/>
  </sheetData>
  <sheetProtection algorithmName="SHA-512" hashValue="y5FZvUikSNkSpp6UFfPJqMgZwY53k2zmOgrL51kCMgnGP4uojosGrzjKKknu6n6pL0jSbDVpUG6ACtwCirtdaA==" saltValue="JKQwujT32hLzMsataM/b1w==" spinCount="100000" sheet="1" selectLockedCells="1"/>
  <protectedRanges>
    <protectedRange sqref="B5:O304" name="Bereich1_1"/>
    <protectedRange sqref="R5:T304" name="Bereich12"/>
  </protectedRanges>
  <mergeCells count="14">
    <mergeCell ref="AD14:AE15"/>
    <mergeCell ref="AA1:AA3"/>
    <mergeCell ref="AB1:AB4"/>
    <mergeCell ref="Q2:Q4"/>
    <mergeCell ref="R2:R3"/>
    <mergeCell ref="S2:S3"/>
    <mergeCell ref="T2:T3"/>
    <mergeCell ref="Q1:U1"/>
    <mergeCell ref="A1:A4"/>
    <mergeCell ref="B1:C2"/>
    <mergeCell ref="D1:D4"/>
    <mergeCell ref="E1:E4"/>
    <mergeCell ref="F1:P2"/>
    <mergeCell ref="B4:C4"/>
  </mergeCells>
  <conditionalFormatting sqref="E5:E304">
    <cfRule type="containsText" dxfId="33" priority="8" stopIfTrue="1" operator="containsText" text=" ">
      <formula>NOT(ISERROR(SEARCH(" ",E5)))</formula>
    </cfRule>
  </conditionalFormatting>
  <conditionalFormatting sqref="F5:O304">
    <cfRule type="cellIs" dxfId="32" priority="10" stopIfTrue="1" operator="notBetween">
      <formula>F$4</formula>
      <formula>0</formula>
    </cfRule>
  </conditionalFormatting>
  <conditionalFormatting sqref="J5:O304">
    <cfRule type="expression" dxfId="31" priority="7" stopIfTrue="1">
      <formula>ROUNDDOWN(2*J5,0)-2*J5&lt;0</formula>
    </cfRule>
  </conditionalFormatting>
  <conditionalFormatting sqref="P5:P174">
    <cfRule type="cellIs" dxfId="30" priority="11" stopIfTrue="1" operator="greaterThan">
      <formula>#REF!</formula>
    </cfRule>
    <cfRule type="cellIs" dxfId="29" priority="12" stopIfTrue="1" operator="lessThan">
      <formula>0</formula>
    </cfRule>
  </conditionalFormatting>
  <conditionalFormatting sqref="P175:P304">
    <cfRule type="cellIs" dxfId="28" priority="1" stopIfTrue="1" operator="greaterThan">
      <formula>#REF!</formula>
    </cfRule>
    <cfRule type="cellIs" dxfId="27" priority="2" stopIfTrue="1" operator="lessThan">
      <formula>0</formula>
    </cfRule>
  </conditionalFormatting>
  <conditionalFormatting sqref="R5:T304 V5:Y304">
    <cfRule type="expression" dxfId="26" priority="3" stopIfTrue="1">
      <formula>ROUNDDOWN(2*R5,0)-2*R5&lt;0</formula>
    </cfRule>
    <cfRule type="cellIs" dxfId="25" priority="4" stopIfTrue="1" operator="notBetween">
      <formula>R$4</formula>
      <formula>0</formula>
    </cfRule>
  </conditionalFormatting>
  <conditionalFormatting sqref="T5:T304">
    <cfRule type="expression" dxfId="24" priority="162" stopIfTrue="1">
      <formula>ROUNDDOWN(2*T5,0)-2*T5&lt;0</formula>
    </cfRule>
    <cfRule type="expression" dxfId="23" priority="163" stopIfTrue="1">
      <formula>AND(E5&lt;&gt;"",T5&gt;2)</formula>
    </cfRule>
  </conditionalFormatting>
  <conditionalFormatting sqref="AC5:AC303">
    <cfRule type="expression" dxfId="22" priority="9" stopIfTrue="1">
      <formula>$E5=" "</formula>
    </cfRule>
  </conditionalFormatting>
  <conditionalFormatting sqref="AC304:AC305">
    <cfRule type="expression" dxfId="21" priority="17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/>
  <dimension ref="A1:HK307"/>
  <sheetViews>
    <sheetView topLeftCell="B1" zoomScale="80" zoomScaleNormal="80" workbookViewId="0">
      <selection activeCell="B5" sqref="B5"/>
    </sheetView>
  </sheetViews>
  <sheetFormatPr baseColWidth="10" defaultColWidth="0" defaultRowHeight="0" customHeight="1" zeroHeight="1" x14ac:dyDescent="0.3"/>
  <cols>
    <col min="1" max="1" width="6.796875" style="30" customWidth="1"/>
    <col min="2" max="2" width="20.5" style="33" customWidth="1"/>
    <col min="3" max="3" width="14" style="33" bestFit="1" customWidth="1"/>
    <col min="4" max="4" width="14" style="33" customWidth="1"/>
    <col min="5" max="5" width="6.5" style="33" customWidth="1"/>
    <col min="6" max="15" width="6.796875" style="34" customWidth="1"/>
    <col min="16" max="16" width="8.796875" style="34" customWidth="1"/>
    <col min="17" max="17" width="6.796875" style="34" customWidth="1"/>
    <col min="18" max="18" width="7.69921875" style="34" customWidth="1"/>
    <col min="19" max="19" width="7.296875" style="34" customWidth="1"/>
    <col min="20" max="20" width="6.796875" style="34" customWidth="1"/>
    <col min="21" max="21" width="17.5" style="34" customWidth="1"/>
    <col min="22" max="25" width="7.796875" style="34" customWidth="1"/>
    <col min="26" max="26" width="14.796875" style="34" customWidth="1"/>
    <col min="27" max="27" width="9.296875" style="20" customWidth="1"/>
    <col min="28" max="28" width="8.796875" style="20" customWidth="1"/>
    <col min="29" max="30" width="10.19921875" style="20" customWidth="1"/>
    <col min="31" max="31" width="5.5" style="20" bestFit="1" customWidth="1"/>
    <col min="32" max="32" width="5.796875" style="20" hidden="1" customWidth="1"/>
    <col min="33" max="33" width="5.19921875" style="20" hidden="1" customWidth="1"/>
    <col min="34" max="34" width="7.296875" style="20" hidden="1" customWidth="1"/>
    <col min="35" max="16384" width="4.296875" style="20" hidden="1"/>
  </cols>
  <sheetData>
    <row r="1" spans="1:219" ht="18" customHeight="1" x14ac:dyDescent="0.3">
      <c r="A1" s="369" t="s">
        <v>7</v>
      </c>
      <c r="B1" s="372" t="s">
        <v>45</v>
      </c>
      <c r="C1" s="383"/>
      <c r="D1" s="381" t="s">
        <v>71</v>
      </c>
      <c r="E1" s="376" t="s">
        <v>40</v>
      </c>
      <c r="F1" s="354" t="s">
        <v>43</v>
      </c>
      <c r="G1" s="355"/>
      <c r="H1" s="355"/>
      <c r="I1" s="355"/>
      <c r="J1" s="355"/>
      <c r="K1" s="355"/>
      <c r="L1" s="355"/>
      <c r="M1" s="355"/>
      <c r="N1" s="355"/>
      <c r="O1" s="355"/>
      <c r="P1" s="356"/>
      <c r="Q1" s="416" t="s">
        <v>42</v>
      </c>
      <c r="R1" s="417"/>
      <c r="S1" s="417"/>
      <c r="T1" s="417"/>
      <c r="U1" s="418"/>
      <c r="V1" s="68"/>
      <c r="W1" s="70"/>
      <c r="X1" s="70"/>
      <c r="Y1" s="70"/>
      <c r="Z1" s="70"/>
      <c r="AA1" s="366" t="s">
        <v>6</v>
      </c>
      <c r="AB1" s="347" t="s">
        <v>2</v>
      </c>
    </row>
    <row r="2" spans="1:219" ht="78.75" customHeight="1" thickBot="1" x14ac:dyDescent="0.35">
      <c r="A2" s="370"/>
      <c r="B2" s="374"/>
      <c r="C2" s="375"/>
      <c r="D2" s="389"/>
      <c r="E2" s="377"/>
      <c r="F2" s="357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63" t="s">
        <v>77</v>
      </c>
      <c r="R2" s="446" t="s">
        <v>38</v>
      </c>
      <c r="S2" s="448" t="s">
        <v>34</v>
      </c>
      <c r="T2" s="450" t="s">
        <v>39</v>
      </c>
      <c r="U2" s="50"/>
      <c r="V2" s="67"/>
      <c r="W2" s="69" t="s">
        <v>41</v>
      </c>
      <c r="X2" s="69"/>
      <c r="Y2" s="69"/>
      <c r="Z2" s="69"/>
      <c r="AA2" s="367"/>
      <c r="AB2" s="348"/>
    </row>
    <row r="3" spans="1:219" s="24" customFormat="1" ht="18" customHeight="1" thickBot="1" x14ac:dyDescent="0.4">
      <c r="A3" s="370"/>
      <c r="B3" s="21" t="s">
        <v>0</v>
      </c>
      <c r="C3" s="22" t="s">
        <v>1</v>
      </c>
      <c r="D3" s="389"/>
      <c r="E3" s="377"/>
      <c r="F3" s="456">
        <v>1</v>
      </c>
      <c r="G3" s="457">
        <v>2</v>
      </c>
      <c r="H3" s="457">
        <v>3</v>
      </c>
      <c r="I3" s="457">
        <v>4</v>
      </c>
      <c r="J3" s="457">
        <v>5</v>
      </c>
      <c r="K3" s="456">
        <v>6</v>
      </c>
      <c r="L3" s="457">
        <v>7</v>
      </c>
      <c r="M3" s="457">
        <v>8</v>
      </c>
      <c r="N3" s="457">
        <v>9</v>
      </c>
      <c r="O3" s="458">
        <v>10</v>
      </c>
      <c r="P3" s="97" t="s">
        <v>35</v>
      </c>
      <c r="Q3" s="364"/>
      <c r="R3" s="447"/>
      <c r="S3" s="449"/>
      <c r="T3" s="451"/>
      <c r="U3" s="51" t="s">
        <v>35</v>
      </c>
      <c r="V3" s="456">
        <v>1</v>
      </c>
      <c r="W3" s="457">
        <v>2</v>
      </c>
      <c r="X3" s="457">
        <v>3</v>
      </c>
      <c r="Y3" s="456">
        <v>4</v>
      </c>
      <c r="Z3" s="52" t="s">
        <v>35</v>
      </c>
      <c r="AA3" s="385"/>
      <c r="AB3" s="348"/>
      <c r="AC3" s="20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</row>
    <row r="4" spans="1:219" s="24" customFormat="1" ht="18" customHeight="1" thickBot="1" x14ac:dyDescent="0.35">
      <c r="A4" s="371"/>
      <c r="B4" s="379" t="s">
        <v>3</v>
      </c>
      <c r="C4" s="380"/>
      <c r="D4" s="390"/>
      <c r="E4" s="384"/>
      <c r="F4" s="307">
        <v>4</v>
      </c>
      <c r="G4" s="308">
        <v>2</v>
      </c>
      <c r="H4" s="308">
        <v>4</v>
      </c>
      <c r="I4" s="308">
        <v>3</v>
      </c>
      <c r="J4" s="308">
        <v>3</v>
      </c>
      <c r="K4" s="309">
        <v>3</v>
      </c>
      <c r="L4" s="308">
        <v>6</v>
      </c>
      <c r="M4" s="308">
        <v>9</v>
      </c>
      <c r="N4" s="308">
        <v>3</v>
      </c>
      <c r="O4" s="317">
        <v>3</v>
      </c>
      <c r="P4" s="96">
        <f>SUM(F4:O4)</f>
        <v>40</v>
      </c>
      <c r="Q4" s="365"/>
      <c r="R4" s="71">
        <v>24</v>
      </c>
      <c r="S4" s="66">
        <v>12</v>
      </c>
      <c r="T4" s="81">
        <v>4</v>
      </c>
      <c r="U4" s="49">
        <f>SUM(R4:T4)</f>
        <v>40</v>
      </c>
      <c r="V4" s="71">
        <v>5</v>
      </c>
      <c r="W4" s="66">
        <v>5</v>
      </c>
      <c r="X4" s="66">
        <v>5</v>
      </c>
      <c r="Y4" s="71">
        <v>5</v>
      </c>
      <c r="Z4" s="40">
        <f>SUM(V4:Y4)</f>
        <v>20</v>
      </c>
      <c r="AA4" s="94">
        <f>SUM(P4+U4+Z4)</f>
        <v>100</v>
      </c>
      <c r="AB4" s="415"/>
      <c r="AC4" s="20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</row>
    <row r="5" spans="1:219" s="38" customFormat="1" ht="20.149999999999999" customHeight="1" thickBot="1" x14ac:dyDescent="0.45">
      <c r="A5" s="27">
        <v>1</v>
      </c>
      <c r="B5" s="14"/>
      <c r="C5" s="15"/>
      <c r="D5" s="15"/>
      <c r="E5" s="301"/>
      <c r="F5" s="19"/>
      <c r="G5" s="9"/>
      <c r="H5" s="9"/>
      <c r="I5" s="9"/>
      <c r="J5" s="9"/>
      <c r="K5" s="9"/>
      <c r="L5" s="9"/>
      <c r="M5" s="9"/>
      <c r="N5" s="9"/>
      <c r="O5" s="179"/>
      <c r="P5" s="58" t="str">
        <f>IF(SUM(F5:O5)&gt;0,SUM(F5:O5)," ")</f>
        <v xml:space="preserve"> </v>
      </c>
      <c r="Q5" s="85"/>
      <c r="R5" s="10"/>
      <c r="S5" s="10"/>
      <c r="T5" s="10"/>
      <c r="U5" s="61" t="str">
        <f>IF(SUM(R5:T5)&gt;0,SUM(R5:T5)," ")</f>
        <v xml:space="preserve"> </v>
      </c>
      <c r="V5" s="139"/>
      <c r="W5" s="73"/>
      <c r="X5" s="73"/>
      <c r="Y5" s="140"/>
      <c r="Z5" s="136" t="str">
        <f t="shared" ref="Z5:Z34" si="0">IF(SUM(V5:Y5)&gt;0,IF(E5&lt;&gt;"",SUM(X5:Y5),SUM(V5:Y5)),"")</f>
        <v/>
      </c>
      <c r="AA5" s="62" t="str">
        <f>IF(SUM(F5:O5)+SUM(R5:T5)+SUM(V5:Y5)&gt;0,IF(E5&lt;&gt;"",SUM(F5:O5)+SUM(R5:T5)+SUM(X5:Y5),SUM(F5:O5)+SUM(R5:T5)+SUM(V5:Y5)),"")</f>
        <v/>
      </c>
      <c r="AB5" s="299" t="str">
        <f t="shared" ref="AB5:AB34" si="1">IF(AA5&lt;&gt;"",IF(E5&lt;&gt;"",VLOOKUP(AA5,$AD$17:$AE$22,2),VLOOKUP(AA5,$AD$6:$AE$11,2)),"")</f>
        <v/>
      </c>
      <c r="AC5" s="23"/>
      <c r="AD5" s="36" t="s">
        <v>5</v>
      </c>
      <c r="AE5" s="36" t="s">
        <v>4</v>
      </c>
      <c r="AF5" s="38" t="str">
        <f t="shared" ref="AF5:AF34" si="2">(IF(C5&lt;&gt;"",VLOOKUP(Z5,$AH$7:$AI$12,2)-VLOOKUP(Z5,$AH$18:$AI$23,2),""))</f>
        <v/>
      </c>
      <c r="AG5" s="36" t="s">
        <v>4</v>
      </c>
      <c r="AH5" s="43" t="str">
        <f>AD5</f>
        <v>Punkte</v>
      </c>
      <c r="AI5" s="37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</row>
    <row r="6" spans="1:219" ht="20.149999999999999" customHeight="1" thickBot="1" x14ac:dyDescent="0.45">
      <c r="A6" s="28">
        <v>2</v>
      </c>
      <c r="B6" s="1"/>
      <c r="C6" s="11"/>
      <c r="D6" s="11"/>
      <c r="E6" s="79"/>
      <c r="F6" s="18"/>
      <c r="G6" s="2"/>
      <c r="H6" s="2"/>
      <c r="I6" s="2"/>
      <c r="J6" s="2"/>
      <c r="K6" s="2"/>
      <c r="L6" s="2"/>
      <c r="M6" s="2"/>
      <c r="N6" s="2"/>
      <c r="O6" s="3"/>
      <c r="P6" s="59" t="str">
        <f t="shared" ref="P6:P34" si="3">IF(SUM(F6:O6)&gt;0,SUM(F6:O6)," ")</f>
        <v xml:space="preserve"> </v>
      </c>
      <c r="Q6" s="86"/>
      <c r="R6" s="2"/>
      <c r="S6" s="2"/>
      <c r="T6" s="3"/>
      <c r="U6" s="63" t="str">
        <f t="shared" ref="U6:U34" si="4">IF(SUM(R6:T6)&gt;0,SUM(R6:T6),"")</f>
        <v/>
      </c>
      <c r="V6" s="141"/>
      <c r="W6" s="72"/>
      <c r="X6" s="72"/>
      <c r="Y6" s="142"/>
      <c r="Z6" s="137" t="str">
        <f t="shared" si="0"/>
        <v/>
      </c>
      <c r="AA6" s="54" t="str">
        <f t="shared" ref="AA6:AA34" si="5">IF(SUM(F6:O6)+SUM(R6:T6)+SUM(V6:Y6)&gt;0,IF(E6&lt;&gt;"",SUM(F6:O6)+SUM(R6:T6)+SUM(X6:Y6),SUM(F6:O6)+SUM(R6:T6)+SUM(V6:Y6)),"")</f>
        <v/>
      </c>
      <c r="AB6" s="299" t="str">
        <f t="shared" si="1"/>
        <v/>
      </c>
      <c r="AC6" s="23"/>
      <c r="AD6" s="39">
        <v>0</v>
      </c>
      <c r="AE6" s="36">
        <v>6</v>
      </c>
      <c r="AF6" s="38" t="str">
        <f t="shared" si="2"/>
        <v/>
      </c>
      <c r="AG6" s="36" t="s">
        <v>16</v>
      </c>
      <c r="AH6" s="43">
        <f>AD12</f>
        <v>100</v>
      </c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</row>
    <row r="7" spans="1:219" ht="20.149999999999999" customHeight="1" thickBot="1" x14ac:dyDescent="0.45">
      <c r="A7" s="28">
        <v>3</v>
      </c>
      <c r="B7" s="1"/>
      <c r="C7" s="11"/>
      <c r="D7" s="11"/>
      <c r="E7" s="79"/>
      <c r="F7" s="18"/>
      <c r="G7" s="2"/>
      <c r="H7" s="2"/>
      <c r="I7" s="2"/>
      <c r="J7" s="2"/>
      <c r="K7" s="2"/>
      <c r="L7" s="2"/>
      <c r="M7" s="2"/>
      <c r="N7" s="2"/>
      <c r="O7" s="3"/>
      <c r="P7" s="59" t="str">
        <f t="shared" si="3"/>
        <v xml:space="preserve"> </v>
      </c>
      <c r="Q7" s="86"/>
      <c r="R7" s="2"/>
      <c r="S7" s="2"/>
      <c r="T7" s="3"/>
      <c r="U7" s="63" t="str">
        <f t="shared" si="4"/>
        <v/>
      </c>
      <c r="V7" s="141"/>
      <c r="W7" s="72"/>
      <c r="X7" s="72"/>
      <c r="Y7" s="142"/>
      <c r="Z7" s="137" t="str">
        <f t="shared" si="0"/>
        <v/>
      </c>
      <c r="AA7" s="54" t="str">
        <f t="shared" si="5"/>
        <v/>
      </c>
      <c r="AB7" s="299" t="str">
        <f t="shared" si="1"/>
        <v/>
      </c>
      <c r="AC7" s="53" t="str">
        <f t="shared" ref="AC7:AC36" si="6">IF($E5=" ","Leertaste bei D!","")</f>
        <v/>
      </c>
      <c r="AD7" s="39">
        <v>20</v>
      </c>
      <c r="AE7" s="36">
        <v>5</v>
      </c>
      <c r="AF7" s="38" t="str">
        <f t="shared" si="2"/>
        <v/>
      </c>
      <c r="AG7" s="36">
        <v>1</v>
      </c>
      <c r="AH7" s="43">
        <f>AD11</f>
        <v>90</v>
      </c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</row>
    <row r="8" spans="1:219" ht="20.149999999999999" customHeight="1" thickBot="1" x14ac:dyDescent="0.45">
      <c r="A8" s="28">
        <v>4</v>
      </c>
      <c r="B8" s="1"/>
      <c r="C8" s="11"/>
      <c r="D8" s="11"/>
      <c r="E8" s="79"/>
      <c r="F8" s="18"/>
      <c r="G8" s="2"/>
      <c r="H8" s="2"/>
      <c r="I8" s="2"/>
      <c r="J8" s="2"/>
      <c r="K8" s="2"/>
      <c r="L8" s="2"/>
      <c r="M8" s="2"/>
      <c r="N8" s="2"/>
      <c r="O8" s="3"/>
      <c r="P8" s="59" t="str">
        <f t="shared" si="3"/>
        <v xml:space="preserve"> </v>
      </c>
      <c r="Q8" s="86"/>
      <c r="R8" s="2"/>
      <c r="S8" s="2"/>
      <c r="T8" s="3"/>
      <c r="U8" s="63" t="str">
        <f t="shared" si="4"/>
        <v/>
      </c>
      <c r="V8" s="141"/>
      <c r="W8" s="72"/>
      <c r="X8" s="72"/>
      <c r="Y8" s="142"/>
      <c r="Z8" s="137" t="str">
        <f t="shared" si="0"/>
        <v/>
      </c>
      <c r="AA8" s="54" t="str">
        <f t="shared" si="5"/>
        <v/>
      </c>
      <c r="AB8" s="299" t="str">
        <f t="shared" si="1"/>
        <v/>
      </c>
      <c r="AC8" s="53" t="str">
        <f t="shared" si="6"/>
        <v/>
      </c>
      <c r="AD8" s="39">
        <v>45</v>
      </c>
      <c r="AE8" s="36">
        <v>4</v>
      </c>
      <c r="AF8" s="38" t="str">
        <f t="shared" si="2"/>
        <v/>
      </c>
      <c r="AG8" s="36">
        <v>2</v>
      </c>
      <c r="AH8" s="43">
        <f>AD10</f>
        <v>75</v>
      </c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</row>
    <row r="9" spans="1:219" ht="20.149999999999999" customHeight="1" thickBot="1" x14ac:dyDescent="0.45">
      <c r="A9" s="28">
        <v>5</v>
      </c>
      <c r="B9" s="1"/>
      <c r="C9" s="11"/>
      <c r="D9" s="11"/>
      <c r="E9" s="93"/>
      <c r="F9" s="18"/>
      <c r="G9" s="2"/>
      <c r="H9" s="2"/>
      <c r="I9" s="2"/>
      <c r="J9" s="2"/>
      <c r="K9" s="2"/>
      <c r="L9" s="2"/>
      <c r="M9" s="2"/>
      <c r="N9" s="2"/>
      <c r="O9" s="3"/>
      <c r="P9" s="59" t="str">
        <f t="shared" si="3"/>
        <v xml:space="preserve"> </v>
      </c>
      <c r="Q9" s="86"/>
      <c r="R9" s="2"/>
      <c r="S9" s="2"/>
      <c r="T9" s="3"/>
      <c r="U9" s="63" t="str">
        <f t="shared" si="4"/>
        <v/>
      </c>
      <c r="V9" s="141"/>
      <c r="W9" s="72"/>
      <c r="X9" s="72"/>
      <c r="Y9" s="142"/>
      <c r="Z9" s="137" t="str">
        <f t="shared" si="0"/>
        <v/>
      </c>
      <c r="AA9" s="54" t="str">
        <f t="shared" si="5"/>
        <v/>
      </c>
      <c r="AB9" s="299" t="str">
        <f t="shared" si="1"/>
        <v/>
      </c>
      <c r="AC9" s="53" t="str">
        <f t="shared" si="6"/>
        <v/>
      </c>
      <c r="AD9" s="39">
        <v>60</v>
      </c>
      <c r="AE9" s="36">
        <v>3</v>
      </c>
      <c r="AF9" s="38" t="str">
        <f t="shared" si="2"/>
        <v/>
      </c>
      <c r="AG9" s="36">
        <v>3</v>
      </c>
      <c r="AH9" s="43">
        <f>AD9</f>
        <v>60</v>
      </c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</row>
    <row r="10" spans="1:219" ht="20.149999999999999" customHeight="1" thickBot="1" x14ac:dyDescent="0.45">
      <c r="A10" s="28">
        <v>6</v>
      </c>
      <c r="B10" s="1"/>
      <c r="C10" s="11"/>
      <c r="D10" s="11"/>
      <c r="E10" s="79"/>
      <c r="F10" s="18"/>
      <c r="G10" s="2"/>
      <c r="H10" s="2"/>
      <c r="I10" s="2"/>
      <c r="J10" s="2"/>
      <c r="K10" s="2"/>
      <c r="L10" s="2"/>
      <c r="M10" s="2"/>
      <c r="N10" s="2"/>
      <c r="O10" s="3"/>
      <c r="P10" s="59" t="str">
        <f t="shared" si="3"/>
        <v xml:space="preserve"> </v>
      </c>
      <c r="Q10" s="86"/>
      <c r="R10" s="2"/>
      <c r="S10" s="2"/>
      <c r="T10" s="3"/>
      <c r="U10" s="63" t="str">
        <f t="shared" si="4"/>
        <v/>
      </c>
      <c r="V10" s="141"/>
      <c r="W10" s="72"/>
      <c r="X10" s="72"/>
      <c r="Y10" s="142"/>
      <c r="Z10" s="137" t="str">
        <f t="shared" si="0"/>
        <v/>
      </c>
      <c r="AA10" s="54" t="str">
        <f t="shared" si="5"/>
        <v/>
      </c>
      <c r="AB10" s="299" t="str">
        <f t="shared" si="1"/>
        <v/>
      </c>
      <c r="AC10" s="53" t="str">
        <f t="shared" si="6"/>
        <v/>
      </c>
      <c r="AD10" s="39">
        <v>75</v>
      </c>
      <c r="AE10" s="36">
        <v>2</v>
      </c>
      <c r="AF10" s="38" t="str">
        <f t="shared" si="2"/>
        <v/>
      </c>
      <c r="AG10" s="36">
        <v>4</v>
      </c>
      <c r="AH10" s="45">
        <f>AD8</f>
        <v>45</v>
      </c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</row>
    <row r="11" spans="1:219" ht="20.149999999999999" customHeight="1" thickBot="1" x14ac:dyDescent="0.45">
      <c r="A11" s="28">
        <v>7</v>
      </c>
      <c r="B11" s="1"/>
      <c r="C11" s="11"/>
      <c r="D11" s="11"/>
      <c r="E11" s="79"/>
      <c r="F11" s="18"/>
      <c r="G11" s="2"/>
      <c r="H11" s="2"/>
      <c r="I11" s="2"/>
      <c r="J11" s="2"/>
      <c r="K11" s="2"/>
      <c r="L11" s="2"/>
      <c r="M11" s="2"/>
      <c r="N11" s="2"/>
      <c r="O11" s="3"/>
      <c r="P11" s="59" t="str">
        <f t="shared" si="3"/>
        <v xml:space="preserve"> </v>
      </c>
      <c r="Q11" s="86"/>
      <c r="R11" s="2"/>
      <c r="S11" s="2"/>
      <c r="T11" s="3"/>
      <c r="U11" s="63" t="str">
        <f t="shared" si="4"/>
        <v/>
      </c>
      <c r="V11" s="141"/>
      <c r="W11" s="72"/>
      <c r="X11" s="72"/>
      <c r="Y11" s="142"/>
      <c r="Z11" s="137" t="str">
        <f t="shared" si="0"/>
        <v/>
      </c>
      <c r="AA11" s="54" t="str">
        <f t="shared" si="5"/>
        <v/>
      </c>
      <c r="AB11" s="299" t="str">
        <f t="shared" si="1"/>
        <v/>
      </c>
      <c r="AC11" s="53" t="str">
        <f t="shared" si="6"/>
        <v/>
      </c>
      <c r="AD11" s="39">
        <v>90</v>
      </c>
      <c r="AE11" s="36">
        <v>1</v>
      </c>
      <c r="AF11" s="38" t="str">
        <f t="shared" si="2"/>
        <v/>
      </c>
      <c r="AG11" s="36">
        <v>5</v>
      </c>
      <c r="AH11" s="43">
        <f>AD7</f>
        <v>20</v>
      </c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</row>
    <row r="12" spans="1:219" ht="20.149999999999999" customHeight="1" thickBot="1" x14ac:dyDescent="0.45">
      <c r="A12" s="28">
        <v>8</v>
      </c>
      <c r="B12" s="1"/>
      <c r="C12" s="11"/>
      <c r="D12" s="11"/>
      <c r="E12" s="79"/>
      <c r="F12" s="18"/>
      <c r="G12" s="2"/>
      <c r="H12" s="2"/>
      <c r="I12" s="2"/>
      <c r="J12" s="2"/>
      <c r="K12" s="2"/>
      <c r="L12" s="2"/>
      <c r="M12" s="2"/>
      <c r="N12" s="2"/>
      <c r="O12" s="3"/>
      <c r="P12" s="59" t="str">
        <f t="shared" si="3"/>
        <v xml:space="preserve"> </v>
      </c>
      <c r="Q12" s="86"/>
      <c r="R12" s="2"/>
      <c r="S12" s="2"/>
      <c r="T12" s="3"/>
      <c r="U12" s="63" t="str">
        <f t="shared" si="4"/>
        <v/>
      </c>
      <c r="V12" s="141"/>
      <c r="W12" s="72"/>
      <c r="X12" s="72"/>
      <c r="Y12" s="142"/>
      <c r="Z12" s="137" t="str">
        <f t="shared" si="0"/>
        <v/>
      </c>
      <c r="AA12" s="54" t="str">
        <f t="shared" si="5"/>
        <v/>
      </c>
      <c r="AB12" s="299" t="str">
        <f t="shared" si="1"/>
        <v/>
      </c>
      <c r="AC12" s="53" t="str">
        <f t="shared" si="6"/>
        <v/>
      </c>
      <c r="AD12" s="39">
        <v>100</v>
      </c>
      <c r="AE12" s="36" t="s">
        <v>16</v>
      </c>
      <c r="AF12" s="38" t="str">
        <f t="shared" si="2"/>
        <v/>
      </c>
      <c r="AG12" s="36">
        <v>6</v>
      </c>
      <c r="AH12" s="43">
        <f>AD6</f>
        <v>0</v>
      </c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</row>
    <row r="13" spans="1:219" ht="20.149999999999999" customHeight="1" thickBot="1" x14ac:dyDescent="0.45">
      <c r="A13" s="28">
        <v>9</v>
      </c>
      <c r="B13" s="1"/>
      <c r="C13" s="11"/>
      <c r="D13" s="11"/>
      <c r="E13" s="79"/>
      <c r="F13" s="18"/>
      <c r="G13" s="2"/>
      <c r="H13" s="2"/>
      <c r="I13" s="2"/>
      <c r="J13" s="2"/>
      <c r="K13" s="2"/>
      <c r="L13" s="2"/>
      <c r="M13" s="2"/>
      <c r="N13" s="2"/>
      <c r="O13" s="3"/>
      <c r="P13" s="59" t="str">
        <f t="shared" si="3"/>
        <v xml:space="preserve"> </v>
      </c>
      <c r="Q13" s="86"/>
      <c r="R13" s="2"/>
      <c r="S13" s="2"/>
      <c r="T13" s="3"/>
      <c r="U13" s="63" t="str">
        <f t="shared" si="4"/>
        <v/>
      </c>
      <c r="V13" s="141"/>
      <c r="W13" s="72"/>
      <c r="X13" s="72"/>
      <c r="Y13" s="142"/>
      <c r="Z13" s="137" t="str">
        <f t="shared" si="0"/>
        <v/>
      </c>
      <c r="AA13" s="54" t="str">
        <f t="shared" si="5"/>
        <v/>
      </c>
      <c r="AB13" s="299" t="str">
        <f t="shared" si="1"/>
        <v/>
      </c>
      <c r="AC13" s="53" t="str">
        <f t="shared" si="6"/>
        <v/>
      </c>
      <c r="AD13" s="37"/>
      <c r="AE13" s="37"/>
      <c r="AF13" s="38" t="str">
        <f t="shared" si="2"/>
        <v/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</row>
    <row r="14" spans="1:219" ht="20.149999999999999" customHeight="1" thickBot="1" x14ac:dyDescent="0.45">
      <c r="A14" s="28">
        <v>10</v>
      </c>
      <c r="B14" s="1"/>
      <c r="C14" s="11"/>
      <c r="D14" s="11"/>
      <c r="E14" s="79"/>
      <c r="F14" s="18"/>
      <c r="G14" s="2"/>
      <c r="H14" s="2"/>
      <c r="I14" s="2"/>
      <c r="J14" s="2"/>
      <c r="K14" s="2"/>
      <c r="L14" s="2"/>
      <c r="M14" s="2"/>
      <c r="N14" s="2"/>
      <c r="O14" s="3"/>
      <c r="P14" s="59" t="str">
        <f t="shared" si="3"/>
        <v xml:space="preserve"> </v>
      </c>
      <c r="Q14" s="86"/>
      <c r="R14" s="2"/>
      <c r="S14" s="2"/>
      <c r="T14" s="3"/>
      <c r="U14" s="63" t="str">
        <f t="shared" si="4"/>
        <v/>
      </c>
      <c r="V14" s="141"/>
      <c r="W14" s="72"/>
      <c r="X14" s="72"/>
      <c r="Y14" s="142"/>
      <c r="Z14" s="137" t="str">
        <f t="shared" si="0"/>
        <v/>
      </c>
      <c r="AA14" s="54" t="str">
        <f t="shared" si="5"/>
        <v/>
      </c>
      <c r="AB14" s="299" t="str">
        <f t="shared" si="1"/>
        <v/>
      </c>
      <c r="AC14" s="53" t="str">
        <f t="shared" si="6"/>
        <v/>
      </c>
      <c r="AD14" s="350" t="s">
        <v>47</v>
      </c>
      <c r="AE14" s="351"/>
      <c r="AF14" s="38" t="str">
        <f t="shared" si="2"/>
        <v/>
      </c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</row>
    <row r="15" spans="1:219" ht="20.149999999999999" customHeight="1" thickBot="1" x14ac:dyDescent="0.45">
      <c r="A15" s="28">
        <v>11</v>
      </c>
      <c r="B15" s="1"/>
      <c r="C15" s="11"/>
      <c r="D15" s="11"/>
      <c r="E15" s="79"/>
      <c r="F15" s="18"/>
      <c r="G15" s="2"/>
      <c r="H15" s="2"/>
      <c r="I15" s="2"/>
      <c r="J15" s="2"/>
      <c r="K15" s="2"/>
      <c r="L15" s="2"/>
      <c r="M15" s="2"/>
      <c r="N15" s="2"/>
      <c r="O15" s="3"/>
      <c r="P15" s="59" t="str">
        <f t="shared" si="3"/>
        <v xml:space="preserve"> </v>
      </c>
      <c r="Q15" s="86"/>
      <c r="R15" s="2"/>
      <c r="S15" s="2"/>
      <c r="T15" s="3"/>
      <c r="U15" s="63" t="str">
        <f t="shared" si="4"/>
        <v/>
      </c>
      <c r="V15" s="141"/>
      <c r="W15" s="72"/>
      <c r="X15" s="72"/>
      <c r="Y15" s="142"/>
      <c r="Z15" s="137" t="str">
        <f t="shared" si="0"/>
        <v/>
      </c>
      <c r="AA15" s="54" t="str">
        <f t="shared" si="5"/>
        <v/>
      </c>
      <c r="AB15" s="299" t="str">
        <f t="shared" si="1"/>
        <v/>
      </c>
      <c r="AC15" s="53" t="str">
        <f t="shared" si="6"/>
        <v/>
      </c>
      <c r="AD15" s="352"/>
      <c r="AE15" s="353"/>
      <c r="AF15" s="38" t="str">
        <f t="shared" si="2"/>
        <v/>
      </c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</row>
    <row r="16" spans="1:219" ht="20.149999999999999" customHeight="1" thickBot="1" x14ac:dyDescent="0.45">
      <c r="A16" s="28">
        <v>12</v>
      </c>
      <c r="B16" s="1"/>
      <c r="C16" s="11"/>
      <c r="D16" s="11"/>
      <c r="E16" s="79"/>
      <c r="F16" s="18"/>
      <c r="G16" s="2"/>
      <c r="H16" s="2"/>
      <c r="I16" s="2"/>
      <c r="J16" s="2"/>
      <c r="K16" s="2"/>
      <c r="L16" s="2"/>
      <c r="M16" s="2"/>
      <c r="N16" s="2"/>
      <c r="O16" s="3"/>
      <c r="P16" s="59" t="str">
        <f t="shared" si="3"/>
        <v xml:space="preserve"> </v>
      </c>
      <c r="Q16" s="86"/>
      <c r="R16" s="2"/>
      <c r="S16" s="2"/>
      <c r="T16" s="3"/>
      <c r="U16" s="63" t="str">
        <f t="shared" si="4"/>
        <v/>
      </c>
      <c r="V16" s="141"/>
      <c r="W16" s="72"/>
      <c r="X16" s="72"/>
      <c r="Y16" s="142"/>
      <c r="Z16" s="137" t="str">
        <f t="shared" si="0"/>
        <v/>
      </c>
      <c r="AA16" s="54" t="str">
        <f t="shared" si="5"/>
        <v/>
      </c>
      <c r="AB16" s="299" t="str">
        <f t="shared" si="1"/>
        <v/>
      </c>
      <c r="AC16" s="53" t="str">
        <f t="shared" si="6"/>
        <v/>
      </c>
      <c r="AD16" s="36" t="s">
        <v>5</v>
      </c>
      <c r="AE16" s="36" t="s">
        <v>4</v>
      </c>
      <c r="AF16" s="38" t="str">
        <f t="shared" si="2"/>
        <v/>
      </c>
      <c r="AG16" s="36" t="s">
        <v>4</v>
      </c>
      <c r="AH16" s="43" t="str">
        <f>AD16</f>
        <v>Punkte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</row>
    <row r="17" spans="1:219" ht="20.149999999999999" customHeight="1" thickBot="1" x14ac:dyDescent="0.45">
      <c r="A17" s="28">
        <v>13</v>
      </c>
      <c r="B17" s="1"/>
      <c r="C17" s="11"/>
      <c r="D17" s="11"/>
      <c r="E17" s="79"/>
      <c r="F17" s="18"/>
      <c r="G17" s="2"/>
      <c r="H17" s="2"/>
      <c r="I17" s="2"/>
      <c r="J17" s="2"/>
      <c r="K17" s="2"/>
      <c r="L17" s="2"/>
      <c r="M17" s="2"/>
      <c r="N17" s="2"/>
      <c r="O17" s="3"/>
      <c r="P17" s="59" t="str">
        <f t="shared" si="3"/>
        <v xml:space="preserve"> </v>
      </c>
      <c r="Q17" s="86"/>
      <c r="R17" s="2"/>
      <c r="S17" s="2"/>
      <c r="T17" s="3"/>
      <c r="U17" s="63" t="str">
        <f t="shared" si="4"/>
        <v/>
      </c>
      <c r="V17" s="141"/>
      <c r="W17" s="72"/>
      <c r="X17" s="72"/>
      <c r="Y17" s="142"/>
      <c r="Z17" s="137" t="str">
        <f t="shared" si="0"/>
        <v/>
      </c>
      <c r="AA17" s="54" t="str">
        <f t="shared" si="5"/>
        <v/>
      </c>
      <c r="AB17" s="299" t="str">
        <f t="shared" si="1"/>
        <v/>
      </c>
      <c r="AC17" s="53" t="str">
        <f t="shared" si="6"/>
        <v/>
      </c>
      <c r="AD17" s="44">
        <v>0</v>
      </c>
      <c r="AE17" s="36">
        <v>6</v>
      </c>
      <c r="AF17" s="38" t="str">
        <f t="shared" si="2"/>
        <v/>
      </c>
      <c r="AG17" s="36" t="s">
        <v>16</v>
      </c>
      <c r="AH17" s="43">
        <f>AD23</f>
        <v>88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</row>
    <row r="18" spans="1:219" ht="20.149999999999999" customHeight="1" thickBot="1" x14ac:dyDescent="0.45">
      <c r="A18" s="28">
        <v>14</v>
      </c>
      <c r="B18" s="1"/>
      <c r="C18" s="11"/>
      <c r="D18" s="11"/>
      <c r="E18" s="79"/>
      <c r="F18" s="18"/>
      <c r="G18" s="2"/>
      <c r="H18" s="2"/>
      <c r="I18" s="2"/>
      <c r="J18" s="2"/>
      <c r="K18" s="2"/>
      <c r="L18" s="2"/>
      <c r="M18" s="2"/>
      <c r="N18" s="2"/>
      <c r="O18" s="3"/>
      <c r="P18" s="59" t="str">
        <f t="shared" si="3"/>
        <v xml:space="preserve"> </v>
      </c>
      <c r="Q18" s="86"/>
      <c r="R18" s="2"/>
      <c r="S18" s="2"/>
      <c r="T18" s="3"/>
      <c r="U18" s="63" t="str">
        <f t="shared" si="4"/>
        <v/>
      </c>
      <c r="V18" s="141"/>
      <c r="W18" s="72"/>
      <c r="X18" s="72"/>
      <c r="Y18" s="142"/>
      <c r="Z18" s="137" t="str">
        <f t="shared" si="0"/>
        <v/>
      </c>
      <c r="AA18" s="54" t="str">
        <f t="shared" si="5"/>
        <v/>
      </c>
      <c r="AB18" s="299" t="str">
        <f t="shared" si="1"/>
        <v/>
      </c>
      <c r="AC18" s="53" t="str">
        <f t="shared" si="6"/>
        <v/>
      </c>
      <c r="AD18" s="44">
        <v>17.5</v>
      </c>
      <c r="AE18" s="36">
        <v>5</v>
      </c>
      <c r="AF18" s="38" t="str">
        <f t="shared" si="2"/>
        <v/>
      </c>
      <c r="AG18" s="36">
        <v>1</v>
      </c>
      <c r="AH18" s="43">
        <f>AD22</f>
        <v>79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</row>
    <row r="19" spans="1:219" ht="20.149999999999999" customHeight="1" thickBot="1" x14ac:dyDescent="0.45">
      <c r="A19" s="28">
        <v>15</v>
      </c>
      <c r="B19" s="1"/>
      <c r="C19" s="11"/>
      <c r="D19" s="11"/>
      <c r="E19" s="79"/>
      <c r="F19" s="18"/>
      <c r="G19" s="2"/>
      <c r="H19" s="2"/>
      <c r="I19" s="2"/>
      <c r="J19" s="2"/>
      <c r="K19" s="2"/>
      <c r="L19" s="2"/>
      <c r="M19" s="2"/>
      <c r="N19" s="2"/>
      <c r="O19" s="3"/>
      <c r="P19" s="59" t="str">
        <f t="shared" si="3"/>
        <v xml:space="preserve"> </v>
      </c>
      <c r="Q19" s="86"/>
      <c r="R19" s="2"/>
      <c r="S19" s="2"/>
      <c r="T19" s="3"/>
      <c r="U19" s="63" t="str">
        <f t="shared" si="4"/>
        <v/>
      </c>
      <c r="V19" s="141"/>
      <c r="W19" s="72"/>
      <c r="X19" s="72"/>
      <c r="Y19" s="142"/>
      <c r="Z19" s="137" t="str">
        <f t="shared" si="0"/>
        <v/>
      </c>
      <c r="AA19" s="54" t="str">
        <f t="shared" si="5"/>
        <v/>
      </c>
      <c r="AB19" s="299" t="str">
        <f t="shared" si="1"/>
        <v/>
      </c>
      <c r="AC19" s="53" t="str">
        <f t="shared" si="6"/>
        <v/>
      </c>
      <c r="AD19" s="44">
        <v>39.5</v>
      </c>
      <c r="AE19" s="36">
        <v>4</v>
      </c>
      <c r="AF19" s="38" t="str">
        <f t="shared" si="2"/>
        <v/>
      </c>
      <c r="AG19" s="36">
        <v>2</v>
      </c>
      <c r="AH19" s="43">
        <f>AD21</f>
        <v>66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</row>
    <row r="20" spans="1:219" ht="20.149999999999999" customHeight="1" thickBot="1" x14ac:dyDescent="0.45">
      <c r="A20" s="28">
        <v>16</v>
      </c>
      <c r="B20" s="1"/>
      <c r="C20" s="11"/>
      <c r="D20" s="11"/>
      <c r="E20" s="79"/>
      <c r="F20" s="18"/>
      <c r="G20" s="2"/>
      <c r="H20" s="2"/>
      <c r="I20" s="2"/>
      <c r="J20" s="2"/>
      <c r="K20" s="2"/>
      <c r="L20" s="2"/>
      <c r="M20" s="2"/>
      <c r="N20" s="2"/>
      <c r="O20" s="3"/>
      <c r="P20" s="59" t="str">
        <f t="shared" si="3"/>
        <v xml:space="preserve"> </v>
      </c>
      <c r="Q20" s="86"/>
      <c r="R20" s="2"/>
      <c r="S20" s="2"/>
      <c r="T20" s="3"/>
      <c r="U20" s="63" t="str">
        <f t="shared" si="4"/>
        <v/>
      </c>
      <c r="V20" s="141"/>
      <c r="W20" s="72"/>
      <c r="X20" s="72"/>
      <c r="Y20" s="142"/>
      <c r="Z20" s="137" t="str">
        <f t="shared" si="0"/>
        <v/>
      </c>
      <c r="AA20" s="54" t="str">
        <f t="shared" si="5"/>
        <v/>
      </c>
      <c r="AB20" s="299" t="str">
        <f t="shared" si="1"/>
        <v/>
      </c>
      <c r="AC20" s="53" t="str">
        <f t="shared" si="6"/>
        <v/>
      </c>
      <c r="AD20" s="44">
        <v>52.5</v>
      </c>
      <c r="AE20" s="36">
        <v>3</v>
      </c>
      <c r="AF20" s="38" t="str">
        <f t="shared" si="2"/>
        <v/>
      </c>
      <c r="AG20" s="36">
        <v>3</v>
      </c>
      <c r="AH20" s="43">
        <f>AD20</f>
        <v>52.5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</row>
    <row r="21" spans="1:219" ht="20.149999999999999" customHeight="1" thickBot="1" x14ac:dyDescent="0.45">
      <c r="A21" s="28">
        <v>17</v>
      </c>
      <c r="B21" s="1"/>
      <c r="C21" s="11"/>
      <c r="D21" s="11"/>
      <c r="E21" s="79"/>
      <c r="F21" s="18"/>
      <c r="G21" s="2"/>
      <c r="H21" s="2"/>
      <c r="I21" s="2"/>
      <c r="J21" s="2"/>
      <c r="K21" s="2"/>
      <c r="L21" s="2"/>
      <c r="M21" s="2"/>
      <c r="N21" s="2"/>
      <c r="O21" s="3"/>
      <c r="P21" s="59" t="str">
        <f t="shared" si="3"/>
        <v xml:space="preserve"> </v>
      </c>
      <c r="Q21" s="86"/>
      <c r="R21" s="2"/>
      <c r="S21" s="2"/>
      <c r="T21" s="3"/>
      <c r="U21" s="63" t="str">
        <f t="shared" si="4"/>
        <v/>
      </c>
      <c r="V21" s="141"/>
      <c r="W21" s="72"/>
      <c r="X21" s="72"/>
      <c r="Y21" s="142"/>
      <c r="Z21" s="137" t="str">
        <f t="shared" si="0"/>
        <v/>
      </c>
      <c r="AA21" s="54" t="str">
        <f t="shared" si="5"/>
        <v/>
      </c>
      <c r="AB21" s="299" t="str">
        <f t="shared" si="1"/>
        <v/>
      </c>
      <c r="AC21" s="53" t="str">
        <f t="shared" si="6"/>
        <v/>
      </c>
      <c r="AD21" s="44">
        <v>66</v>
      </c>
      <c r="AE21" s="36">
        <v>2</v>
      </c>
      <c r="AF21" s="38" t="str">
        <f t="shared" si="2"/>
        <v/>
      </c>
      <c r="AG21" s="36">
        <v>4</v>
      </c>
      <c r="AH21" s="46">
        <f>AD19</f>
        <v>39.5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</row>
    <row r="22" spans="1:219" ht="20.149999999999999" customHeight="1" thickBot="1" x14ac:dyDescent="0.45">
      <c r="A22" s="28">
        <v>18</v>
      </c>
      <c r="B22" s="1"/>
      <c r="C22" s="11"/>
      <c r="D22" s="11"/>
      <c r="E22" s="79"/>
      <c r="F22" s="18"/>
      <c r="G22" s="2"/>
      <c r="H22" s="2"/>
      <c r="I22" s="2"/>
      <c r="J22" s="2"/>
      <c r="K22" s="2"/>
      <c r="L22" s="2"/>
      <c r="M22" s="2"/>
      <c r="N22" s="2"/>
      <c r="O22" s="3"/>
      <c r="P22" s="59" t="str">
        <f t="shared" si="3"/>
        <v xml:space="preserve"> </v>
      </c>
      <c r="Q22" s="86"/>
      <c r="R22" s="2"/>
      <c r="S22" s="2"/>
      <c r="T22" s="3"/>
      <c r="U22" s="63" t="str">
        <f t="shared" si="4"/>
        <v/>
      </c>
      <c r="V22" s="141"/>
      <c r="W22" s="72"/>
      <c r="X22" s="72"/>
      <c r="Y22" s="142"/>
      <c r="Z22" s="137" t="str">
        <f t="shared" si="0"/>
        <v/>
      </c>
      <c r="AA22" s="54" t="str">
        <f t="shared" si="5"/>
        <v/>
      </c>
      <c r="AB22" s="299" t="str">
        <f t="shared" si="1"/>
        <v/>
      </c>
      <c r="AC22" s="53" t="str">
        <f t="shared" si="6"/>
        <v/>
      </c>
      <c r="AD22" s="44">
        <v>79</v>
      </c>
      <c r="AE22" s="36">
        <v>1</v>
      </c>
      <c r="AF22" s="38" t="str">
        <f t="shared" si="2"/>
        <v/>
      </c>
      <c r="AG22" s="36">
        <v>5</v>
      </c>
      <c r="AH22" s="43">
        <f>AD18</f>
        <v>17.5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</row>
    <row r="23" spans="1:219" ht="20.149999999999999" customHeight="1" thickBot="1" x14ac:dyDescent="0.45">
      <c r="A23" s="28">
        <v>19</v>
      </c>
      <c r="B23" s="1"/>
      <c r="C23" s="11"/>
      <c r="D23" s="11"/>
      <c r="E23" s="79"/>
      <c r="F23" s="18"/>
      <c r="G23" s="2"/>
      <c r="H23" s="2"/>
      <c r="I23" s="2"/>
      <c r="J23" s="2"/>
      <c r="K23" s="2"/>
      <c r="L23" s="2"/>
      <c r="M23" s="2"/>
      <c r="N23" s="2"/>
      <c r="O23" s="3"/>
      <c r="P23" s="59" t="str">
        <f t="shared" si="3"/>
        <v xml:space="preserve"> </v>
      </c>
      <c r="Q23" s="86"/>
      <c r="R23" s="2"/>
      <c r="S23" s="2"/>
      <c r="T23" s="3"/>
      <c r="U23" s="63" t="str">
        <f t="shared" si="4"/>
        <v/>
      </c>
      <c r="V23" s="141"/>
      <c r="W23" s="72"/>
      <c r="X23" s="72"/>
      <c r="Y23" s="142"/>
      <c r="Z23" s="137" t="str">
        <f t="shared" si="0"/>
        <v/>
      </c>
      <c r="AA23" s="54" t="str">
        <f t="shared" si="5"/>
        <v/>
      </c>
      <c r="AB23" s="299" t="str">
        <f t="shared" si="1"/>
        <v/>
      </c>
      <c r="AC23" s="53" t="str">
        <f t="shared" si="6"/>
        <v/>
      </c>
      <c r="AD23" s="44">
        <v>88</v>
      </c>
      <c r="AE23" s="36" t="s">
        <v>16</v>
      </c>
      <c r="AF23" s="38" t="str">
        <f t="shared" si="2"/>
        <v/>
      </c>
      <c r="AG23" s="36">
        <v>6</v>
      </c>
      <c r="AH23" s="43">
        <f>AD17</f>
        <v>0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</row>
    <row r="24" spans="1:219" ht="20.149999999999999" customHeight="1" thickBot="1" x14ac:dyDescent="0.45">
      <c r="A24" s="28">
        <v>20</v>
      </c>
      <c r="B24" s="1"/>
      <c r="C24" s="11"/>
      <c r="D24" s="11"/>
      <c r="E24" s="79"/>
      <c r="F24" s="18"/>
      <c r="G24" s="2"/>
      <c r="H24" s="2"/>
      <c r="I24" s="2"/>
      <c r="J24" s="2"/>
      <c r="K24" s="2"/>
      <c r="L24" s="2"/>
      <c r="M24" s="2"/>
      <c r="N24" s="2"/>
      <c r="O24" s="3"/>
      <c r="P24" s="59" t="str">
        <f t="shared" si="3"/>
        <v xml:space="preserve"> </v>
      </c>
      <c r="Q24" s="86"/>
      <c r="R24" s="2"/>
      <c r="S24" s="2"/>
      <c r="T24" s="3"/>
      <c r="U24" s="63" t="str">
        <f t="shared" si="4"/>
        <v/>
      </c>
      <c r="V24" s="141"/>
      <c r="W24" s="72"/>
      <c r="X24" s="72"/>
      <c r="Y24" s="142"/>
      <c r="Z24" s="137" t="str">
        <f t="shared" si="0"/>
        <v/>
      </c>
      <c r="AA24" s="54" t="str">
        <f t="shared" si="5"/>
        <v/>
      </c>
      <c r="AB24" s="299" t="str">
        <f t="shared" si="1"/>
        <v/>
      </c>
      <c r="AC24" s="53" t="str">
        <f t="shared" si="6"/>
        <v/>
      </c>
      <c r="AD24" s="37" t="str">
        <f>IF(ROUNDDOWN(F24,0)-F19&lt;0,"Fehler","")</f>
        <v/>
      </c>
      <c r="AE24" s="37"/>
      <c r="AF24" s="38" t="str">
        <f t="shared" si="2"/>
        <v/>
      </c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</row>
    <row r="25" spans="1:219" ht="20.149999999999999" customHeight="1" thickBot="1" x14ac:dyDescent="0.45">
      <c r="A25" s="28">
        <v>21</v>
      </c>
      <c r="B25" s="1"/>
      <c r="C25" s="11"/>
      <c r="D25" s="11"/>
      <c r="E25" s="79"/>
      <c r="F25" s="18"/>
      <c r="G25" s="2"/>
      <c r="H25" s="2"/>
      <c r="I25" s="2"/>
      <c r="J25" s="2"/>
      <c r="K25" s="2"/>
      <c r="L25" s="2"/>
      <c r="M25" s="2"/>
      <c r="N25" s="2"/>
      <c r="O25" s="3"/>
      <c r="P25" s="59" t="str">
        <f t="shared" si="3"/>
        <v xml:space="preserve"> </v>
      </c>
      <c r="Q25" s="86"/>
      <c r="R25" s="2"/>
      <c r="S25" s="2"/>
      <c r="T25" s="3"/>
      <c r="U25" s="63" t="str">
        <f t="shared" si="4"/>
        <v/>
      </c>
      <c r="V25" s="141"/>
      <c r="W25" s="72"/>
      <c r="X25" s="72"/>
      <c r="Y25" s="142"/>
      <c r="Z25" s="137" t="str">
        <f t="shared" si="0"/>
        <v/>
      </c>
      <c r="AA25" s="54" t="str">
        <f t="shared" si="5"/>
        <v/>
      </c>
      <c r="AB25" s="299" t="str">
        <f t="shared" si="1"/>
        <v/>
      </c>
      <c r="AC25" s="53" t="str">
        <f t="shared" si="6"/>
        <v/>
      </c>
      <c r="AD25" s="37"/>
      <c r="AE25" s="37"/>
      <c r="AF25" s="38" t="str">
        <f t="shared" si="2"/>
        <v/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</row>
    <row r="26" spans="1:219" ht="20.149999999999999" customHeight="1" thickBot="1" x14ac:dyDescent="0.45">
      <c r="A26" s="28">
        <v>22</v>
      </c>
      <c r="B26" s="1"/>
      <c r="C26" s="11"/>
      <c r="D26" s="11"/>
      <c r="E26" s="79"/>
      <c r="F26" s="18"/>
      <c r="G26" s="2"/>
      <c r="H26" s="2"/>
      <c r="I26" s="2"/>
      <c r="J26" s="2"/>
      <c r="K26" s="2"/>
      <c r="L26" s="2"/>
      <c r="M26" s="2"/>
      <c r="N26" s="2"/>
      <c r="O26" s="3"/>
      <c r="P26" s="59" t="str">
        <f t="shared" si="3"/>
        <v xml:space="preserve"> </v>
      </c>
      <c r="Q26" s="86"/>
      <c r="R26" s="2"/>
      <c r="S26" s="2"/>
      <c r="T26" s="3"/>
      <c r="U26" s="63" t="str">
        <f t="shared" si="4"/>
        <v/>
      </c>
      <c r="V26" s="141"/>
      <c r="W26" s="72"/>
      <c r="X26" s="72"/>
      <c r="Y26" s="142"/>
      <c r="Z26" s="137" t="str">
        <f t="shared" si="0"/>
        <v/>
      </c>
      <c r="AA26" s="54" t="str">
        <f t="shared" si="5"/>
        <v/>
      </c>
      <c r="AB26" s="299" t="str">
        <f t="shared" si="1"/>
        <v/>
      </c>
      <c r="AC26" s="53" t="str">
        <f t="shared" si="6"/>
        <v/>
      </c>
      <c r="AD26" s="37"/>
      <c r="AE26" s="37"/>
      <c r="AF26" s="38" t="str">
        <f t="shared" si="2"/>
        <v/>
      </c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</row>
    <row r="27" spans="1:219" ht="20.149999999999999" customHeight="1" thickBot="1" x14ac:dyDescent="0.45">
      <c r="A27" s="28">
        <v>23</v>
      </c>
      <c r="B27" s="1"/>
      <c r="C27" s="11"/>
      <c r="D27" s="11"/>
      <c r="E27" s="79"/>
      <c r="F27" s="18"/>
      <c r="G27" s="2"/>
      <c r="H27" s="2"/>
      <c r="I27" s="2"/>
      <c r="J27" s="2"/>
      <c r="K27" s="2"/>
      <c r="L27" s="2"/>
      <c r="M27" s="2"/>
      <c r="N27" s="2"/>
      <c r="O27" s="3"/>
      <c r="P27" s="59" t="str">
        <f t="shared" si="3"/>
        <v xml:space="preserve"> </v>
      </c>
      <c r="Q27" s="86"/>
      <c r="R27" s="2"/>
      <c r="S27" s="2"/>
      <c r="T27" s="3"/>
      <c r="U27" s="63" t="str">
        <f t="shared" si="4"/>
        <v/>
      </c>
      <c r="V27" s="141"/>
      <c r="W27" s="72"/>
      <c r="X27" s="72"/>
      <c r="Y27" s="142"/>
      <c r="Z27" s="137" t="str">
        <f t="shared" si="0"/>
        <v/>
      </c>
      <c r="AA27" s="54" t="str">
        <f t="shared" si="5"/>
        <v/>
      </c>
      <c r="AB27" s="299" t="str">
        <f t="shared" si="1"/>
        <v/>
      </c>
      <c r="AC27" s="53" t="str">
        <f t="shared" si="6"/>
        <v/>
      </c>
      <c r="AD27" s="37"/>
      <c r="AE27" s="37"/>
      <c r="AF27" s="38" t="str">
        <f t="shared" si="2"/>
        <v/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</row>
    <row r="28" spans="1:219" ht="20.149999999999999" customHeight="1" thickBot="1" x14ac:dyDescent="0.45">
      <c r="A28" s="28">
        <v>24</v>
      </c>
      <c r="B28" s="1"/>
      <c r="C28" s="11"/>
      <c r="D28" s="11"/>
      <c r="E28" s="79"/>
      <c r="F28" s="18"/>
      <c r="G28" s="2"/>
      <c r="H28" s="2"/>
      <c r="I28" s="2"/>
      <c r="J28" s="2"/>
      <c r="K28" s="2"/>
      <c r="L28" s="2"/>
      <c r="M28" s="2"/>
      <c r="N28" s="2"/>
      <c r="O28" s="3"/>
      <c r="P28" s="59" t="str">
        <f t="shared" si="3"/>
        <v xml:space="preserve"> </v>
      </c>
      <c r="Q28" s="86"/>
      <c r="R28" s="2"/>
      <c r="S28" s="2"/>
      <c r="T28" s="3"/>
      <c r="U28" s="63" t="str">
        <f t="shared" si="4"/>
        <v/>
      </c>
      <c r="V28" s="141"/>
      <c r="W28" s="72"/>
      <c r="X28" s="72"/>
      <c r="Y28" s="142"/>
      <c r="Z28" s="137" t="str">
        <f t="shared" si="0"/>
        <v/>
      </c>
      <c r="AA28" s="54" t="str">
        <f t="shared" si="5"/>
        <v/>
      </c>
      <c r="AB28" s="299" t="str">
        <f t="shared" si="1"/>
        <v/>
      </c>
      <c r="AC28" s="53" t="str">
        <f t="shared" si="6"/>
        <v/>
      </c>
      <c r="AD28" s="37"/>
      <c r="AE28" s="37"/>
      <c r="AF28" s="38" t="str">
        <f t="shared" si="2"/>
        <v/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</row>
    <row r="29" spans="1:219" ht="20.149999999999999" customHeight="1" thickBot="1" x14ac:dyDescent="0.45">
      <c r="A29" s="28">
        <v>25</v>
      </c>
      <c r="B29" s="1"/>
      <c r="C29" s="11"/>
      <c r="D29" s="11"/>
      <c r="E29" s="79"/>
      <c r="F29" s="18"/>
      <c r="G29" s="2"/>
      <c r="H29" s="2"/>
      <c r="I29" s="2"/>
      <c r="J29" s="2"/>
      <c r="K29" s="2"/>
      <c r="L29" s="2"/>
      <c r="M29" s="2"/>
      <c r="N29" s="2"/>
      <c r="O29" s="3"/>
      <c r="P29" s="59" t="str">
        <f t="shared" si="3"/>
        <v xml:space="preserve"> </v>
      </c>
      <c r="Q29" s="86"/>
      <c r="R29" s="2"/>
      <c r="S29" s="2"/>
      <c r="T29" s="3"/>
      <c r="U29" s="63" t="str">
        <f t="shared" si="4"/>
        <v/>
      </c>
      <c r="V29" s="141"/>
      <c r="W29" s="72"/>
      <c r="X29" s="72"/>
      <c r="Y29" s="142"/>
      <c r="Z29" s="137" t="str">
        <f t="shared" si="0"/>
        <v/>
      </c>
      <c r="AA29" s="54" t="str">
        <f t="shared" si="5"/>
        <v/>
      </c>
      <c r="AB29" s="299" t="str">
        <f t="shared" si="1"/>
        <v/>
      </c>
      <c r="AC29" s="53" t="str">
        <f t="shared" si="6"/>
        <v/>
      </c>
      <c r="AD29" s="37"/>
      <c r="AE29" s="37"/>
      <c r="AF29" s="38" t="str">
        <f t="shared" si="2"/>
        <v/>
      </c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</row>
    <row r="30" spans="1:219" ht="20.149999999999999" customHeight="1" thickBot="1" x14ac:dyDescent="0.45">
      <c r="A30" s="28">
        <v>26</v>
      </c>
      <c r="B30" s="1"/>
      <c r="C30" s="11"/>
      <c r="D30" s="11"/>
      <c r="E30" s="79"/>
      <c r="F30" s="18"/>
      <c r="G30" s="2"/>
      <c r="H30" s="2"/>
      <c r="I30" s="2"/>
      <c r="J30" s="2"/>
      <c r="K30" s="2"/>
      <c r="L30" s="2"/>
      <c r="M30" s="2"/>
      <c r="N30" s="2"/>
      <c r="O30" s="3"/>
      <c r="P30" s="59" t="str">
        <f t="shared" si="3"/>
        <v xml:space="preserve"> </v>
      </c>
      <c r="Q30" s="86"/>
      <c r="R30" s="2"/>
      <c r="S30" s="2"/>
      <c r="T30" s="3"/>
      <c r="U30" s="63" t="str">
        <f t="shared" si="4"/>
        <v/>
      </c>
      <c r="V30" s="141"/>
      <c r="W30" s="72"/>
      <c r="X30" s="72"/>
      <c r="Y30" s="142"/>
      <c r="Z30" s="137" t="str">
        <f t="shared" si="0"/>
        <v/>
      </c>
      <c r="AA30" s="54" t="str">
        <f t="shared" si="5"/>
        <v/>
      </c>
      <c r="AB30" s="299" t="str">
        <f t="shared" si="1"/>
        <v/>
      </c>
      <c r="AC30" s="53" t="str">
        <f t="shared" si="6"/>
        <v/>
      </c>
      <c r="AD30" s="37"/>
      <c r="AE30" s="37"/>
      <c r="AF30" s="38" t="str">
        <f t="shared" si="2"/>
        <v/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</row>
    <row r="31" spans="1:219" ht="20.149999999999999" customHeight="1" thickBot="1" x14ac:dyDescent="0.45">
      <c r="A31" s="28">
        <v>27</v>
      </c>
      <c r="B31" s="1"/>
      <c r="C31" s="11"/>
      <c r="D31" s="11"/>
      <c r="E31" s="79"/>
      <c r="F31" s="18"/>
      <c r="G31" s="2"/>
      <c r="H31" s="2"/>
      <c r="I31" s="2"/>
      <c r="J31" s="2"/>
      <c r="K31" s="2"/>
      <c r="L31" s="2"/>
      <c r="M31" s="2"/>
      <c r="N31" s="2"/>
      <c r="O31" s="3"/>
      <c r="P31" s="59" t="str">
        <f t="shared" si="3"/>
        <v xml:space="preserve"> </v>
      </c>
      <c r="Q31" s="86"/>
      <c r="R31" s="2"/>
      <c r="S31" s="2"/>
      <c r="T31" s="3"/>
      <c r="U31" s="63" t="str">
        <f t="shared" si="4"/>
        <v/>
      </c>
      <c r="V31" s="141"/>
      <c r="W31" s="72"/>
      <c r="X31" s="72"/>
      <c r="Y31" s="142"/>
      <c r="Z31" s="137" t="str">
        <f t="shared" si="0"/>
        <v/>
      </c>
      <c r="AA31" s="54" t="str">
        <f t="shared" si="5"/>
        <v/>
      </c>
      <c r="AB31" s="299" t="str">
        <f t="shared" si="1"/>
        <v/>
      </c>
      <c r="AC31" s="53" t="str">
        <f t="shared" si="6"/>
        <v/>
      </c>
      <c r="AD31" s="37"/>
      <c r="AE31" s="37"/>
      <c r="AF31" s="38" t="str">
        <f t="shared" si="2"/>
        <v/>
      </c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</row>
    <row r="32" spans="1:219" ht="20.149999999999999" customHeight="1" thickBot="1" x14ac:dyDescent="0.45">
      <c r="A32" s="28">
        <v>28</v>
      </c>
      <c r="B32" s="1"/>
      <c r="C32" s="11"/>
      <c r="D32" s="11"/>
      <c r="E32" s="79"/>
      <c r="F32" s="18"/>
      <c r="G32" s="2"/>
      <c r="H32" s="2"/>
      <c r="I32" s="2"/>
      <c r="J32" s="2"/>
      <c r="K32" s="2"/>
      <c r="L32" s="2"/>
      <c r="M32" s="2"/>
      <c r="N32" s="2"/>
      <c r="O32" s="3"/>
      <c r="P32" s="59" t="str">
        <f t="shared" si="3"/>
        <v xml:space="preserve"> </v>
      </c>
      <c r="Q32" s="86"/>
      <c r="R32" s="2"/>
      <c r="S32" s="2"/>
      <c r="T32" s="3"/>
      <c r="U32" s="63" t="str">
        <f t="shared" si="4"/>
        <v/>
      </c>
      <c r="V32" s="141"/>
      <c r="W32" s="72"/>
      <c r="X32" s="72"/>
      <c r="Y32" s="142"/>
      <c r="Z32" s="137" t="str">
        <f t="shared" si="0"/>
        <v/>
      </c>
      <c r="AA32" s="54" t="str">
        <f t="shared" si="5"/>
        <v/>
      </c>
      <c r="AB32" s="299" t="str">
        <f t="shared" si="1"/>
        <v/>
      </c>
      <c r="AC32" s="53" t="str">
        <f t="shared" si="6"/>
        <v/>
      </c>
      <c r="AD32" s="37"/>
      <c r="AE32" s="37"/>
      <c r="AF32" s="38" t="str">
        <f t="shared" si="2"/>
        <v/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</row>
    <row r="33" spans="1:219" ht="20.149999999999999" customHeight="1" thickBot="1" x14ac:dyDescent="0.45">
      <c r="A33" s="28">
        <v>29</v>
      </c>
      <c r="B33" s="1"/>
      <c r="C33" s="11"/>
      <c r="D33" s="11"/>
      <c r="E33" s="79"/>
      <c r="F33" s="18"/>
      <c r="G33" s="2"/>
      <c r="H33" s="2"/>
      <c r="I33" s="2"/>
      <c r="J33" s="2"/>
      <c r="K33" s="2"/>
      <c r="L33" s="2"/>
      <c r="M33" s="2"/>
      <c r="N33" s="2"/>
      <c r="O33" s="3"/>
      <c r="P33" s="59" t="str">
        <f t="shared" si="3"/>
        <v xml:space="preserve"> </v>
      </c>
      <c r="Q33" s="86"/>
      <c r="R33" s="2"/>
      <c r="S33" s="2"/>
      <c r="T33" s="3"/>
      <c r="U33" s="63" t="str">
        <f t="shared" si="4"/>
        <v/>
      </c>
      <c r="V33" s="141"/>
      <c r="W33" s="72"/>
      <c r="X33" s="72"/>
      <c r="Y33" s="142"/>
      <c r="Z33" s="137" t="str">
        <f t="shared" si="0"/>
        <v/>
      </c>
      <c r="AA33" s="54" t="str">
        <f t="shared" si="5"/>
        <v/>
      </c>
      <c r="AB33" s="299" t="str">
        <f t="shared" si="1"/>
        <v/>
      </c>
      <c r="AC33" s="53" t="str">
        <f t="shared" si="6"/>
        <v/>
      </c>
      <c r="AD33" s="37"/>
      <c r="AE33" s="37"/>
      <c r="AF33" s="38" t="str">
        <f t="shared" si="2"/>
        <v/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</row>
    <row r="34" spans="1:219" ht="20.149999999999999" customHeight="1" thickBot="1" x14ac:dyDescent="0.45">
      <c r="A34" s="28">
        <v>30</v>
      </c>
      <c r="B34" s="1"/>
      <c r="C34" s="11"/>
      <c r="D34" s="11"/>
      <c r="E34" s="79"/>
      <c r="F34" s="18"/>
      <c r="G34" s="2"/>
      <c r="H34" s="2"/>
      <c r="I34" s="2"/>
      <c r="J34" s="2"/>
      <c r="K34" s="2"/>
      <c r="L34" s="2"/>
      <c r="M34" s="2"/>
      <c r="N34" s="2"/>
      <c r="O34" s="3"/>
      <c r="P34" s="59" t="str">
        <f t="shared" si="3"/>
        <v xml:space="preserve"> </v>
      </c>
      <c r="Q34" s="86"/>
      <c r="R34" s="2"/>
      <c r="S34" s="2"/>
      <c r="T34" s="3"/>
      <c r="U34" s="63" t="str">
        <f t="shared" si="4"/>
        <v/>
      </c>
      <c r="V34" s="141"/>
      <c r="W34" s="72"/>
      <c r="X34" s="72"/>
      <c r="Y34" s="142"/>
      <c r="Z34" s="137" t="str">
        <f t="shared" si="0"/>
        <v/>
      </c>
      <c r="AA34" s="54" t="str">
        <f t="shared" si="5"/>
        <v/>
      </c>
      <c r="AB34" s="299" t="str">
        <f t="shared" si="1"/>
        <v/>
      </c>
      <c r="AC34" s="53" t="str">
        <f t="shared" si="6"/>
        <v/>
      </c>
      <c r="AD34" s="37"/>
      <c r="AE34" s="37"/>
      <c r="AF34" s="38" t="str">
        <f t="shared" si="2"/>
        <v/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</row>
    <row r="35" spans="1:219" ht="20.149999999999999" customHeight="1" thickBot="1" x14ac:dyDescent="0.45">
      <c r="A35" s="28">
        <v>31</v>
      </c>
      <c r="B35" s="1"/>
      <c r="C35" s="11"/>
      <c r="D35" s="11"/>
      <c r="E35" s="79"/>
      <c r="F35" s="18"/>
      <c r="G35" s="2"/>
      <c r="H35" s="2"/>
      <c r="I35" s="2"/>
      <c r="J35" s="2"/>
      <c r="K35" s="2"/>
      <c r="L35" s="2"/>
      <c r="M35" s="2"/>
      <c r="N35" s="2"/>
      <c r="O35" s="3"/>
      <c r="P35" s="59" t="str">
        <f t="shared" ref="P35:P98" si="7">IF(SUM(F35:O35)&gt;0,SUM(F35:O35)," ")</f>
        <v xml:space="preserve"> </v>
      </c>
      <c r="Q35" s="86"/>
      <c r="R35" s="2"/>
      <c r="S35" s="2"/>
      <c r="T35" s="3"/>
      <c r="U35" s="63" t="str">
        <f t="shared" ref="U35:U98" si="8">IF(SUM(R35:T35)&gt;0,SUM(R35:T35),"")</f>
        <v/>
      </c>
      <c r="V35" s="141"/>
      <c r="W35" s="72"/>
      <c r="X35" s="72"/>
      <c r="Y35" s="142"/>
      <c r="Z35" s="137" t="str">
        <f t="shared" ref="Z35:Z98" si="9">IF(SUM(V35:Y35)&gt;0,IF(E35&lt;&gt;"",SUM(X35:Y35),SUM(V35:Y35)),"")</f>
        <v/>
      </c>
      <c r="AA35" s="54" t="str">
        <f t="shared" ref="AA35:AA98" si="10">IF(SUM(F35:O35)+SUM(R35:T35)+SUM(V35:Y35)&gt;0,IF(E35&lt;&gt;"",SUM(F35:O35)+SUM(R35:T35)+SUM(X35:Y35),SUM(F35:O35)+SUM(R35:T35)+SUM(V35:Y35)),"")</f>
        <v/>
      </c>
      <c r="AB35" s="299" t="str">
        <f t="shared" ref="AB35:AB98" si="11">IF(AA35&lt;&gt;"",IF(E35&lt;&gt;"",VLOOKUP(AA35,$AD$17:$AE$22,2),VLOOKUP(AA35,$AD$6:$AE$11,2)),"")</f>
        <v/>
      </c>
      <c r="AC35" s="53" t="str">
        <f t="shared" si="6"/>
        <v/>
      </c>
      <c r="AD35" s="37"/>
      <c r="AE35" s="37"/>
      <c r="AF35" s="38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</row>
    <row r="36" spans="1:219" ht="20.149999999999999" customHeight="1" thickBot="1" x14ac:dyDescent="0.45">
      <c r="A36" s="28">
        <v>32</v>
      </c>
      <c r="B36" s="1"/>
      <c r="C36" s="11"/>
      <c r="D36" s="11"/>
      <c r="E36" s="79"/>
      <c r="F36" s="18"/>
      <c r="G36" s="2"/>
      <c r="H36" s="2"/>
      <c r="I36" s="2"/>
      <c r="J36" s="2"/>
      <c r="K36" s="2"/>
      <c r="L36" s="2"/>
      <c r="M36" s="2"/>
      <c r="N36" s="2"/>
      <c r="O36" s="3"/>
      <c r="P36" s="59" t="str">
        <f t="shared" si="7"/>
        <v xml:space="preserve"> </v>
      </c>
      <c r="Q36" s="86"/>
      <c r="R36" s="2"/>
      <c r="S36" s="2"/>
      <c r="T36" s="3"/>
      <c r="U36" s="63" t="str">
        <f t="shared" si="8"/>
        <v/>
      </c>
      <c r="V36" s="141"/>
      <c r="W36" s="72"/>
      <c r="X36" s="72"/>
      <c r="Y36" s="142"/>
      <c r="Z36" s="137" t="str">
        <f t="shared" si="9"/>
        <v/>
      </c>
      <c r="AA36" s="54" t="str">
        <f t="shared" si="10"/>
        <v/>
      </c>
      <c r="AB36" s="299" t="str">
        <f t="shared" si="11"/>
        <v/>
      </c>
      <c r="AC36" s="53" t="str">
        <f t="shared" si="6"/>
        <v/>
      </c>
      <c r="AD36" s="37"/>
      <c r="AE36" s="37"/>
      <c r="AF36" s="38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</row>
    <row r="37" spans="1:219" ht="20.149999999999999" customHeight="1" thickBot="1" x14ac:dyDescent="0.45">
      <c r="A37" s="28">
        <v>33</v>
      </c>
      <c r="B37" s="1"/>
      <c r="C37" s="11"/>
      <c r="D37" s="11"/>
      <c r="E37" s="79"/>
      <c r="F37" s="18"/>
      <c r="G37" s="2"/>
      <c r="H37" s="2"/>
      <c r="I37" s="2"/>
      <c r="J37" s="2"/>
      <c r="K37" s="2"/>
      <c r="L37" s="2"/>
      <c r="M37" s="2"/>
      <c r="N37" s="2"/>
      <c r="O37" s="3"/>
      <c r="P37" s="59" t="str">
        <f t="shared" si="7"/>
        <v xml:space="preserve"> </v>
      </c>
      <c r="Q37" s="86"/>
      <c r="R37" s="2"/>
      <c r="S37" s="2"/>
      <c r="T37" s="3"/>
      <c r="U37" s="63" t="str">
        <f t="shared" si="8"/>
        <v/>
      </c>
      <c r="V37" s="141"/>
      <c r="W37" s="72"/>
      <c r="X37" s="72"/>
      <c r="Y37" s="142"/>
      <c r="Z37" s="137" t="str">
        <f t="shared" si="9"/>
        <v/>
      </c>
      <c r="AA37" s="54" t="str">
        <f t="shared" si="10"/>
        <v/>
      </c>
      <c r="AB37" s="299" t="str">
        <f t="shared" si="11"/>
        <v/>
      </c>
      <c r="AC37" s="53"/>
      <c r="AD37" s="37"/>
      <c r="AE37" s="37"/>
      <c r="AF37" s="38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</row>
    <row r="38" spans="1:219" ht="20.149999999999999" customHeight="1" thickBot="1" x14ac:dyDescent="0.45">
      <c r="A38" s="28">
        <v>34</v>
      </c>
      <c r="B38" s="1"/>
      <c r="C38" s="11"/>
      <c r="D38" s="11"/>
      <c r="E38" s="79"/>
      <c r="F38" s="18"/>
      <c r="G38" s="2"/>
      <c r="H38" s="2"/>
      <c r="I38" s="2"/>
      <c r="J38" s="2"/>
      <c r="K38" s="2"/>
      <c r="L38" s="2"/>
      <c r="M38" s="2"/>
      <c r="N38" s="2"/>
      <c r="O38" s="3"/>
      <c r="P38" s="59" t="str">
        <f t="shared" si="7"/>
        <v xml:space="preserve"> </v>
      </c>
      <c r="Q38" s="86"/>
      <c r="R38" s="2"/>
      <c r="S38" s="2"/>
      <c r="T38" s="3"/>
      <c r="U38" s="63" t="str">
        <f t="shared" si="8"/>
        <v/>
      </c>
      <c r="V38" s="141"/>
      <c r="W38" s="72"/>
      <c r="X38" s="72"/>
      <c r="Y38" s="142"/>
      <c r="Z38" s="137" t="str">
        <f t="shared" si="9"/>
        <v/>
      </c>
      <c r="AA38" s="54" t="str">
        <f t="shared" si="10"/>
        <v/>
      </c>
      <c r="AB38" s="299" t="str">
        <f t="shared" si="11"/>
        <v/>
      </c>
      <c r="AC38" s="53"/>
      <c r="AD38" s="37"/>
      <c r="AE38" s="37"/>
      <c r="AF38" s="38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</row>
    <row r="39" spans="1:219" ht="20.149999999999999" customHeight="1" thickBot="1" x14ac:dyDescent="0.45">
      <c r="A39" s="28">
        <v>35</v>
      </c>
      <c r="B39" s="1"/>
      <c r="C39" s="11"/>
      <c r="D39" s="11"/>
      <c r="E39" s="79"/>
      <c r="F39" s="18"/>
      <c r="G39" s="2"/>
      <c r="H39" s="2"/>
      <c r="I39" s="2"/>
      <c r="J39" s="2"/>
      <c r="K39" s="2"/>
      <c r="L39" s="2"/>
      <c r="M39" s="2"/>
      <c r="N39" s="2"/>
      <c r="O39" s="3"/>
      <c r="P39" s="59" t="str">
        <f t="shared" si="7"/>
        <v xml:space="preserve"> </v>
      </c>
      <c r="Q39" s="86"/>
      <c r="R39" s="2"/>
      <c r="S39" s="2"/>
      <c r="T39" s="3"/>
      <c r="U39" s="63" t="str">
        <f t="shared" si="8"/>
        <v/>
      </c>
      <c r="V39" s="141"/>
      <c r="W39" s="72"/>
      <c r="X39" s="72"/>
      <c r="Y39" s="142"/>
      <c r="Z39" s="137" t="str">
        <f t="shared" si="9"/>
        <v/>
      </c>
      <c r="AA39" s="54" t="str">
        <f t="shared" si="10"/>
        <v/>
      </c>
      <c r="AB39" s="299" t="str">
        <f t="shared" si="11"/>
        <v/>
      </c>
      <c r="AC39" s="53"/>
      <c r="AD39" s="37"/>
      <c r="AE39" s="37"/>
      <c r="AF39" s="38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</row>
    <row r="40" spans="1:219" ht="20.149999999999999" customHeight="1" thickBot="1" x14ac:dyDescent="0.45">
      <c r="A40" s="28">
        <v>36</v>
      </c>
      <c r="B40" s="1"/>
      <c r="C40" s="11"/>
      <c r="D40" s="11"/>
      <c r="E40" s="79"/>
      <c r="F40" s="18"/>
      <c r="G40" s="2"/>
      <c r="H40" s="2"/>
      <c r="I40" s="2"/>
      <c r="J40" s="2"/>
      <c r="K40" s="2"/>
      <c r="L40" s="2"/>
      <c r="M40" s="2"/>
      <c r="N40" s="2"/>
      <c r="O40" s="3"/>
      <c r="P40" s="59" t="str">
        <f t="shared" si="7"/>
        <v xml:space="preserve"> </v>
      </c>
      <c r="Q40" s="86"/>
      <c r="R40" s="2"/>
      <c r="S40" s="2"/>
      <c r="T40" s="3"/>
      <c r="U40" s="63" t="str">
        <f t="shared" si="8"/>
        <v/>
      </c>
      <c r="V40" s="141"/>
      <c r="W40" s="72"/>
      <c r="X40" s="72"/>
      <c r="Y40" s="142"/>
      <c r="Z40" s="137" t="str">
        <f t="shared" si="9"/>
        <v/>
      </c>
      <c r="AA40" s="54" t="str">
        <f t="shared" si="10"/>
        <v/>
      </c>
      <c r="AB40" s="299" t="str">
        <f t="shared" si="11"/>
        <v/>
      </c>
      <c r="AC40" s="53"/>
      <c r="AD40" s="37"/>
      <c r="AE40" s="37"/>
      <c r="AF40" s="38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</row>
    <row r="41" spans="1:219" ht="20.149999999999999" customHeight="1" thickBot="1" x14ac:dyDescent="0.45">
      <c r="A41" s="28">
        <v>37</v>
      </c>
      <c r="B41" s="1"/>
      <c r="C41" s="11"/>
      <c r="D41" s="11"/>
      <c r="E41" s="79"/>
      <c r="F41" s="18"/>
      <c r="G41" s="2"/>
      <c r="H41" s="2"/>
      <c r="I41" s="2"/>
      <c r="J41" s="2"/>
      <c r="K41" s="2"/>
      <c r="L41" s="2"/>
      <c r="M41" s="2"/>
      <c r="N41" s="2"/>
      <c r="O41" s="3"/>
      <c r="P41" s="59" t="str">
        <f t="shared" si="7"/>
        <v xml:space="preserve"> </v>
      </c>
      <c r="Q41" s="86"/>
      <c r="R41" s="2"/>
      <c r="S41" s="2"/>
      <c r="T41" s="3"/>
      <c r="U41" s="63" t="str">
        <f t="shared" si="8"/>
        <v/>
      </c>
      <c r="V41" s="141"/>
      <c r="W41" s="72"/>
      <c r="X41" s="72"/>
      <c r="Y41" s="142"/>
      <c r="Z41" s="137" t="str">
        <f t="shared" si="9"/>
        <v/>
      </c>
      <c r="AA41" s="54" t="str">
        <f t="shared" si="10"/>
        <v/>
      </c>
      <c r="AB41" s="299" t="str">
        <f t="shared" si="11"/>
        <v/>
      </c>
      <c r="AC41" s="53"/>
      <c r="AD41" s="37"/>
      <c r="AE41" s="37"/>
      <c r="AF41" s="38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</row>
    <row r="42" spans="1:219" ht="20.149999999999999" customHeight="1" thickBot="1" x14ac:dyDescent="0.45">
      <c r="A42" s="28">
        <v>38</v>
      </c>
      <c r="B42" s="1"/>
      <c r="C42" s="11"/>
      <c r="D42" s="11"/>
      <c r="E42" s="79"/>
      <c r="F42" s="18"/>
      <c r="G42" s="2"/>
      <c r="H42" s="2"/>
      <c r="I42" s="2"/>
      <c r="J42" s="2"/>
      <c r="K42" s="2"/>
      <c r="L42" s="2"/>
      <c r="M42" s="2"/>
      <c r="N42" s="2"/>
      <c r="O42" s="3"/>
      <c r="P42" s="59" t="str">
        <f t="shared" si="7"/>
        <v xml:space="preserve"> </v>
      </c>
      <c r="Q42" s="86"/>
      <c r="R42" s="2"/>
      <c r="S42" s="2"/>
      <c r="T42" s="3"/>
      <c r="U42" s="63" t="str">
        <f t="shared" si="8"/>
        <v/>
      </c>
      <c r="V42" s="141"/>
      <c r="W42" s="72"/>
      <c r="X42" s="72"/>
      <c r="Y42" s="142"/>
      <c r="Z42" s="137" t="str">
        <f t="shared" si="9"/>
        <v/>
      </c>
      <c r="AA42" s="54" t="str">
        <f t="shared" si="10"/>
        <v/>
      </c>
      <c r="AB42" s="299" t="str">
        <f t="shared" si="11"/>
        <v/>
      </c>
      <c r="AC42" s="53"/>
      <c r="AD42" s="37"/>
      <c r="AE42" s="37"/>
      <c r="AF42" s="38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</row>
    <row r="43" spans="1:219" ht="20.149999999999999" customHeight="1" thickBot="1" x14ac:dyDescent="0.45">
      <c r="A43" s="28">
        <v>39</v>
      </c>
      <c r="B43" s="1"/>
      <c r="C43" s="11"/>
      <c r="D43" s="11"/>
      <c r="E43" s="79"/>
      <c r="F43" s="18"/>
      <c r="G43" s="2"/>
      <c r="H43" s="2"/>
      <c r="I43" s="2"/>
      <c r="J43" s="2"/>
      <c r="K43" s="2"/>
      <c r="L43" s="2"/>
      <c r="M43" s="2"/>
      <c r="N43" s="2"/>
      <c r="O43" s="3"/>
      <c r="P43" s="59" t="str">
        <f t="shared" si="7"/>
        <v xml:space="preserve"> </v>
      </c>
      <c r="Q43" s="86"/>
      <c r="R43" s="2"/>
      <c r="S43" s="2"/>
      <c r="T43" s="3"/>
      <c r="U43" s="63" t="str">
        <f t="shared" si="8"/>
        <v/>
      </c>
      <c r="V43" s="141"/>
      <c r="W43" s="72"/>
      <c r="X43" s="72"/>
      <c r="Y43" s="142"/>
      <c r="Z43" s="137" t="str">
        <f t="shared" si="9"/>
        <v/>
      </c>
      <c r="AA43" s="54" t="str">
        <f t="shared" si="10"/>
        <v/>
      </c>
      <c r="AB43" s="299" t="str">
        <f t="shared" si="11"/>
        <v/>
      </c>
      <c r="AC43" s="53"/>
      <c r="AD43" s="37"/>
      <c r="AE43" s="37"/>
      <c r="AF43" s="38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</row>
    <row r="44" spans="1:219" ht="20.149999999999999" customHeight="1" thickBot="1" x14ac:dyDescent="0.45">
      <c r="A44" s="28">
        <v>40</v>
      </c>
      <c r="B44" s="1"/>
      <c r="C44" s="11"/>
      <c r="D44" s="11"/>
      <c r="E44" s="79"/>
      <c r="F44" s="18"/>
      <c r="G44" s="2"/>
      <c r="H44" s="2"/>
      <c r="I44" s="2"/>
      <c r="J44" s="2"/>
      <c r="K44" s="2"/>
      <c r="L44" s="2"/>
      <c r="M44" s="2"/>
      <c r="N44" s="2"/>
      <c r="O44" s="3"/>
      <c r="P44" s="59" t="str">
        <f t="shared" si="7"/>
        <v xml:space="preserve"> </v>
      </c>
      <c r="Q44" s="86"/>
      <c r="R44" s="2"/>
      <c r="S44" s="2"/>
      <c r="T44" s="3"/>
      <c r="U44" s="63" t="str">
        <f t="shared" si="8"/>
        <v/>
      </c>
      <c r="V44" s="141"/>
      <c r="W44" s="72"/>
      <c r="X44" s="72"/>
      <c r="Y44" s="142"/>
      <c r="Z44" s="137" t="str">
        <f t="shared" si="9"/>
        <v/>
      </c>
      <c r="AA44" s="54" t="str">
        <f t="shared" si="10"/>
        <v/>
      </c>
      <c r="AB44" s="299" t="str">
        <f t="shared" si="11"/>
        <v/>
      </c>
      <c r="AC44" s="53"/>
      <c r="AD44" s="37"/>
      <c r="AE44" s="37"/>
      <c r="AF44" s="38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</row>
    <row r="45" spans="1:219" ht="20.149999999999999" customHeight="1" thickBot="1" x14ac:dyDescent="0.45">
      <c r="A45" s="28">
        <v>41</v>
      </c>
      <c r="B45" s="1"/>
      <c r="C45" s="11"/>
      <c r="D45" s="11"/>
      <c r="E45" s="79"/>
      <c r="F45" s="18"/>
      <c r="G45" s="2"/>
      <c r="H45" s="2"/>
      <c r="I45" s="2"/>
      <c r="J45" s="2"/>
      <c r="K45" s="2"/>
      <c r="L45" s="2"/>
      <c r="M45" s="2"/>
      <c r="N45" s="2"/>
      <c r="O45" s="3"/>
      <c r="P45" s="59" t="str">
        <f t="shared" si="7"/>
        <v xml:space="preserve"> </v>
      </c>
      <c r="Q45" s="86"/>
      <c r="R45" s="2"/>
      <c r="S45" s="2"/>
      <c r="T45" s="3"/>
      <c r="U45" s="63" t="str">
        <f t="shared" si="8"/>
        <v/>
      </c>
      <c r="V45" s="141"/>
      <c r="W45" s="72"/>
      <c r="X45" s="72"/>
      <c r="Y45" s="142"/>
      <c r="Z45" s="137" t="str">
        <f t="shared" si="9"/>
        <v/>
      </c>
      <c r="AA45" s="54" t="str">
        <f t="shared" si="10"/>
        <v/>
      </c>
      <c r="AB45" s="299" t="str">
        <f t="shared" si="11"/>
        <v/>
      </c>
      <c r="AC45" s="53"/>
      <c r="AD45" s="37"/>
      <c r="AE45" s="37"/>
      <c r="AF45" s="38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</row>
    <row r="46" spans="1:219" ht="20.149999999999999" customHeight="1" thickBot="1" x14ac:dyDescent="0.45">
      <c r="A46" s="28">
        <v>42</v>
      </c>
      <c r="B46" s="1"/>
      <c r="C46" s="11"/>
      <c r="D46" s="11"/>
      <c r="E46" s="79"/>
      <c r="F46" s="18"/>
      <c r="G46" s="2"/>
      <c r="H46" s="2"/>
      <c r="I46" s="2"/>
      <c r="J46" s="2"/>
      <c r="K46" s="2"/>
      <c r="L46" s="2"/>
      <c r="M46" s="2"/>
      <c r="N46" s="2"/>
      <c r="O46" s="3"/>
      <c r="P46" s="59" t="str">
        <f t="shared" si="7"/>
        <v xml:space="preserve"> </v>
      </c>
      <c r="Q46" s="86"/>
      <c r="R46" s="2"/>
      <c r="S46" s="2"/>
      <c r="T46" s="3"/>
      <c r="U46" s="63" t="str">
        <f t="shared" si="8"/>
        <v/>
      </c>
      <c r="V46" s="141"/>
      <c r="W46" s="72"/>
      <c r="X46" s="72"/>
      <c r="Y46" s="142"/>
      <c r="Z46" s="137" t="str">
        <f t="shared" si="9"/>
        <v/>
      </c>
      <c r="AA46" s="54" t="str">
        <f t="shared" si="10"/>
        <v/>
      </c>
      <c r="AB46" s="299" t="str">
        <f t="shared" si="11"/>
        <v/>
      </c>
      <c r="AC46" s="53"/>
      <c r="AD46" s="37"/>
      <c r="AE46" s="37"/>
      <c r="AF46" s="38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</row>
    <row r="47" spans="1:219" ht="20.149999999999999" customHeight="1" thickBot="1" x14ac:dyDescent="0.45">
      <c r="A47" s="28">
        <v>43</v>
      </c>
      <c r="B47" s="1"/>
      <c r="C47" s="11"/>
      <c r="D47" s="11"/>
      <c r="E47" s="79"/>
      <c r="F47" s="18"/>
      <c r="G47" s="2"/>
      <c r="H47" s="2"/>
      <c r="I47" s="2"/>
      <c r="J47" s="2"/>
      <c r="K47" s="2"/>
      <c r="L47" s="2"/>
      <c r="M47" s="2"/>
      <c r="N47" s="2"/>
      <c r="O47" s="3"/>
      <c r="P47" s="59" t="str">
        <f t="shared" si="7"/>
        <v xml:space="preserve"> </v>
      </c>
      <c r="Q47" s="86"/>
      <c r="R47" s="2"/>
      <c r="S47" s="2"/>
      <c r="T47" s="3"/>
      <c r="U47" s="63" t="str">
        <f t="shared" si="8"/>
        <v/>
      </c>
      <c r="V47" s="141"/>
      <c r="W47" s="72"/>
      <c r="X47" s="72"/>
      <c r="Y47" s="142"/>
      <c r="Z47" s="137" t="str">
        <f t="shared" si="9"/>
        <v/>
      </c>
      <c r="AA47" s="54" t="str">
        <f t="shared" si="10"/>
        <v/>
      </c>
      <c r="AB47" s="299" t="str">
        <f t="shared" si="11"/>
        <v/>
      </c>
      <c r="AC47" s="53"/>
      <c r="AD47" s="37"/>
      <c r="AE47" s="37"/>
      <c r="AF47" s="38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</row>
    <row r="48" spans="1:219" ht="20.149999999999999" customHeight="1" thickBot="1" x14ac:dyDescent="0.45">
      <c r="A48" s="28">
        <v>44</v>
      </c>
      <c r="B48" s="1"/>
      <c r="C48" s="11"/>
      <c r="D48" s="11"/>
      <c r="E48" s="79"/>
      <c r="F48" s="18"/>
      <c r="G48" s="2"/>
      <c r="H48" s="2"/>
      <c r="I48" s="2"/>
      <c r="J48" s="2"/>
      <c r="K48" s="2"/>
      <c r="L48" s="2"/>
      <c r="M48" s="2"/>
      <c r="N48" s="2"/>
      <c r="O48" s="3"/>
      <c r="P48" s="59" t="str">
        <f t="shared" si="7"/>
        <v xml:space="preserve"> </v>
      </c>
      <c r="Q48" s="86"/>
      <c r="R48" s="2"/>
      <c r="S48" s="2"/>
      <c r="T48" s="3"/>
      <c r="U48" s="63" t="str">
        <f t="shared" si="8"/>
        <v/>
      </c>
      <c r="V48" s="141"/>
      <c r="W48" s="72"/>
      <c r="X48" s="72"/>
      <c r="Y48" s="142"/>
      <c r="Z48" s="137" t="str">
        <f t="shared" si="9"/>
        <v/>
      </c>
      <c r="AA48" s="54" t="str">
        <f t="shared" si="10"/>
        <v/>
      </c>
      <c r="AB48" s="299" t="str">
        <f t="shared" si="11"/>
        <v/>
      </c>
      <c r="AC48" s="53"/>
      <c r="AD48" s="37"/>
      <c r="AE48" s="37"/>
      <c r="AF48" s="38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</row>
    <row r="49" spans="1:219" ht="20.149999999999999" customHeight="1" thickBot="1" x14ac:dyDescent="0.45">
      <c r="A49" s="28">
        <v>45</v>
      </c>
      <c r="B49" s="1"/>
      <c r="C49" s="11"/>
      <c r="D49" s="11"/>
      <c r="E49" s="79"/>
      <c r="F49" s="18"/>
      <c r="G49" s="2"/>
      <c r="H49" s="2"/>
      <c r="I49" s="2"/>
      <c r="J49" s="2"/>
      <c r="K49" s="2"/>
      <c r="L49" s="2"/>
      <c r="M49" s="2"/>
      <c r="N49" s="2"/>
      <c r="O49" s="3"/>
      <c r="P49" s="59" t="str">
        <f t="shared" si="7"/>
        <v xml:space="preserve"> </v>
      </c>
      <c r="Q49" s="86"/>
      <c r="R49" s="2"/>
      <c r="S49" s="2"/>
      <c r="T49" s="3"/>
      <c r="U49" s="63" t="str">
        <f t="shared" si="8"/>
        <v/>
      </c>
      <c r="V49" s="141"/>
      <c r="W49" s="72"/>
      <c r="X49" s="72"/>
      <c r="Y49" s="142"/>
      <c r="Z49" s="137" t="str">
        <f t="shared" si="9"/>
        <v/>
      </c>
      <c r="AA49" s="54" t="str">
        <f t="shared" si="10"/>
        <v/>
      </c>
      <c r="AB49" s="299" t="str">
        <f t="shared" si="11"/>
        <v/>
      </c>
      <c r="AC49" s="53"/>
      <c r="AD49" s="37"/>
      <c r="AE49" s="37"/>
      <c r="AF49" s="38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</row>
    <row r="50" spans="1:219" ht="20.149999999999999" customHeight="1" thickBot="1" x14ac:dyDescent="0.45">
      <c r="A50" s="28">
        <v>46</v>
      </c>
      <c r="B50" s="1"/>
      <c r="C50" s="11"/>
      <c r="D50" s="11"/>
      <c r="E50" s="79"/>
      <c r="F50" s="18"/>
      <c r="G50" s="2"/>
      <c r="H50" s="2"/>
      <c r="I50" s="2"/>
      <c r="J50" s="2"/>
      <c r="K50" s="2"/>
      <c r="L50" s="2"/>
      <c r="M50" s="2"/>
      <c r="N50" s="2"/>
      <c r="O50" s="3"/>
      <c r="P50" s="59" t="str">
        <f t="shared" si="7"/>
        <v xml:space="preserve"> </v>
      </c>
      <c r="Q50" s="86"/>
      <c r="R50" s="2"/>
      <c r="S50" s="2"/>
      <c r="T50" s="3"/>
      <c r="U50" s="63" t="str">
        <f t="shared" si="8"/>
        <v/>
      </c>
      <c r="V50" s="141"/>
      <c r="W50" s="72"/>
      <c r="X50" s="72"/>
      <c r="Y50" s="142"/>
      <c r="Z50" s="137" t="str">
        <f t="shared" si="9"/>
        <v/>
      </c>
      <c r="AA50" s="54" t="str">
        <f t="shared" si="10"/>
        <v/>
      </c>
      <c r="AB50" s="299" t="str">
        <f t="shared" si="11"/>
        <v/>
      </c>
      <c r="AC50" s="53"/>
      <c r="AD50" s="37"/>
      <c r="AE50" s="37"/>
      <c r="AF50" s="38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</row>
    <row r="51" spans="1:219" ht="20.149999999999999" customHeight="1" thickBot="1" x14ac:dyDescent="0.45">
      <c r="A51" s="28">
        <v>47</v>
      </c>
      <c r="B51" s="1"/>
      <c r="C51" s="11"/>
      <c r="D51" s="11"/>
      <c r="E51" s="79"/>
      <c r="F51" s="18"/>
      <c r="G51" s="2"/>
      <c r="H51" s="2"/>
      <c r="I51" s="2"/>
      <c r="J51" s="2"/>
      <c r="K51" s="2"/>
      <c r="L51" s="2"/>
      <c r="M51" s="2"/>
      <c r="N51" s="2"/>
      <c r="O51" s="3"/>
      <c r="P51" s="59" t="str">
        <f t="shared" si="7"/>
        <v xml:space="preserve"> </v>
      </c>
      <c r="Q51" s="86"/>
      <c r="R51" s="2"/>
      <c r="S51" s="2"/>
      <c r="T51" s="3"/>
      <c r="U51" s="63" t="str">
        <f t="shared" si="8"/>
        <v/>
      </c>
      <c r="V51" s="141"/>
      <c r="W51" s="72"/>
      <c r="X51" s="72"/>
      <c r="Y51" s="142"/>
      <c r="Z51" s="137" t="str">
        <f t="shared" si="9"/>
        <v/>
      </c>
      <c r="AA51" s="54" t="str">
        <f t="shared" si="10"/>
        <v/>
      </c>
      <c r="AB51" s="299" t="str">
        <f t="shared" si="11"/>
        <v/>
      </c>
      <c r="AC51" s="53"/>
      <c r="AD51" s="37"/>
      <c r="AE51" s="37"/>
      <c r="AF51" s="38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</row>
    <row r="52" spans="1:219" ht="20.149999999999999" customHeight="1" thickBot="1" x14ac:dyDescent="0.45">
      <c r="A52" s="28">
        <v>48</v>
      </c>
      <c r="B52" s="1"/>
      <c r="C52" s="11"/>
      <c r="D52" s="11"/>
      <c r="E52" s="79"/>
      <c r="F52" s="18"/>
      <c r="G52" s="2"/>
      <c r="H52" s="2"/>
      <c r="I52" s="2"/>
      <c r="J52" s="2"/>
      <c r="K52" s="2"/>
      <c r="L52" s="2"/>
      <c r="M52" s="2"/>
      <c r="N52" s="2"/>
      <c r="O52" s="3"/>
      <c r="P52" s="59" t="str">
        <f t="shared" si="7"/>
        <v xml:space="preserve"> </v>
      </c>
      <c r="Q52" s="86"/>
      <c r="R52" s="2"/>
      <c r="S52" s="2"/>
      <c r="T52" s="3"/>
      <c r="U52" s="63" t="str">
        <f t="shared" si="8"/>
        <v/>
      </c>
      <c r="V52" s="141"/>
      <c r="W52" s="72"/>
      <c r="X52" s="72"/>
      <c r="Y52" s="142"/>
      <c r="Z52" s="137" t="str">
        <f t="shared" si="9"/>
        <v/>
      </c>
      <c r="AA52" s="54" t="str">
        <f t="shared" si="10"/>
        <v/>
      </c>
      <c r="AB52" s="299" t="str">
        <f t="shared" si="11"/>
        <v/>
      </c>
      <c r="AC52" s="53"/>
      <c r="AD52" s="37"/>
      <c r="AE52" s="37"/>
      <c r="AF52" s="38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</row>
    <row r="53" spans="1:219" ht="20.149999999999999" customHeight="1" thickBot="1" x14ac:dyDescent="0.45">
      <c r="A53" s="28">
        <v>49</v>
      </c>
      <c r="B53" s="1"/>
      <c r="C53" s="11"/>
      <c r="D53" s="11"/>
      <c r="E53" s="79"/>
      <c r="F53" s="18"/>
      <c r="G53" s="2"/>
      <c r="H53" s="2"/>
      <c r="I53" s="2"/>
      <c r="J53" s="2"/>
      <c r="K53" s="2"/>
      <c r="L53" s="2"/>
      <c r="M53" s="2"/>
      <c r="N53" s="2"/>
      <c r="O53" s="3"/>
      <c r="P53" s="59" t="str">
        <f t="shared" si="7"/>
        <v xml:space="preserve"> </v>
      </c>
      <c r="Q53" s="86"/>
      <c r="R53" s="2"/>
      <c r="S53" s="2"/>
      <c r="T53" s="3"/>
      <c r="U53" s="63" t="str">
        <f t="shared" si="8"/>
        <v/>
      </c>
      <c r="V53" s="141"/>
      <c r="W53" s="72"/>
      <c r="X53" s="72"/>
      <c r="Y53" s="142"/>
      <c r="Z53" s="137" t="str">
        <f t="shared" si="9"/>
        <v/>
      </c>
      <c r="AA53" s="54" t="str">
        <f t="shared" si="10"/>
        <v/>
      </c>
      <c r="AB53" s="299" t="str">
        <f t="shared" si="11"/>
        <v/>
      </c>
      <c r="AC53" s="53"/>
      <c r="AD53" s="37"/>
      <c r="AE53" s="37"/>
      <c r="AF53" s="38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</row>
    <row r="54" spans="1:219" ht="20.149999999999999" customHeight="1" thickBot="1" x14ac:dyDescent="0.45">
      <c r="A54" s="28">
        <v>50</v>
      </c>
      <c r="B54" s="1"/>
      <c r="C54" s="11"/>
      <c r="D54" s="11"/>
      <c r="E54" s="79"/>
      <c r="F54" s="18"/>
      <c r="G54" s="2"/>
      <c r="H54" s="2"/>
      <c r="I54" s="2"/>
      <c r="J54" s="2"/>
      <c r="K54" s="2"/>
      <c r="L54" s="2"/>
      <c r="M54" s="2"/>
      <c r="N54" s="2"/>
      <c r="O54" s="3"/>
      <c r="P54" s="59" t="str">
        <f t="shared" si="7"/>
        <v xml:space="preserve"> </v>
      </c>
      <c r="Q54" s="86"/>
      <c r="R54" s="2"/>
      <c r="S54" s="2"/>
      <c r="T54" s="3"/>
      <c r="U54" s="63" t="str">
        <f t="shared" si="8"/>
        <v/>
      </c>
      <c r="V54" s="141"/>
      <c r="W54" s="72"/>
      <c r="X54" s="72"/>
      <c r="Y54" s="142"/>
      <c r="Z54" s="137" t="str">
        <f t="shared" si="9"/>
        <v/>
      </c>
      <c r="AA54" s="54" t="str">
        <f t="shared" si="10"/>
        <v/>
      </c>
      <c r="AB54" s="299" t="str">
        <f t="shared" si="11"/>
        <v/>
      </c>
      <c r="AC54" s="53"/>
      <c r="AD54" s="37"/>
      <c r="AE54" s="37"/>
      <c r="AF54" s="38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</row>
    <row r="55" spans="1:219" ht="20.149999999999999" customHeight="1" thickBot="1" x14ac:dyDescent="0.45">
      <c r="A55" s="28">
        <v>51</v>
      </c>
      <c r="B55" s="1"/>
      <c r="C55" s="11"/>
      <c r="D55" s="11"/>
      <c r="E55" s="79"/>
      <c r="F55" s="18"/>
      <c r="G55" s="2"/>
      <c r="H55" s="2"/>
      <c r="I55" s="2"/>
      <c r="J55" s="2"/>
      <c r="K55" s="2"/>
      <c r="L55" s="2"/>
      <c r="M55" s="2"/>
      <c r="N55" s="2"/>
      <c r="O55" s="3"/>
      <c r="P55" s="59" t="str">
        <f t="shared" si="7"/>
        <v xml:space="preserve"> </v>
      </c>
      <c r="Q55" s="86"/>
      <c r="R55" s="2"/>
      <c r="S55" s="2"/>
      <c r="T55" s="3"/>
      <c r="U55" s="63" t="str">
        <f t="shared" si="8"/>
        <v/>
      </c>
      <c r="V55" s="141"/>
      <c r="W55" s="72"/>
      <c r="X55" s="72"/>
      <c r="Y55" s="142"/>
      <c r="Z55" s="137" t="str">
        <f t="shared" si="9"/>
        <v/>
      </c>
      <c r="AA55" s="54" t="str">
        <f t="shared" si="10"/>
        <v/>
      </c>
      <c r="AB55" s="299" t="str">
        <f t="shared" si="11"/>
        <v/>
      </c>
      <c r="AC55" s="53"/>
      <c r="AD55" s="37"/>
      <c r="AE55" s="37"/>
      <c r="AF55" s="38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</row>
    <row r="56" spans="1:219" ht="20.149999999999999" customHeight="1" thickBot="1" x14ac:dyDescent="0.45">
      <c r="A56" s="28">
        <v>52</v>
      </c>
      <c r="B56" s="1"/>
      <c r="C56" s="11"/>
      <c r="D56" s="11"/>
      <c r="E56" s="79"/>
      <c r="F56" s="18"/>
      <c r="G56" s="2"/>
      <c r="H56" s="2"/>
      <c r="I56" s="2"/>
      <c r="J56" s="2"/>
      <c r="K56" s="2"/>
      <c r="L56" s="2"/>
      <c r="M56" s="2"/>
      <c r="N56" s="2"/>
      <c r="O56" s="3"/>
      <c r="P56" s="59" t="str">
        <f t="shared" si="7"/>
        <v xml:space="preserve"> </v>
      </c>
      <c r="Q56" s="86"/>
      <c r="R56" s="2"/>
      <c r="S56" s="2"/>
      <c r="T56" s="3"/>
      <c r="U56" s="63" t="str">
        <f t="shared" si="8"/>
        <v/>
      </c>
      <c r="V56" s="141"/>
      <c r="W56" s="72"/>
      <c r="X56" s="72"/>
      <c r="Y56" s="142"/>
      <c r="Z56" s="137" t="str">
        <f t="shared" si="9"/>
        <v/>
      </c>
      <c r="AA56" s="54" t="str">
        <f t="shared" si="10"/>
        <v/>
      </c>
      <c r="AB56" s="299" t="str">
        <f t="shared" si="11"/>
        <v/>
      </c>
      <c r="AC56" s="53"/>
      <c r="AD56" s="37"/>
      <c r="AE56" s="37"/>
      <c r="AF56" s="38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</row>
    <row r="57" spans="1:219" ht="20.149999999999999" customHeight="1" thickBot="1" x14ac:dyDescent="0.45">
      <c r="A57" s="28">
        <v>53</v>
      </c>
      <c r="B57" s="1"/>
      <c r="C57" s="11"/>
      <c r="D57" s="11"/>
      <c r="E57" s="79"/>
      <c r="F57" s="18"/>
      <c r="G57" s="2"/>
      <c r="H57" s="2"/>
      <c r="I57" s="2"/>
      <c r="J57" s="2"/>
      <c r="K57" s="2"/>
      <c r="L57" s="2"/>
      <c r="M57" s="2"/>
      <c r="N57" s="2"/>
      <c r="O57" s="3"/>
      <c r="P57" s="59" t="str">
        <f t="shared" si="7"/>
        <v xml:space="preserve"> </v>
      </c>
      <c r="Q57" s="86"/>
      <c r="R57" s="2"/>
      <c r="S57" s="2"/>
      <c r="T57" s="3"/>
      <c r="U57" s="63" t="str">
        <f t="shared" si="8"/>
        <v/>
      </c>
      <c r="V57" s="141"/>
      <c r="W57" s="72"/>
      <c r="X57" s="72"/>
      <c r="Y57" s="142"/>
      <c r="Z57" s="137" t="str">
        <f t="shared" si="9"/>
        <v/>
      </c>
      <c r="AA57" s="54" t="str">
        <f t="shared" si="10"/>
        <v/>
      </c>
      <c r="AB57" s="299" t="str">
        <f t="shared" si="11"/>
        <v/>
      </c>
      <c r="AC57" s="53"/>
      <c r="AD57" s="37"/>
      <c r="AE57" s="37"/>
      <c r="AF57" s="38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</row>
    <row r="58" spans="1:219" ht="20.149999999999999" customHeight="1" thickBot="1" x14ac:dyDescent="0.45">
      <c r="A58" s="28">
        <v>54</v>
      </c>
      <c r="B58" s="1"/>
      <c r="C58" s="11"/>
      <c r="D58" s="11"/>
      <c r="E58" s="79"/>
      <c r="F58" s="18"/>
      <c r="G58" s="2"/>
      <c r="H58" s="2"/>
      <c r="I58" s="2"/>
      <c r="J58" s="2"/>
      <c r="K58" s="2"/>
      <c r="L58" s="2"/>
      <c r="M58" s="2"/>
      <c r="N58" s="2"/>
      <c r="O58" s="3"/>
      <c r="P58" s="59" t="str">
        <f t="shared" si="7"/>
        <v xml:space="preserve"> </v>
      </c>
      <c r="Q58" s="86"/>
      <c r="R58" s="2"/>
      <c r="S58" s="2"/>
      <c r="T58" s="3"/>
      <c r="U58" s="63" t="str">
        <f t="shared" si="8"/>
        <v/>
      </c>
      <c r="V58" s="141"/>
      <c r="W58" s="72"/>
      <c r="X58" s="72"/>
      <c r="Y58" s="142"/>
      <c r="Z58" s="137" t="str">
        <f t="shared" si="9"/>
        <v/>
      </c>
      <c r="AA58" s="54" t="str">
        <f t="shared" si="10"/>
        <v/>
      </c>
      <c r="AB58" s="299" t="str">
        <f t="shared" si="11"/>
        <v/>
      </c>
      <c r="AC58" s="53"/>
      <c r="AD58" s="37"/>
      <c r="AE58" s="37"/>
      <c r="AF58" s="38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</row>
    <row r="59" spans="1:219" ht="20.149999999999999" customHeight="1" thickBot="1" x14ac:dyDescent="0.45">
      <c r="A59" s="28">
        <v>55</v>
      </c>
      <c r="B59" s="1"/>
      <c r="C59" s="11"/>
      <c r="D59" s="11"/>
      <c r="E59" s="79"/>
      <c r="F59" s="18"/>
      <c r="G59" s="2"/>
      <c r="H59" s="2"/>
      <c r="I59" s="2"/>
      <c r="J59" s="2"/>
      <c r="K59" s="2"/>
      <c r="L59" s="2"/>
      <c r="M59" s="2"/>
      <c r="N59" s="2"/>
      <c r="O59" s="3"/>
      <c r="P59" s="59" t="str">
        <f t="shared" si="7"/>
        <v xml:space="preserve"> </v>
      </c>
      <c r="Q59" s="86"/>
      <c r="R59" s="2"/>
      <c r="S59" s="2"/>
      <c r="T59" s="3"/>
      <c r="U59" s="63" t="str">
        <f t="shared" si="8"/>
        <v/>
      </c>
      <c r="V59" s="141"/>
      <c r="W59" s="72"/>
      <c r="X59" s="72"/>
      <c r="Y59" s="142"/>
      <c r="Z59" s="137" t="str">
        <f t="shared" si="9"/>
        <v/>
      </c>
      <c r="AA59" s="54" t="str">
        <f t="shared" si="10"/>
        <v/>
      </c>
      <c r="AB59" s="299" t="str">
        <f t="shared" si="11"/>
        <v/>
      </c>
      <c r="AC59" s="53"/>
      <c r="AD59" s="37"/>
      <c r="AE59" s="37"/>
      <c r="AF59" s="38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</row>
    <row r="60" spans="1:219" ht="20.149999999999999" customHeight="1" thickBot="1" x14ac:dyDescent="0.45">
      <c r="A60" s="28">
        <v>56</v>
      </c>
      <c r="B60" s="1"/>
      <c r="C60" s="11"/>
      <c r="D60" s="11"/>
      <c r="E60" s="79"/>
      <c r="F60" s="18"/>
      <c r="G60" s="2"/>
      <c r="H60" s="2"/>
      <c r="I60" s="2"/>
      <c r="J60" s="2"/>
      <c r="K60" s="2"/>
      <c r="L60" s="2"/>
      <c r="M60" s="2"/>
      <c r="N60" s="2"/>
      <c r="O60" s="3"/>
      <c r="P60" s="59" t="str">
        <f t="shared" si="7"/>
        <v xml:space="preserve"> </v>
      </c>
      <c r="Q60" s="86"/>
      <c r="R60" s="2"/>
      <c r="S60" s="2"/>
      <c r="T60" s="3"/>
      <c r="U60" s="63" t="str">
        <f t="shared" si="8"/>
        <v/>
      </c>
      <c r="V60" s="141"/>
      <c r="W60" s="72"/>
      <c r="X60" s="72"/>
      <c r="Y60" s="142"/>
      <c r="Z60" s="137" t="str">
        <f t="shared" si="9"/>
        <v/>
      </c>
      <c r="AA60" s="54" t="str">
        <f t="shared" si="10"/>
        <v/>
      </c>
      <c r="AB60" s="299" t="str">
        <f t="shared" si="11"/>
        <v/>
      </c>
      <c r="AC60" s="53"/>
      <c r="AD60" s="37"/>
      <c r="AE60" s="37"/>
      <c r="AF60" s="38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</row>
    <row r="61" spans="1:219" ht="20.149999999999999" customHeight="1" thickBot="1" x14ac:dyDescent="0.45">
      <c r="A61" s="28">
        <v>57</v>
      </c>
      <c r="B61" s="1"/>
      <c r="C61" s="11"/>
      <c r="D61" s="11"/>
      <c r="E61" s="79"/>
      <c r="F61" s="18"/>
      <c r="G61" s="2"/>
      <c r="H61" s="2"/>
      <c r="I61" s="2"/>
      <c r="J61" s="2"/>
      <c r="K61" s="2"/>
      <c r="L61" s="2"/>
      <c r="M61" s="2"/>
      <c r="N61" s="2"/>
      <c r="O61" s="3"/>
      <c r="P61" s="59" t="str">
        <f t="shared" si="7"/>
        <v xml:space="preserve"> </v>
      </c>
      <c r="Q61" s="86"/>
      <c r="R61" s="2"/>
      <c r="S61" s="2"/>
      <c r="T61" s="3"/>
      <c r="U61" s="63" t="str">
        <f t="shared" si="8"/>
        <v/>
      </c>
      <c r="V61" s="141"/>
      <c r="W61" s="72"/>
      <c r="X61" s="72"/>
      <c r="Y61" s="142"/>
      <c r="Z61" s="137" t="str">
        <f t="shared" si="9"/>
        <v/>
      </c>
      <c r="AA61" s="54" t="str">
        <f t="shared" si="10"/>
        <v/>
      </c>
      <c r="AB61" s="299" t="str">
        <f t="shared" si="11"/>
        <v/>
      </c>
      <c r="AC61" s="53"/>
      <c r="AD61" s="37"/>
      <c r="AE61" s="37"/>
      <c r="AF61" s="38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</row>
    <row r="62" spans="1:219" ht="20.149999999999999" customHeight="1" thickBot="1" x14ac:dyDescent="0.45">
      <c r="A62" s="28">
        <v>58</v>
      </c>
      <c r="B62" s="1"/>
      <c r="C62" s="11"/>
      <c r="D62" s="11"/>
      <c r="E62" s="79"/>
      <c r="F62" s="18"/>
      <c r="G62" s="2"/>
      <c r="H62" s="2"/>
      <c r="I62" s="2"/>
      <c r="J62" s="2"/>
      <c r="K62" s="2"/>
      <c r="L62" s="2"/>
      <c r="M62" s="2"/>
      <c r="N62" s="2"/>
      <c r="O62" s="3"/>
      <c r="P62" s="59" t="str">
        <f t="shared" si="7"/>
        <v xml:space="preserve"> </v>
      </c>
      <c r="Q62" s="86"/>
      <c r="R62" s="2"/>
      <c r="S62" s="2"/>
      <c r="T62" s="3"/>
      <c r="U62" s="63" t="str">
        <f t="shared" si="8"/>
        <v/>
      </c>
      <c r="V62" s="141"/>
      <c r="W62" s="72"/>
      <c r="X62" s="72"/>
      <c r="Y62" s="142"/>
      <c r="Z62" s="137" t="str">
        <f t="shared" si="9"/>
        <v/>
      </c>
      <c r="AA62" s="54" t="str">
        <f t="shared" si="10"/>
        <v/>
      </c>
      <c r="AB62" s="299" t="str">
        <f t="shared" si="11"/>
        <v/>
      </c>
      <c r="AC62" s="53"/>
      <c r="AD62" s="37"/>
      <c r="AE62" s="37"/>
      <c r="AF62" s="38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</row>
    <row r="63" spans="1:219" ht="20.149999999999999" customHeight="1" thickBot="1" x14ac:dyDescent="0.45">
      <c r="A63" s="28">
        <v>59</v>
      </c>
      <c r="B63" s="1"/>
      <c r="C63" s="11"/>
      <c r="D63" s="11"/>
      <c r="E63" s="79"/>
      <c r="F63" s="18"/>
      <c r="G63" s="2"/>
      <c r="H63" s="2"/>
      <c r="I63" s="2"/>
      <c r="J63" s="2"/>
      <c r="K63" s="2"/>
      <c r="L63" s="2"/>
      <c r="M63" s="2"/>
      <c r="N63" s="2"/>
      <c r="O63" s="3"/>
      <c r="P63" s="59" t="str">
        <f t="shared" si="7"/>
        <v xml:space="preserve"> </v>
      </c>
      <c r="Q63" s="86"/>
      <c r="R63" s="2"/>
      <c r="S63" s="2"/>
      <c r="T63" s="3"/>
      <c r="U63" s="63" t="str">
        <f t="shared" si="8"/>
        <v/>
      </c>
      <c r="V63" s="141"/>
      <c r="W63" s="72"/>
      <c r="X63" s="72"/>
      <c r="Y63" s="142"/>
      <c r="Z63" s="137" t="str">
        <f t="shared" si="9"/>
        <v/>
      </c>
      <c r="AA63" s="54" t="str">
        <f t="shared" si="10"/>
        <v/>
      </c>
      <c r="AB63" s="299" t="str">
        <f t="shared" si="11"/>
        <v/>
      </c>
      <c r="AC63" s="53"/>
      <c r="AD63" s="37"/>
      <c r="AE63" s="37"/>
      <c r="AF63" s="38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</row>
    <row r="64" spans="1:219" ht="20.149999999999999" customHeight="1" thickBot="1" x14ac:dyDescent="0.45">
      <c r="A64" s="28">
        <v>60</v>
      </c>
      <c r="B64" s="1"/>
      <c r="C64" s="11"/>
      <c r="D64" s="11"/>
      <c r="E64" s="79"/>
      <c r="F64" s="18"/>
      <c r="G64" s="2"/>
      <c r="H64" s="2"/>
      <c r="I64" s="2"/>
      <c r="J64" s="2"/>
      <c r="K64" s="2"/>
      <c r="L64" s="2"/>
      <c r="M64" s="2"/>
      <c r="N64" s="2"/>
      <c r="O64" s="3"/>
      <c r="P64" s="59" t="str">
        <f t="shared" si="7"/>
        <v xml:space="preserve"> </v>
      </c>
      <c r="Q64" s="86"/>
      <c r="R64" s="2"/>
      <c r="S64" s="2"/>
      <c r="T64" s="3"/>
      <c r="U64" s="63" t="str">
        <f t="shared" si="8"/>
        <v/>
      </c>
      <c r="V64" s="141"/>
      <c r="W64" s="72"/>
      <c r="X64" s="72"/>
      <c r="Y64" s="142"/>
      <c r="Z64" s="137" t="str">
        <f t="shared" si="9"/>
        <v/>
      </c>
      <c r="AA64" s="54" t="str">
        <f t="shared" si="10"/>
        <v/>
      </c>
      <c r="AB64" s="299" t="str">
        <f t="shared" si="11"/>
        <v/>
      </c>
      <c r="AC64" s="53"/>
      <c r="AD64" s="37"/>
      <c r="AE64" s="37"/>
      <c r="AF64" s="38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</row>
    <row r="65" spans="1:219" ht="20.149999999999999" customHeight="1" thickBot="1" x14ac:dyDescent="0.45">
      <c r="A65" s="28">
        <v>61</v>
      </c>
      <c r="B65" s="1"/>
      <c r="C65" s="11"/>
      <c r="D65" s="11"/>
      <c r="E65" s="79"/>
      <c r="F65" s="18"/>
      <c r="G65" s="2"/>
      <c r="H65" s="2"/>
      <c r="I65" s="2"/>
      <c r="J65" s="2"/>
      <c r="K65" s="2"/>
      <c r="L65" s="2"/>
      <c r="M65" s="2"/>
      <c r="N65" s="2"/>
      <c r="O65" s="3"/>
      <c r="P65" s="59" t="str">
        <f t="shared" si="7"/>
        <v xml:space="preserve"> </v>
      </c>
      <c r="Q65" s="86"/>
      <c r="R65" s="2"/>
      <c r="S65" s="2"/>
      <c r="T65" s="3"/>
      <c r="U65" s="63" t="str">
        <f t="shared" si="8"/>
        <v/>
      </c>
      <c r="V65" s="141"/>
      <c r="W65" s="72"/>
      <c r="X65" s="72"/>
      <c r="Y65" s="142"/>
      <c r="Z65" s="137" t="str">
        <f t="shared" si="9"/>
        <v/>
      </c>
      <c r="AA65" s="54" t="str">
        <f t="shared" si="10"/>
        <v/>
      </c>
      <c r="AB65" s="299" t="str">
        <f t="shared" si="11"/>
        <v/>
      </c>
      <c r="AC65" s="53"/>
      <c r="AD65" s="37"/>
      <c r="AE65" s="37"/>
      <c r="AF65" s="38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</row>
    <row r="66" spans="1:219" ht="20.149999999999999" customHeight="1" thickBot="1" x14ac:dyDescent="0.45">
      <c r="A66" s="28">
        <v>62</v>
      </c>
      <c r="B66" s="1"/>
      <c r="C66" s="11"/>
      <c r="D66" s="11"/>
      <c r="E66" s="79"/>
      <c r="F66" s="18"/>
      <c r="G66" s="2"/>
      <c r="H66" s="2"/>
      <c r="I66" s="2"/>
      <c r="J66" s="2"/>
      <c r="K66" s="2"/>
      <c r="L66" s="2"/>
      <c r="M66" s="2"/>
      <c r="N66" s="2"/>
      <c r="O66" s="3"/>
      <c r="P66" s="59" t="str">
        <f t="shared" si="7"/>
        <v xml:space="preserve"> </v>
      </c>
      <c r="Q66" s="86"/>
      <c r="R66" s="2"/>
      <c r="S66" s="2"/>
      <c r="T66" s="3"/>
      <c r="U66" s="63" t="str">
        <f t="shared" si="8"/>
        <v/>
      </c>
      <c r="V66" s="141"/>
      <c r="W66" s="72"/>
      <c r="X66" s="72"/>
      <c r="Y66" s="142"/>
      <c r="Z66" s="137" t="str">
        <f t="shared" si="9"/>
        <v/>
      </c>
      <c r="AA66" s="54" t="str">
        <f t="shared" si="10"/>
        <v/>
      </c>
      <c r="AB66" s="299" t="str">
        <f t="shared" si="11"/>
        <v/>
      </c>
      <c r="AC66" s="53"/>
      <c r="AD66" s="37"/>
      <c r="AE66" s="37"/>
      <c r="AF66" s="38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</row>
    <row r="67" spans="1:219" ht="20.149999999999999" customHeight="1" thickBot="1" x14ac:dyDescent="0.45">
      <c r="A67" s="28">
        <v>63</v>
      </c>
      <c r="B67" s="1"/>
      <c r="C67" s="11"/>
      <c r="D67" s="11"/>
      <c r="E67" s="79"/>
      <c r="F67" s="18"/>
      <c r="G67" s="2"/>
      <c r="H67" s="2"/>
      <c r="I67" s="2"/>
      <c r="J67" s="2"/>
      <c r="K67" s="2"/>
      <c r="L67" s="2"/>
      <c r="M67" s="2"/>
      <c r="N67" s="2"/>
      <c r="O67" s="3"/>
      <c r="P67" s="59" t="str">
        <f t="shared" si="7"/>
        <v xml:space="preserve"> </v>
      </c>
      <c r="Q67" s="86"/>
      <c r="R67" s="2"/>
      <c r="S67" s="2"/>
      <c r="T67" s="3"/>
      <c r="U67" s="63" t="str">
        <f t="shared" si="8"/>
        <v/>
      </c>
      <c r="V67" s="141"/>
      <c r="W67" s="72"/>
      <c r="X67" s="72"/>
      <c r="Y67" s="142"/>
      <c r="Z67" s="137" t="str">
        <f t="shared" si="9"/>
        <v/>
      </c>
      <c r="AA67" s="54" t="str">
        <f t="shared" si="10"/>
        <v/>
      </c>
      <c r="AB67" s="299" t="str">
        <f t="shared" si="11"/>
        <v/>
      </c>
      <c r="AC67" s="53"/>
      <c r="AD67" s="37"/>
      <c r="AE67" s="37"/>
      <c r="AF67" s="38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</row>
    <row r="68" spans="1:219" ht="20.149999999999999" customHeight="1" thickBot="1" x14ac:dyDescent="0.45">
      <c r="A68" s="28">
        <v>64</v>
      </c>
      <c r="B68" s="1"/>
      <c r="C68" s="11"/>
      <c r="D68" s="11"/>
      <c r="E68" s="79"/>
      <c r="F68" s="18"/>
      <c r="G68" s="2"/>
      <c r="H68" s="2"/>
      <c r="I68" s="2"/>
      <c r="J68" s="2"/>
      <c r="K68" s="2"/>
      <c r="L68" s="2"/>
      <c r="M68" s="2"/>
      <c r="N68" s="2"/>
      <c r="O68" s="3"/>
      <c r="P68" s="59" t="str">
        <f t="shared" si="7"/>
        <v xml:space="preserve"> </v>
      </c>
      <c r="Q68" s="86"/>
      <c r="R68" s="2"/>
      <c r="S68" s="2"/>
      <c r="T68" s="3"/>
      <c r="U68" s="63" t="str">
        <f t="shared" si="8"/>
        <v/>
      </c>
      <c r="V68" s="141"/>
      <c r="W68" s="72"/>
      <c r="X68" s="72"/>
      <c r="Y68" s="142"/>
      <c r="Z68" s="137" t="str">
        <f t="shared" si="9"/>
        <v/>
      </c>
      <c r="AA68" s="54" t="str">
        <f t="shared" si="10"/>
        <v/>
      </c>
      <c r="AB68" s="299" t="str">
        <f t="shared" si="11"/>
        <v/>
      </c>
      <c r="AC68" s="53"/>
      <c r="AD68" s="37"/>
      <c r="AE68" s="37"/>
      <c r="AF68" s="38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</row>
    <row r="69" spans="1:219" ht="20.149999999999999" customHeight="1" thickBot="1" x14ac:dyDescent="0.45">
      <c r="A69" s="28">
        <v>65</v>
      </c>
      <c r="B69" s="1"/>
      <c r="C69" s="11"/>
      <c r="D69" s="11"/>
      <c r="E69" s="79"/>
      <c r="F69" s="18"/>
      <c r="G69" s="2"/>
      <c r="H69" s="2"/>
      <c r="I69" s="2"/>
      <c r="J69" s="2"/>
      <c r="K69" s="2"/>
      <c r="L69" s="2"/>
      <c r="M69" s="2"/>
      <c r="N69" s="2"/>
      <c r="O69" s="3"/>
      <c r="P69" s="59" t="str">
        <f t="shared" si="7"/>
        <v xml:space="preserve"> </v>
      </c>
      <c r="Q69" s="86"/>
      <c r="R69" s="2"/>
      <c r="S69" s="2"/>
      <c r="T69" s="3"/>
      <c r="U69" s="63" t="str">
        <f t="shared" si="8"/>
        <v/>
      </c>
      <c r="V69" s="141"/>
      <c r="W69" s="72"/>
      <c r="X69" s="72"/>
      <c r="Y69" s="142"/>
      <c r="Z69" s="137" t="str">
        <f t="shared" si="9"/>
        <v/>
      </c>
      <c r="AA69" s="54" t="str">
        <f t="shared" si="10"/>
        <v/>
      </c>
      <c r="AB69" s="299" t="str">
        <f t="shared" si="11"/>
        <v/>
      </c>
      <c r="AC69" s="53"/>
      <c r="AD69" s="37"/>
      <c r="AE69" s="37"/>
      <c r="AF69" s="38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</row>
    <row r="70" spans="1:219" ht="20.149999999999999" customHeight="1" thickBot="1" x14ac:dyDescent="0.45">
      <c r="A70" s="28">
        <v>66</v>
      </c>
      <c r="B70" s="1"/>
      <c r="C70" s="11"/>
      <c r="D70" s="11"/>
      <c r="E70" s="79"/>
      <c r="F70" s="18"/>
      <c r="G70" s="2"/>
      <c r="H70" s="2"/>
      <c r="I70" s="2"/>
      <c r="J70" s="2"/>
      <c r="K70" s="2"/>
      <c r="L70" s="2"/>
      <c r="M70" s="2"/>
      <c r="N70" s="2"/>
      <c r="O70" s="3"/>
      <c r="P70" s="59" t="str">
        <f t="shared" si="7"/>
        <v xml:space="preserve"> </v>
      </c>
      <c r="Q70" s="86"/>
      <c r="R70" s="2"/>
      <c r="S70" s="2"/>
      <c r="T70" s="3"/>
      <c r="U70" s="63" t="str">
        <f t="shared" si="8"/>
        <v/>
      </c>
      <c r="V70" s="141"/>
      <c r="W70" s="72"/>
      <c r="X70" s="72"/>
      <c r="Y70" s="142"/>
      <c r="Z70" s="137" t="str">
        <f t="shared" si="9"/>
        <v/>
      </c>
      <c r="AA70" s="54" t="str">
        <f t="shared" si="10"/>
        <v/>
      </c>
      <c r="AB70" s="299" t="str">
        <f t="shared" si="11"/>
        <v/>
      </c>
      <c r="AC70" s="53"/>
      <c r="AD70" s="37"/>
      <c r="AE70" s="37"/>
      <c r="AF70" s="38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</row>
    <row r="71" spans="1:219" ht="20.149999999999999" customHeight="1" thickBot="1" x14ac:dyDescent="0.45">
      <c r="A71" s="28">
        <v>67</v>
      </c>
      <c r="B71" s="1"/>
      <c r="C71" s="11"/>
      <c r="D71" s="11"/>
      <c r="E71" s="79"/>
      <c r="F71" s="18"/>
      <c r="G71" s="2"/>
      <c r="H71" s="2"/>
      <c r="I71" s="2"/>
      <c r="J71" s="2"/>
      <c r="K71" s="2"/>
      <c r="L71" s="2"/>
      <c r="M71" s="2"/>
      <c r="N71" s="2"/>
      <c r="O71" s="3"/>
      <c r="P71" s="59" t="str">
        <f t="shared" si="7"/>
        <v xml:space="preserve"> </v>
      </c>
      <c r="Q71" s="86"/>
      <c r="R71" s="2"/>
      <c r="S71" s="2"/>
      <c r="T71" s="3"/>
      <c r="U71" s="63" t="str">
        <f t="shared" si="8"/>
        <v/>
      </c>
      <c r="V71" s="141"/>
      <c r="W71" s="72"/>
      <c r="X71" s="72"/>
      <c r="Y71" s="142"/>
      <c r="Z71" s="137" t="str">
        <f t="shared" si="9"/>
        <v/>
      </c>
      <c r="AA71" s="54" t="str">
        <f t="shared" si="10"/>
        <v/>
      </c>
      <c r="AB71" s="299" t="str">
        <f t="shared" si="11"/>
        <v/>
      </c>
      <c r="AC71" s="53"/>
      <c r="AD71" s="37"/>
      <c r="AE71" s="37"/>
      <c r="AF71" s="38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</row>
    <row r="72" spans="1:219" ht="20.149999999999999" customHeight="1" thickBot="1" x14ac:dyDescent="0.45">
      <c r="A72" s="28">
        <v>68</v>
      </c>
      <c r="B72" s="1"/>
      <c r="C72" s="11"/>
      <c r="D72" s="11"/>
      <c r="E72" s="79"/>
      <c r="F72" s="18"/>
      <c r="G72" s="2"/>
      <c r="H72" s="2"/>
      <c r="I72" s="2"/>
      <c r="J72" s="2"/>
      <c r="K72" s="2"/>
      <c r="L72" s="2"/>
      <c r="M72" s="2"/>
      <c r="N72" s="2"/>
      <c r="O72" s="3"/>
      <c r="P72" s="59" t="str">
        <f t="shared" si="7"/>
        <v xml:space="preserve"> </v>
      </c>
      <c r="Q72" s="86"/>
      <c r="R72" s="2"/>
      <c r="S72" s="2"/>
      <c r="T72" s="3"/>
      <c r="U72" s="63" t="str">
        <f t="shared" si="8"/>
        <v/>
      </c>
      <c r="V72" s="141"/>
      <c r="W72" s="72"/>
      <c r="X72" s="72"/>
      <c r="Y72" s="142"/>
      <c r="Z72" s="137" t="str">
        <f t="shared" si="9"/>
        <v/>
      </c>
      <c r="AA72" s="54" t="str">
        <f t="shared" si="10"/>
        <v/>
      </c>
      <c r="AB72" s="299" t="str">
        <f t="shared" si="11"/>
        <v/>
      </c>
      <c r="AC72" s="53"/>
      <c r="AD72" s="37"/>
      <c r="AE72" s="37"/>
      <c r="AF72" s="38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</row>
    <row r="73" spans="1:219" ht="20.149999999999999" customHeight="1" thickBot="1" x14ac:dyDescent="0.45">
      <c r="A73" s="28">
        <v>69</v>
      </c>
      <c r="B73" s="1"/>
      <c r="C73" s="11"/>
      <c r="D73" s="11"/>
      <c r="E73" s="79"/>
      <c r="F73" s="18"/>
      <c r="G73" s="2"/>
      <c r="H73" s="2"/>
      <c r="I73" s="2"/>
      <c r="J73" s="2"/>
      <c r="K73" s="2"/>
      <c r="L73" s="2"/>
      <c r="M73" s="2"/>
      <c r="N73" s="2"/>
      <c r="O73" s="3"/>
      <c r="P73" s="59" t="str">
        <f t="shared" si="7"/>
        <v xml:space="preserve"> </v>
      </c>
      <c r="Q73" s="86"/>
      <c r="R73" s="2"/>
      <c r="S73" s="2"/>
      <c r="T73" s="3"/>
      <c r="U73" s="63" t="str">
        <f t="shared" si="8"/>
        <v/>
      </c>
      <c r="V73" s="141"/>
      <c r="W73" s="72"/>
      <c r="X73" s="72"/>
      <c r="Y73" s="142"/>
      <c r="Z73" s="137" t="str">
        <f t="shared" si="9"/>
        <v/>
      </c>
      <c r="AA73" s="54" t="str">
        <f t="shared" si="10"/>
        <v/>
      </c>
      <c r="AB73" s="299" t="str">
        <f t="shared" si="11"/>
        <v/>
      </c>
      <c r="AC73" s="53"/>
      <c r="AD73" s="37"/>
      <c r="AE73" s="37"/>
      <c r="AF73" s="38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</row>
    <row r="74" spans="1:219" ht="20.149999999999999" customHeight="1" thickBot="1" x14ac:dyDescent="0.45">
      <c r="A74" s="28">
        <v>70</v>
      </c>
      <c r="B74" s="1"/>
      <c r="C74" s="11"/>
      <c r="D74" s="11"/>
      <c r="E74" s="79"/>
      <c r="F74" s="18"/>
      <c r="G74" s="2"/>
      <c r="H74" s="2"/>
      <c r="I74" s="2"/>
      <c r="J74" s="2"/>
      <c r="K74" s="2"/>
      <c r="L74" s="2"/>
      <c r="M74" s="2"/>
      <c r="N74" s="2"/>
      <c r="O74" s="3"/>
      <c r="P74" s="59" t="str">
        <f t="shared" si="7"/>
        <v xml:space="preserve"> </v>
      </c>
      <c r="Q74" s="86"/>
      <c r="R74" s="2"/>
      <c r="S74" s="2"/>
      <c r="T74" s="3"/>
      <c r="U74" s="63" t="str">
        <f t="shared" si="8"/>
        <v/>
      </c>
      <c r="V74" s="141"/>
      <c r="W74" s="72"/>
      <c r="X74" s="72"/>
      <c r="Y74" s="142"/>
      <c r="Z74" s="137" t="str">
        <f t="shared" si="9"/>
        <v/>
      </c>
      <c r="AA74" s="54" t="str">
        <f t="shared" si="10"/>
        <v/>
      </c>
      <c r="AB74" s="299" t="str">
        <f t="shared" si="11"/>
        <v/>
      </c>
      <c r="AC74" s="53"/>
      <c r="AD74" s="37"/>
      <c r="AE74" s="37"/>
      <c r="AF74" s="38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</row>
    <row r="75" spans="1:219" ht="20.149999999999999" customHeight="1" thickBot="1" x14ac:dyDescent="0.45">
      <c r="A75" s="28">
        <v>71</v>
      </c>
      <c r="B75" s="1"/>
      <c r="C75" s="11"/>
      <c r="D75" s="11"/>
      <c r="E75" s="79"/>
      <c r="F75" s="18"/>
      <c r="G75" s="2"/>
      <c r="H75" s="2"/>
      <c r="I75" s="2"/>
      <c r="J75" s="2"/>
      <c r="K75" s="2"/>
      <c r="L75" s="2"/>
      <c r="M75" s="2"/>
      <c r="N75" s="2"/>
      <c r="O75" s="3"/>
      <c r="P75" s="59" t="str">
        <f t="shared" si="7"/>
        <v xml:space="preserve"> </v>
      </c>
      <c r="Q75" s="86"/>
      <c r="R75" s="2"/>
      <c r="S75" s="2"/>
      <c r="T75" s="3"/>
      <c r="U75" s="63" t="str">
        <f t="shared" si="8"/>
        <v/>
      </c>
      <c r="V75" s="141"/>
      <c r="W75" s="72"/>
      <c r="X75" s="72"/>
      <c r="Y75" s="142"/>
      <c r="Z75" s="137" t="str">
        <f t="shared" si="9"/>
        <v/>
      </c>
      <c r="AA75" s="54" t="str">
        <f t="shared" si="10"/>
        <v/>
      </c>
      <c r="AB75" s="299" t="str">
        <f t="shared" si="11"/>
        <v/>
      </c>
      <c r="AC75" s="53"/>
      <c r="AD75" s="37"/>
      <c r="AE75" s="37"/>
      <c r="AF75" s="38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</row>
    <row r="76" spans="1:219" ht="20.149999999999999" customHeight="1" thickBot="1" x14ac:dyDescent="0.45">
      <c r="A76" s="28">
        <v>72</v>
      </c>
      <c r="B76" s="1"/>
      <c r="C76" s="11"/>
      <c r="D76" s="11"/>
      <c r="E76" s="79"/>
      <c r="F76" s="18"/>
      <c r="G76" s="2"/>
      <c r="H76" s="2"/>
      <c r="I76" s="2"/>
      <c r="J76" s="2"/>
      <c r="K76" s="2"/>
      <c r="L76" s="2"/>
      <c r="M76" s="2"/>
      <c r="N76" s="2"/>
      <c r="O76" s="3"/>
      <c r="P76" s="59" t="str">
        <f t="shared" si="7"/>
        <v xml:space="preserve"> </v>
      </c>
      <c r="Q76" s="86"/>
      <c r="R76" s="2"/>
      <c r="S76" s="2"/>
      <c r="T76" s="3"/>
      <c r="U76" s="63" t="str">
        <f t="shared" si="8"/>
        <v/>
      </c>
      <c r="V76" s="141"/>
      <c r="W76" s="72"/>
      <c r="X76" s="72"/>
      <c r="Y76" s="142"/>
      <c r="Z76" s="137" t="str">
        <f t="shared" si="9"/>
        <v/>
      </c>
      <c r="AA76" s="54" t="str">
        <f t="shared" si="10"/>
        <v/>
      </c>
      <c r="AB76" s="299" t="str">
        <f t="shared" si="11"/>
        <v/>
      </c>
      <c r="AC76" s="53"/>
      <c r="AD76" s="37"/>
      <c r="AE76" s="37"/>
      <c r="AF76" s="38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</row>
    <row r="77" spans="1:219" ht="20.149999999999999" customHeight="1" thickBot="1" x14ac:dyDescent="0.45">
      <c r="A77" s="28">
        <v>73</v>
      </c>
      <c r="B77" s="1"/>
      <c r="C77" s="11"/>
      <c r="D77" s="11"/>
      <c r="E77" s="79"/>
      <c r="F77" s="18"/>
      <c r="G77" s="2"/>
      <c r="H77" s="2"/>
      <c r="I77" s="2"/>
      <c r="J77" s="2"/>
      <c r="K77" s="2"/>
      <c r="L77" s="2"/>
      <c r="M77" s="2"/>
      <c r="N77" s="2"/>
      <c r="O77" s="3"/>
      <c r="P77" s="59" t="str">
        <f t="shared" si="7"/>
        <v xml:space="preserve"> </v>
      </c>
      <c r="Q77" s="86"/>
      <c r="R77" s="2"/>
      <c r="S77" s="2"/>
      <c r="T77" s="3"/>
      <c r="U77" s="63" t="str">
        <f t="shared" si="8"/>
        <v/>
      </c>
      <c r="V77" s="141"/>
      <c r="W77" s="72"/>
      <c r="X77" s="72"/>
      <c r="Y77" s="142"/>
      <c r="Z77" s="137" t="str">
        <f t="shared" si="9"/>
        <v/>
      </c>
      <c r="AA77" s="54" t="str">
        <f t="shared" si="10"/>
        <v/>
      </c>
      <c r="AB77" s="299" t="str">
        <f t="shared" si="11"/>
        <v/>
      </c>
      <c r="AC77" s="53"/>
      <c r="AD77" s="37"/>
      <c r="AE77" s="37"/>
      <c r="AF77" s="38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</row>
    <row r="78" spans="1:219" ht="20.149999999999999" customHeight="1" thickBot="1" x14ac:dyDescent="0.45">
      <c r="A78" s="28">
        <v>74</v>
      </c>
      <c r="B78" s="1"/>
      <c r="C78" s="11"/>
      <c r="D78" s="11"/>
      <c r="E78" s="79"/>
      <c r="F78" s="18"/>
      <c r="G78" s="2"/>
      <c r="H78" s="2"/>
      <c r="I78" s="2"/>
      <c r="J78" s="2"/>
      <c r="K78" s="2"/>
      <c r="L78" s="2"/>
      <c r="M78" s="2"/>
      <c r="N78" s="2"/>
      <c r="O78" s="3"/>
      <c r="P78" s="59" t="str">
        <f t="shared" si="7"/>
        <v xml:space="preserve"> </v>
      </c>
      <c r="Q78" s="86"/>
      <c r="R78" s="2"/>
      <c r="S78" s="2"/>
      <c r="T78" s="3"/>
      <c r="U78" s="63" t="str">
        <f t="shared" si="8"/>
        <v/>
      </c>
      <c r="V78" s="141"/>
      <c r="W78" s="72"/>
      <c r="X78" s="72"/>
      <c r="Y78" s="142"/>
      <c r="Z78" s="137" t="str">
        <f t="shared" si="9"/>
        <v/>
      </c>
      <c r="AA78" s="54" t="str">
        <f t="shared" si="10"/>
        <v/>
      </c>
      <c r="AB78" s="299" t="str">
        <f t="shared" si="11"/>
        <v/>
      </c>
      <c r="AC78" s="53"/>
      <c r="AD78" s="37"/>
      <c r="AE78" s="37"/>
      <c r="AF78" s="38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</row>
    <row r="79" spans="1:219" ht="20.149999999999999" customHeight="1" thickBot="1" x14ac:dyDescent="0.45">
      <c r="A79" s="28">
        <v>75</v>
      </c>
      <c r="B79" s="1"/>
      <c r="C79" s="11"/>
      <c r="D79" s="11"/>
      <c r="E79" s="79"/>
      <c r="F79" s="18"/>
      <c r="G79" s="2"/>
      <c r="H79" s="2"/>
      <c r="I79" s="2"/>
      <c r="J79" s="2"/>
      <c r="K79" s="2"/>
      <c r="L79" s="2"/>
      <c r="M79" s="2"/>
      <c r="N79" s="2"/>
      <c r="O79" s="3"/>
      <c r="P79" s="59" t="str">
        <f t="shared" si="7"/>
        <v xml:space="preserve"> </v>
      </c>
      <c r="Q79" s="86"/>
      <c r="R79" s="2"/>
      <c r="S79" s="2"/>
      <c r="T79" s="3"/>
      <c r="U79" s="63" t="str">
        <f t="shared" si="8"/>
        <v/>
      </c>
      <c r="V79" s="141"/>
      <c r="W79" s="72"/>
      <c r="X79" s="72"/>
      <c r="Y79" s="142"/>
      <c r="Z79" s="137" t="str">
        <f t="shared" si="9"/>
        <v/>
      </c>
      <c r="AA79" s="54" t="str">
        <f t="shared" si="10"/>
        <v/>
      </c>
      <c r="AB79" s="299" t="str">
        <f t="shared" si="11"/>
        <v/>
      </c>
      <c r="AC79" s="53"/>
      <c r="AD79" s="37"/>
      <c r="AE79" s="37"/>
      <c r="AF79" s="38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</row>
    <row r="80" spans="1:219" ht="20.149999999999999" customHeight="1" thickBot="1" x14ac:dyDescent="0.45">
      <c r="A80" s="28">
        <v>76</v>
      </c>
      <c r="B80" s="1"/>
      <c r="C80" s="11"/>
      <c r="D80" s="11"/>
      <c r="E80" s="79"/>
      <c r="F80" s="18"/>
      <c r="G80" s="2"/>
      <c r="H80" s="2"/>
      <c r="I80" s="2"/>
      <c r="J80" s="2"/>
      <c r="K80" s="2"/>
      <c r="L80" s="2"/>
      <c r="M80" s="2"/>
      <c r="N80" s="2"/>
      <c r="O80" s="3"/>
      <c r="P80" s="59" t="str">
        <f t="shared" si="7"/>
        <v xml:space="preserve"> </v>
      </c>
      <c r="Q80" s="86"/>
      <c r="R80" s="2"/>
      <c r="S80" s="2"/>
      <c r="T80" s="3"/>
      <c r="U80" s="63" t="str">
        <f t="shared" si="8"/>
        <v/>
      </c>
      <c r="V80" s="141"/>
      <c r="W80" s="72"/>
      <c r="X80" s="72"/>
      <c r="Y80" s="142"/>
      <c r="Z80" s="137" t="str">
        <f t="shared" si="9"/>
        <v/>
      </c>
      <c r="AA80" s="54" t="str">
        <f t="shared" si="10"/>
        <v/>
      </c>
      <c r="AB80" s="299" t="str">
        <f t="shared" si="11"/>
        <v/>
      </c>
      <c r="AC80" s="53"/>
      <c r="AD80" s="37"/>
      <c r="AE80" s="37"/>
      <c r="AF80" s="38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</row>
    <row r="81" spans="1:219" ht="20.149999999999999" customHeight="1" thickBot="1" x14ac:dyDescent="0.45">
      <c r="A81" s="28">
        <v>77</v>
      </c>
      <c r="B81" s="1"/>
      <c r="C81" s="11"/>
      <c r="D81" s="11"/>
      <c r="E81" s="79"/>
      <c r="F81" s="18"/>
      <c r="G81" s="2"/>
      <c r="H81" s="2"/>
      <c r="I81" s="2"/>
      <c r="J81" s="2"/>
      <c r="K81" s="2"/>
      <c r="L81" s="2"/>
      <c r="M81" s="2"/>
      <c r="N81" s="2"/>
      <c r="O81" s="3"/>
      <c r="P81" s="59" t="str">
        <f t="shared" si="7"/>
        <v xml:space="preserve"> </v>
      </c>
      <c r="Q81" s="86"/>
      <c r="R81" s="2"/>
      <c r="S81" s="2"/>
      <c r="T81" s="3"/>
      <c r="U81" s="63" t="str">
        <f t="shared" si="8"/>
        <v/>
      </c>
      <c r="V81" s="141"/>
      <c r="W81" s="72"/>
      <c r="X81" s="72"/>
      <c r="Y81" s="142"/>
      <c r="Z81" s="137" t="str">
        <f t="shared" si="9"/>
        <v/>
      </c>
      <c r="AA81" s="54" t="str">
        <f t="shared" si="10"/>
        <v/>
      </c>
      <c r="AB81" s="299" t="str">
        <f t="shared" si="11"/>
        <v/>
      </c>
      <c r="AC81" s="53"/>
      <c r="AD81" s="37"/>
      <c r="AE81" s="37"/>
      <c r="AF81" s="38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</row>
    <row r="82" spans="1:219" ht="20.149999999999999" customHeight="1" thickBot="1" x14ac:dyDescent="0.45">
      <c r="A82" s="28">
        <v>78</v>
      </c>
      <c r="B82" s="1"/>
      <c r="C82" s="11"/>
      <c r="D82" s="11"/>
      <c r="E82" s="79"/>
      <c r="F82" s="18"/>
      <c r="G82" s="2"/>
      <c r="H82" s="2"/>
      <c r="I82" s="2"/>
      <c r="J82" s="2"/>
      <c r="K82" s="2"/>
      <c r="L82" s="2"/>
      <c r="M82" s="2"/>
      <c r="N82" s="2"/>
      <c r="O82" s="3"/>
      <c r="P82" s="59" t="str">
        <f t="shared" si="7"/>
        <v xml:space="preserve"> </v>
      </c>
      <c r="Q82" s="86"/>
      <c r="R82" s="2"/>
      <c r="S82" s="2"/>
      <c r="T82" s="3"/>
      <c r="U82" s="63" t="str">
        <f t="shared" si="8"/>
        <v/>
      </c>
      <c r="V82" s="141"/>
      <c r="W82" s="72"/>
      <c r="X82" s="72"/>
      <c r="Y82" s="142"/>
      <c r="Z82" s="137" t="str">
        <f t="shared" si="9"/>
        <v/>
      </c>
      <c r="AA82" s="54" t="str">
        <f t="shared" si="10"/>
        <v/>
      </c>
      <c r="AB82" s="299" t="str">
        <f t="shared" si="11"/>
        <v/>
      </c>
      <c r="AC82" s="53"/>
      <c r="AD82" s="37"/>
      <c r="AE82" s="37"/>
      <c r="AF82" s="38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</row>
    <row r="83" spans="1:219" ht="20.149999999999999" customHeight="1" thickBot="1" x14ac:dyDescent="0.45">
      <c r="A83" s="28">
        <v>79</v>
      </c>
      <c r="B83" s="1"/>
      <c r="C83" s="11"/>
      <c r="D83" s="11"/>
      <c r="E83" s="79"/>
      <c r="F83" s="18"/>
      <c r="G83" s="2"/>
      <c r="H83" s="2"/>
      <c r="I83" s="2"/>
      <c r="J83" s="2"/>
      <c r="K83" s="2"/>
      <c r="L83" s="2"/>
      <c r="M83" s="2"/>
      <c r="N83" s="2"/>
      <c r="O83" s="3"/>
      <c r="P83" s="59" t="str">
        <f t="shared" si="7"/>
        <v xml:space="preserve"> </v>
      </c>
      <c r="Q83" s="86"/>
      <c r="R83" s="2"/>
      <c r="S83" s="2"/>
      <c r="T83" s="3"/>
      <c r="U83" s="63" t="str">
        <f t="shared" si="8"/>
        <v/>
      </c>
      <c r="V83" s="141"/>
      <c r="W83" s="72"/>
      <c r="X83" s="72"/>
      <c r="Y83" s="142"/>
      <c r="Z83" s="137" t="str">
        <f t="shared" si="9"/>
        <v/>
      </c>
      <c r="AA83" s="54" t="str">
        <f t="shared" si="10"/>
        <v/>
      </c>
      <c r="AB83" s="299" t="str">
        <f t="shared" si="11"/>
        <v/>
      </c>
      <c r="AC83" s="53"/>
      <c r="AD83" s="37"/>
      <c r="AE83" s="37"/>
      <c r="AF83" s="38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</row>
    <row r="84" spans="1:219" ht="20.149999999999999" customHeight="1" thickBot="1" x14ac:dyDescent="0.45">
      <c r="A84" s="28">
        <v>80</v>
      </c>
      <c r="B84" s="1"/>
      <c r="C84" s="11"/>
      <c r="D84" s="11"/>
      <c r="E84" s="79"/>
      <c r="F84" s="18"/>
      <c r="G84" s="2"/>
      <c r="H84" s="2"/>
      <c r="I84" s="2"/>
      <c r="J84" s="2"/>
      <c r="K84" s="2"/>
      <c r="L84" s="2"/>
      <c r="M84" s="2"/>
      <c r="N84" s="2"/>
      <c r="O84" s="3"/>
      <c r="P84" s="59" t="str">
        <f t="shared" si="7"/>
        <v xml:space="preserve"> </v>
      </c>
      <c r="Q84" s="86"/>
      <c r="R84" s="2"/>
      <c r="S84" s="2"/>
      <c r="T84" s="3"/>
      <c r="U84" s="63" t="str">
        <f t="shared" si="8"/>
        <v/>
      </c>
      <c r="V84" s="141"/>
      <c r="W84" s="72"/>
      <c r="X84" s="72"/>
      <c r="Y84" s="142"/>
      <c r="Z84" s="137" t="str">
        <f t="shared" si="9"/>
        <v/>
      </c>
      <c r="AA84" s="54" t="str">
        <f t="shared" si="10"/>
        <v/>
      </c>
      <c r="AB84" s="299" t="str">
        <f t="shared" si="11"/>
        <v/>
      </c>
      <c r="AC84" s="53"/>
      <c r="AD84" s="37"/>
      <c r="AE84" s="37"/>
      <c r="AF84" s="38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</row>
    <row r="85" spans="1:219" ht="20.149999999999999" customHeight="1" thickBot="1" x14ac:dyDescent="0.45">
      <c r="A85" s="28">
        <v>81</v>
      </c>
      <c r="B85" s="1"/>
      <c r="C85" s="11"/>
      <c r="D85" s="11"/>
      <c r="E85" s="79"/>
      <c r="F85" s="18"/>
      <c r="G85" s="2"/>
      <c r="H85" s="2"/>
      <c r="I85" s="2"/>
      <c r="J85" s="2"/>
      <c r="K85" s="2"/>
      <c r="L85" s="2"/>
      <c r="M85" s="2"/>
      <c r="N85" s="2"/>
      <c r="O85" s="3"/>
      <c r="P85" s="59" t="str">
        <f t="shared" si="7"/>
        <v xml:space="preserve"> </v>
      </c>
      <c r="Q85" s="86"/>
      <c r="R85" s="2"/>
      <c r="S85" s="2"/>
      <c r="T85" s="3"/>
      <c r="U85" s="63" t="str">
        <f t="shared" si="8"/>
        <v/>
      </c>
      <c r="V85" s="141"/>
      <c r="W85" s="72"/>
      <c r="X85" s="72"/>
      <c r="Y85" s="142"/>
      <c r="Z85" s="137" t="str">
        <f t="shared" si="9"/>
        <v/>
      </c>
      <c r="AA85" s="54" t="str">
        <f t="shared" si="10"/>
        <v/>
      </c>
      <c r="AB85" s="299" t="str">
        <f t="shared" si="11"/>
        <v/>
      </c>
      <c r="AC85" s="53"/>
      <c r="AD85" s="37"/>
      <c r="AE85" s="37"/>
      <c r="AF85" s="38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</row>
    <row r="86" spans="1:219" ht="20.149999999999999" customHeight="1" thickBot="1" x14ac:dyDescent="0.45">
      <c r="A86" s="28">
        <v>82</v>
      </c>
      <c r="B86" s="1"/>
      <c r="C86" s="11"/>
      <c r="D86" s="11"/>
      <c r="E86" s="79"/>
      <c r="F86" s="18"/>
      <c r="G86" s="2"/>
      <c r="H86" s="2"/>
      <c r="I86" s="2"/>
      <c r="J86" s="2"/>
      <c r="K86" s="2"/>
      <c r="L86" s="2"/>
      <c r="M86" s="2"/>
      <c r="N86" s="2"/>
      <c r="O86" s="3"/>
      <c r="P86" s="59" t="str">
        <f t="shared" si="7"/>
        <v xml:space="preserve"> </v>
      </c>
      <c r="Q86" s="86"/>
      <c r="R86" s="2"/>
      <c r="S86" s="2"/>
      <c r="T86" s="3"/>
      <c r="U86" s="63" t="str">
        <f t="shared" si="8"/>
        <v/>
      </c>
      <c r="V86" s="141"/>
      <c r="W86" s="72"/>
      <c r="X86" s="72"/>
      <c r="Y86" s="142"/>
      <c r="Z86" s="137" t="str">
        <f t="shared" si="9"/>
        <v/>
      </c>
      <c r="AA86" s="54" t="str">
        <f t="shared" si="10"/>
        <v/>
      </c>
      <c r="AB86" s="299" t="str">
        <f t="shared" si="11"/>
        <v/>
      </c>
      <c r="AC86" s="53"/>
      <c r="AD86" s="37"/>
      <c r="AE86" s="37"/>
      <c r="AF86" s="38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</row>
    <row r="87" spans="1:219" ht="20.149999999999999" customHeight="1" thickBot="1" x14ac:dyDescent="0.45">
      <c r="A87" s="28">
        <v>83</v>
      </c>
      <c r="B87" s="1"/>
      <c r="C87" s="11"/>
      <c r="D87" s="11"/>
      <c r="E87" s="79"/>
      <c r="F87" s="18"/>
      <c r="G87" s="2"/>
      <c r="H87" s="2"/>
      <c r="I87" s="2"/>
      <c r="J87" s="2"/>
      <c r="K87" s="2"/>
      <c r="L87" s="2"/>
      <c r="M87" s="2"/>
      <c r="N87" s="2"/>
      <c r="O87" s="3"/>
      <c r="P87" s="59" t="str">
        <f t="shared" si="7"/>
        <v xml:space="preserve"> </v>
      </c>
      <c r="Q87" s="86"/>
      <c r="R87" s="2"/>
      <c r="S87" s="2"/>
      <c r="T87" s="3"/>
      <c r="U87" s="63" t="str">
        <f t="shared" si="8"/>
        <v/>
      </c>
      <c r="V87" s="141"/>
      <c r="W87" s="72"/>
      <c r="X87" s="72"/>
      <c r="Y87" s="142"/>
      <c r="Z87" s="137" t="str">
        <f t="shared" si="9"/>
        <v/>
      </c>
      <c r="AA87" s="54" t="str">
        <f t="shared" si="10"/>
        <v/>
      </c>
      <c r="AB87" s="299" t="str">
        <f t="shared" si="11"/>
        <v/>
      </c>
      <c r="AC87" s="53"/>
      <c r="AD87" s="37"/>
      <c r="AE87" s="37"/>
      <c r="AF87" s="38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</row>
    <row r="88" spans="1:219" ht="20.149999999999999" customHeight="1" thickBot="1" x14ac:dyDescent="0.45">
      <c r="A88" s="28">
        <v>84</v>
      </c>
      <c r="B88" s="1"/>
      <c r="C88" s="11"/>
      <c r="D88" s="11"/>
      <c r="E88" s="79"/>
      <c r="F88" s="18"/>
      <c r="G88" s="2"/>
      <c r="H88" s="2"/>
      <c r="I88" s="2"/>
      <c r="J88" s="2"/>
      <c r="K88" s="2"/>
      <c r="L88" s="2"/>
      <c r="M88" s="2"/>
      <c r="N88" s="2"/>
      <c r="O88" s="3"/>
      <c r="P88" s="59" t="str">
        <f t="shared" si="7"/>
        <v xml:space="preserve"> </v>
      </c>
      <c r="Q88" s="86"/>
      <c r="R88" s="2"/>
      <c r="S88" s="2"/>
      <c r="T88" s="3"/>
      <c r="U88" s="63" t="str">
        <f t="shared" si="8"/>
        <v/>
      </c>
      <c r="V88" s="141"/>
      <c r="W88" s="72"/>
      <c r="X88" s="72"/>
      <c r="Y88" s="142"/>
      <c r="Z88" s="137" t="str">
        <f t="shared" si="9"/>
        <v/>
      </c>
      <c r="AA88" s="54" t="str">
        <f t="shared" si="10"/>
        <v/>
      </c>
      <c r="AB88" s="299" t="str">
        <f t="shared" si="11"/>
        <v/>
      </c>
      <c r="AC88" s="53"/>
      <c r="AD88" s="37"/>
      <c r="AE88" s="37"/>
      <c r="AF88" s="38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</row>
    <row r="89" spans="1:219" ht="20.149999999999999" customHeight="1" thickBot="1" x14ac:dyDescent="0.45">
      <c r="A89" s="28">
        <v>85</v>
      </c>
      <c r="B89" s="1"/>
      <c r="C89" s="11"/>
      <c r="D89" s="11"/>
      <c r="E89" s="79"/>
      <c r="F89" s="18"/>
      <c r="G89" s="2"/>
      <c r="H89" s="2"/>
      <c r="I89" s="2"/>
      <c r="J89" s="2"/>
      <c r="K89" s="2"/>
      <c r="L89" s="2"/>
      <c r="M89" s="2"/>
      <c r="N89" s="2"/>
      <c r="O89" s="3"/>
      <c r="P89" s="59" t="str">
        <f t="shared" si="7"/>
        <v xml:space="preserve"> </v>
      </c>
      <c r="Q89" s="86"/>
      <c r="R89" s="2"/>
      <c r="S89" s="2"/>
      <c r="T89" s="3"/>
      <c r="U89" s="63" t="str">
        <f t="shared" si="8"/>
        <v/>
      </c>
      <c r="V89" s="141"/>
      <c r="W89" s="72"/>
      <c r="X89" s="72"/>
      <c r="Y89" s="142"/>
      <c r="Z89" s="137" t="str">
        <f t="shared" si="9"/>
        <v/>
      </c>
      <c r="AA89" s="54" t="str">
        <f t="shared" si="10"/>
        <v/>
      </c>
      <c r="AB89" s="299" t="str">
        <f t="shared" si="11"/>
        <v/>
      </c>
      <c r="AC89" s="53"/>
      <c r="AD89" s="37"/>
      <c r="AE89" s="37"/>
      <c r="AF89" s="38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</row>
    <row r="90" spans="1:219" ht="20.149999999999999" customHeight="1" thickBot="1" x14ac:dyDescent="0.45">
      <c r="A90" s="28">
        <v>86</v>
      </c>
      <c r="B90" s="1"/>
      <c r="C90" s="11"/>
      <c r="D90" s="11"/>
      <c r="E90" s="79"/>
      <c r="F90" s="18"/>
      <c r="G90" s="2"/>
      <c r="H90" s="2"/>
      <c r="I90" s="2"/>
      <c r="J90" s="2"/>
      <c r="K90" s="2"/>
      <c r="L90" s="2"/>
      <c r="M90" s="2"/>
      <c r="N90" s="2"/>
      <c r="O90" s="3"/>
      <c r="P90" s="59" t="str">
        <f t="shared" si="7"/>
        <v xml:space="preserve"> </v>
      </c>
      <c r="Q90" s="86"/>
      <c r="R90" s="2"/>
      <c r="S90" s="2"/>
      <c r="T90" s="3"/>
      <c r="U90" s="63" t="str">
        <f t="shared" si="8"/>
        <v/>
      </c>
      <c r="V90" s="141"/>
      <c r="W90" s="72"/>
      <c r="X90" s="72"/>
      <c r="Y90" s="142"/>
      <c r="Z90" s="137" t="str">
        <f t="shared" si="9"/>
        <v/>
      </c>
      <c r="AA90" s="54" t="str">
        <f t="shared" si="10"/>
        <v/>
      </c>
      <c r="AB90" s="299" t="str">
        <f t="shared" si="11"/>
        <v/>
      </c>
      <c r="AC90" s="53"/>
      <c r="AD90" s="37"/>
      <c r="AE90" s="37"/>
      <c r="AF90" s="38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</row>
    <row r="91" spans="1:219" ht="20.149999999999999" customHeight="1" thickBot="1" x14ac:dyDescent="0.45">
      <c r="A91" s="28">
        <v>87</v>
      </c>
      <c r="B91" s="1"/>
      <c r="C91" s="11"/>
      <c r="D91" s="11"/>
      <c r="E91" s="79"/>
      <c r="F91" s="18"/>
      <c r="G91" s="2"/>
      <c r="H91" s="2"/>
      <c r="I91" s="2"/>
      <c r="J91" s="2"/>
      <c r="K91" s="2"/>
      <c r="L91" s="2"/>
      <c r="M91" s="2"/>
      <c r="N91" s="2"/>
      <c r="O91" s="3"/>
      <c r="P91" s="59" t="str">
        <f t="shared" si="7"/>
        <v xml:space="preserve"> </v>
      </c>
      <c r="Q91" s="86"/>
      <c r="R91" s="2"/>
      <c r="S91" s="2"/>
      <c r="T91" s="3"/>
      <c r="U91" s="63" t="str">
        <f t="shared" si="8"/>
        <v/>
      </c>
      <c r="V91" s="141"/>
      <c r="W91" s="72"/>
      <c r="X91" s="72"/>
      <c r="Y91" s="142"/>
      <c r="Z91" s="137" t="str">
        <f t="shared" si="9"/>
        <v/>
      </c>
      <c r="AA91" s="54" t="str">
        <f t="shared" si="10"/>
        <v/>
      </c>
      <c r="AB91" s="299" t="str">
        <f t="shared" si="11"/>
        <v/>
      </c>
      <c r="AC91" s="53"/>
      <c r="AD91" s="37"/>
      <c r="AE91" s="37"/>
      <c r="AF91" s="38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</row>
    <row r="92" spans="1:219" ht="20.149999999999999" customHeight="1" thickBot="1" x14ac:dyDescent="0.45">
      <c r="A92" s="28">
        <v>88</v>
      </c>
      <c r="B92" s="1"/>
      <c r="C92" s="11"/>
      <c r="D92" s="11"/>
      <c r="E92" s="79"/>
      <c r="F92" s="18"/>
      <c r="G92" s="2"/>
      <c r="H92" s="2"/>
      <c r="I92" s="2"/>
      <c r="J92" s="2"/>
      <c r="K92" s="2"/>
      <c r="L92" s="2"/>
      <c r="M92" s="2"/>
      <c r="N92" s="2"/>
      <c r="O92" s="3"/>
      <c r="P92" s="59" t="str">
        <f t="shared" si="7"/>
        <v xml:space="preserve"> </v>
      </c>
      <c r="Q92" s="86"/>
      <c r="R92" s="2"/>
      <c r="S92" s="2"/>
      <c r="T92" s="3"/>
      <c r="U92" s="63" t="str">
        <f t="shared" si="8"/>
        <v/>
      </c>
      <c r="V92" s="141"/>
      <c r="W92" s="72"/>
      <c r="X92" s="72"/>
      <c r="Y92" s="142"/>
      <c r="Z92" s="137" t="str">
        <f t="shared" si="9"/>
        <v/>
      </c>
      <c r="AA92" s="54" t="str">
        <f t="shared" si="10"/>
        <v/>
      </c>
      <c r="AB92" s="299" t="str">
        <f t="shared" si="11"/>
        <v/>
      </c>
      <c r="AC92" s="53"/>
      <c r="AD92" s="37"/>
      <c r="AE92" s="37"/>
      <c r="AF92" s="38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</row>
    <row r="93" spans="1:219" ht="20.149999999999999" customHeight="1" thickBot="1" x14ac:dyDescent="0.45">
      <c r="A93" s="28">
        <v>89</v>
      </c>
      <c r="B93" s="1"/>
      <c r="C93" s="11"/>
      <c r="D93" s="11"/>
      <c r="E93" s="79"/>
      <c r="F93" s="18"/>
      <c r="G93" s="2"/>
      <c r="H93" s="2"/>
      <c r="I93" s="2"/>
      <c r="J93" s="2"/>
      <c r="K93" s="2"/>
      <c r="L93" s="2"/>
      <c r="M93" s="2"/>
      <c r="N93" s="2"/>
      <c r="O93" s="3"/>
      <c r="P93" s="59" t="str">
        <f t="shared" si="7"/>
        <v xml:space="preserve"> </v>
      </c>
      <c r="Q93" s="86"/>
      <c r="R93" s="2"/>
      <c r="S93" s="2"/>
      <c r="T93" s="3"/>
      <c r="U93" s="63" t="str">
        <f t="shared" si="8"/>
        <v/>
      </c>
      <c r="V93" s="141"/>
      <c r="W93" s="72"/>
      <c r="X93" s="72"/>
      <c r="Y93" s="142"/>
      <c r="Z93" s="137" t="str">
        <f t="shared" si="9"/>
        <v/>
      </c>
      <c r="AA93" s="54" t="str">
        <f t="shared" si="10"/>
        <v/>
      </c>
      <c r="AB93" s="299" t="str">
        <f t="shared" si="11"/>
        <v/>
      </c>
      <c r="AC93" s="53"/>
      <c r="AD93" s="37"/>
      <c r="AE93" s="37"/>
      <c r="AF93" s="38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</row>
    <row r="94" spans="1:219" ht="20.149999999999999" customHeight="1" thickBot="1" x14ac:dyDescent="0.45">
      <c r="A94" s="28">
        <v>90</v>
      </c>
      <c r="B94" s="1"/>
      <c r="C94" s="11"/>
      <c r="D94" s="11"/>
      <c r="E94" s="79"/>
      <c r="F94" s="18"/>
      <c r="G94" s="2"/>
      <c r="H94" s="2"/>
      <c r="I94" s="2"/>
      <c r="J94" s="2"/>
      <c r="K94" s="2"/>
      <c r="L94" s="2"/>
      <c r="M94" s="2"/>
      <c r="N94" s="2"/>
      <c r="O94" s="3"/>
      <c r="P94" s="59" t="str">
        <f t="shared" si="7"/>
        <v xml:space="preserve"> </v>
      </c>
      <c r="Q94" s="86"/>
      <c r="R94" s="2"/>
      <c r="S94" s="2"/>
      <c r="T94" s="3"/>
      <c r="U94" s="63" t="str">
        <f t="shared" si="8"/>
        <v/>
      </c>
      <c r="V94" s="141"/>
      <c r="W94" s="72"/>
      <c r="X94" s="72"/>
      <c r="Y94" s="142"/>
      <c r="Z94" s="137" t="str">
        <f t="shared" si="9"/>
        <v/>
      </c>
      <c r="AA94" s="54" t="str">
        <f t="shared" si="10"/>
        <v/>
      </c>
      <c r="AB94" s="299" t="str">
        <f t="shared" si="11"/>
        <v/>
      </c>
      <c r="AC94" s="53"/>
      <c r="AD94" s="37"/>
      <c r="AE94" s="37"/>
      <c r="AF94" s="38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</row>
    <row r="95" spans="1:219" ht="20.149999999999999" customHeight="1" thickBot="1" x14ac:dyDescent="0.45">
      <c r="A95" s="28">
        <v>91</v>
      </c>
      <c r="B95" s="1"/>
      <c r="C95" s="11"/>
      <c r="D95" s="11"/>
      <c r="E95" s="79"/>
      <c r="F95" s="18"/>
      <c r="G95" s="2"/>
      <c r="H95" s="2"/>
      <c r="I95" s="2"/>
      <c r="J95" s="2"/>
      <c r="K95" s="2"/>
      <c r="L95" s="2"/>
      <c r="M95" s="2"/>
      <c r="N95" s="2"/>
      <c r="O95" s="3"/>
      <c r="P95" s="59" t="str">
        <f t="shared" si="7"/>
        <v xml:space="preserve"> </v>
      </c>
      <c r="Q95" s="86"/>
      <c r="R95" s="2"/>
      <c r="S95" s="2"/>
      <c r="T95" s="3"/>
      <c r="U95" s="63" t="str">
        <f t="shared" si="8"/>
        <v/>
      </c>
      <c r="V95" s="141"/>
      <c r="W95" s="72"/>
      <c r="X95" s="72"/>
      <c r="Y95" s="142"/>
      <c r="Z95" s="137" t="str">
        <f t="shared" si="9"/>
        <v/>
      </c>
      <c r="AA95" s="54" t="str">
        <f t="shared" si="10"/>
        <v/>
      </c>
      <c r="AB95" s="299" t="str">
        <f t="shared" si="11"/>
        <v/>
      </c>
      <c r="AC95" s="53"/>
      <c r="AD95" s="37"/>
      <c r="AE95" s="37"/>
      <c r="AF95" s="38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</row>
    <row r="96" spans="1:219" ht="20.149999999999999" customHeight="1" thickBot="1" x14ac:dyDescent="0.45">
      <c r="A96" s="28">
        <v>92</v>
      </c>
      <c r="B96" s="1"/>
      <c r="C96" s="11"/>
      <c r="D96" s="11"/>
      <c r="E96" s="79"/>
      <c r="F96" s="18"/>
      <c r="G96" s="2"/>
      <c r="H96" s="2"/>
      <c r="I96" s="2"/>
      <c r="J96" s="2"/>
      <c r="K96" s="2"/>
      <c r="L96" s="2"/>
      <c r="M96" s="2"/>
      <c r="N96" s="2"/>
      <c r="O96" s="3"/>
      <c r="P96" s="59" t="str">
        <f t="shared" si="7"/>
        <v xml:space="preserve"> </v>
      </c>
      <c r="Q96" s="86"/>
      <c r="R96" s="2"/>
      <c r="S96" s="2"/>
      <c r="T96" s="3"/>
      <c r="U96" s="63" t="str">
        <f t="shared" si="8"/>
        <v/>
      </c>
      <c r="V96" s="141"/>
      <c r="W96" s="72"/>
      <c r="X96" s="72"/>
      <c r="Y96" s="142"/>
      <c r="Z96" s="137" t="str">
        <f t="shared" si="9"/>
        <v/>
      </c>
      <c r="AA96" s="54" t="str">
        <f t="shared" si="10"/>
        <v/>
      </c>
      <c r="AB96" s="299" t="str">
        <f t="shared" si="11"/>
        <v/>
      </c>
      <c r="AC96" s="53"/>
      <c r="AD96" s="37"/>
      <c r="AE96" s="37"/>
      <c r="AF96" s="38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</row>
    <row r="97" spans="1:219" ht="20.149999999999999" customHeight="1" thickBot="1" x14ac:dyDescent="0.45">
      <c r="A97" s="28">
        <v>93</v>
      </c>
      <c r="B97" s="1"/>
      <c r="C97" s="11"/>
      <c r="D97" s="11"/>
      <c r="E97" s="79"/>
      <c r="F97" s="18"/>
      <c r="G97" s="2"/>
      <c r="H97" s="2"/>
      <c r="I97" s="2"/>
      <c r="J97" s="2"/>
      <c r="K97" s="2"/>
      <c r="L97" s="2"/>
      <c r="M97" s="2"/>
      <c r="N97" s="2"/>
      <c r="O97" s="3"/>
      <c r="P97" s="59" t="str">
        <f t="shared" si="7"/>
        <v xml:space="preserve"> </v>
      </c>
      <c r="Q97" s="86"/>
      <c r="R97" s="2"/>
      <c r="S97" s="2"/>
      <c r="T97" s="3"/>
      <c r="U97" s="63" t="str">
        <f t="shared" si="8"/>
        <v/>
      </c>
      <c r="V97" s="141"/>
      <c r="W97" s="72"/>
      <c r="X97" s="72"/>
      <c r="Y97" s="142"/>
      <c r="Z97" s="137" t="str">
        <f t="shared" si="9"/>
        <v/>
      </c>
      <c r="AA97" s="54" t="str">
        <f t="shared" si="10"/>
        <v/>
      </c>
      <c r="AB97" s="299" t="str">
        <f t="shared" si="11"/>
        <v/>
      </c>
      <c r="AC97" s="53"/>
      <c r="AD97" s="37"/>
      <c r="AE97" s="37"/>
      <c r="AF97" s="38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</row>
    <row r="98" spans="1:219" ht="20.149999999999999" customHeight="1" thickBot="1" x14ac:dyDescent="0.45">
      <c r="A98" s="28">
        <v>94</v>
      </c>
      <c r="B98" s="1"/>
      <c r="C98" s="11"/>
      <c r="D98" s="11"/>
      <c r="E98" s="79"/>
      <c r="F98" s="18"/>
      <c r="G98" s="2"/>
      <c r="H98" s="2"/>
      <c r="I98" s="2"/>
      <c r="J98" s="2"/>
      <c r="K98" s="2"/>
      <c r="L98" s="2"/>
      <c r="M98" s="2"/>
      <c r="N98" s="2"/>
      <c r="O98" s="3"/>
      <c r="P98" s="59" t="str">
        <f t="shared" si="7"/>
        <v xml:space="preserve"> </v>
      </c>
      <c r="Q98" s="86"/>
      <c r="R98" s="2"/>
      <c r="S98" s="2"/>
      <c r="T98" s="3"/>
      <c r="U98" s="63" t="str">
        <f t="shared" si="8"/>
        <v/>
      </c>
      <c r="V98" s="141"/>
      <c r="W98" s="72"/>
      <c r="X98" s="72"/>
      <c r="Y98" s="142"/>
      <c r="Z98" s="137" t="str">
        <f t="shared" si="9"/>
        <v/>
      </c>
      <c r="AA98" s="54" t="str">
        <f t="shared" si="10"/>
        <v/>
      </c>
      <c r="AB98" s="299" t="str">
        <f t="shared" si="11"/>
        <v/>
      </c>
      <c r="AC98" s="53"/>
      <c r="AD98" s="37"/>
      <c r="AE98" s="37"/>
      <c r="AF98" s="38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</row>
    <row r="99" spans="1:219" ht="20.149999999999999" customHeight="1" thickBot="1" x14ac:dyDescent="0.45">
      <c r="A99" s="28">
        <v>95</v>
      </c>
      <c r="B99" s="1"/>
      <c r="C99" s="11"/>
      <c r="D99" s="11"/>
      <c r="E99" s="79"/>
      <c r="F99" s="18"/>
      <c r="G99" s="2"/>
      <c r="H99" s="2"/>
      <c r="I99" s="2"/>
      <c r="J99" s="2"/>
      <c r="K99" s="2"/>
      <c r="L99" s="2"/>
      <c r="M99" s="2"/>
      <c r="N99" s="2"/>
      <c r="O99" s="3"/>
      <c r="P99" s="59" t="str">
        <f t="shared" ref="P99:P144" si="12">IF(SUM(F99:O99)&gt;0,SUM(F99:O99)," ")</f>
        <v xml:space="preserve"> </v>
      </c>
      <c r="Q99" s="86"/>
      <c r="R99" s="2"/>
      <c r="S99" s="2"/>
      <c r="T99" s="3"/>
      <c r="U99" s="63" t="str">
        <f t="shared" ref="U99:U144" si="13">IF(SUM(R99:T99)&gt;0,SUM(R99:T99),"")</f>
        <v/>
      </c>
      <c r="V99" s="141"/>
      <c r="W99" s="72"/>
      <c r="X99" s="72"/>
      <c r="Y99" s="142"/>
      <c r="Z99" s="137" t="str">
        <f t="shared" ref="Z99:Z144" si="14">IF(SUM(V99:Y99)&gt;0,IF(E99&lt;&gt;"",SUM(X99:Y99),SUM(V99:Y99)),"")</f>
        <v/>
      </c>
      <c r="AA99" s="54" t="str">
        <f t="shared" ref="AA99:AA144" si="15">IF(SUM(F99:O99)+SUM(R99:T99)+SUM(V99:Y99)&gt;0,IF(E99&lt;&gt;"",SUM(F99:O99)+SUM(R99:T99)+SUM(X99:Y99),SUM(F99:O99)+SUM(R99:T99)+SUM(V99:Y99)),"")</f>
        <v/>
      </c>
      <c r="AB99" s="299" t="str">
        <f t="shared" ref="AB99:AB144" si="16">IF(AA99&lt;&gt;"",IF(E99&lt;&gt;"",VLOOKUP(AA99,$AD$17:$AE$22,2),VLOOKUP(AA99,$AD$6:$AE$11,2)),"")</f>
        <v/>
      </c>
      <c r="AC99" s="53"/>
      <c r="AD99" s="37"/>
      <c r="AE99" s="37"/>
      <c r="AF99" s="38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</row>
    <row r="100" spans="1:219" ht="20.149999999999999" customHeight="1" thickBot="1" x14ac:dyDescent="0.45">
      <c r="A100" s="28">
        <v>96</v>
      </c>
      <c r="B100" s="1"/>
      <c r="C100" s="11"/>
      <c r="D100" s="11"/>
      <c r="E100" s="79"/>
      <c r="F100" s="18"/>
      <c r="G100" s="2"/>
      <c r="H100" s="2"/>
      <c r="I100" s="2"/>
      <c r="J100" s="2"/>
      <c r="K100" s="2"/>
      <c r="L100" s="2"/>
      <c r="M100" s="2"/>
      <c r="N100" s="2"/>
      <c r="O100" s="3"/>
      <c r="P100" s="59" t="str">
        <f t="shared" si="12"/>
        <v xml:space="preserve"> </v>
      </c>
      <c r="Q100" s="86"/>
      <c r="R100" s="2"/>
      <c r="S100" s="2"/>
      <c r="T100" s="3"/>
      <c r="U100" s="63" t="str">
        <f t="shared" si="13"/>
        <v/>
      </c>
      <c r="V100" s="141"/>
      <c r="W100" s="72"/>
      <c r="X100" s="72"/>
      <c r="Y100" s="142"/>
      <c r="Z100" s="137" t="str">
        <f t="shared" si="14"/>
        <v/>
      </c>
      <c r="AA100" s="54" t="str">
        <f t="shared" si="15"/>
        <v/>
      </c>
      <c r="AB100" s="299" t="str">
        <f t="shared" si="16"/>
        <v/>
      </c>
      <c r="AC100" s="53"/>
      <c r="AD100" s="37"/>
      <c r="AE100" s="37"/>
      <c r="AF100" s="38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</row>
    <row r="101" spans="1:219" ht="20.149999999999999" customHeight="1" thickBot="1" x14ac:dyDescent="0.45">
      <c r="A101" s="28">
        <v>97</v>
      </c>
      <c r="B101" s="1"/>
      <c r="C101" s="11"/>
      <c r="D101" s="11"/>
      <c r="E101" s="79"/>
      <c r="F101" s="18"/>
      <c r="G101" s="2"/>
      <c r="H101" s="2"/>
      <c r="I101" s="2"/>
      <c r="J101" s="2"/>
      <c r="K101" s="2"/>
      <c r="L101" s="2"/>
      <c r="M101" s="2"/>
      <c r="N101" s="2"/>
      <c r="O101" s="3"/>
      <c r="P101" s="59" t="str">
        <f t="shared" si="12"/>
        <v xml:space="preserve"> </v>
      </c>
      <c r="Q101" s="86"/>
      <c r="R101" s="2"/>
      <c r="S101" s="2"/>
      <c r="T101" s="3"/>
      <c r="U101" s="63" t="str">
        <f t="shared" si="13"/>
        <v/>
      </c>
      <c r="V101" s="141"/>
      <c r="W101" s="72"/>
      <c r="X101" s="72"/>
      <c r="Y101" s="142"/>
      <c r="Z101" s="137" t="str">
        <f t="shared" si="14"/>
        <v/>
      </c>
      <c r="AA101" s="54" t="str">
        <f t="shared" si="15"/>
        <v/>
      </c>
      <c r="AB101" s="299" t="str">
        <f t="shared" si="16"/>
        <v/>
      </c>
      <c r="AC101" s="53"/>
      <c r="AD101" s="37"/>
      <c r="AE101" s="37"/>
      <c r="AF101" s="38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</row>
    <row r="102" spans="1:219" ht="20.149999999999999" customHeight="1" thickBot="1" x14ac:dyDescent="0.45">
      <c r="A102" s="28">
        <v>98</v>
      </c>
      <c r="B102" s="1"/>
      <c r="C102" s="11"/>
      <c r="D102" s="11"/>
      <c r="E102" s="79"/>
      <c r="F102" s="18"/>
      <c r="G102" s="2"/>
      <c r="H102" s="2"/>
      <c r="I102" s="2"/>
      <c r="J102" s="2"/>
      <c r="K102" s="2"/>
      <c r="L102" s="2"/>
      <c r="M102" s="2"/>
      <c r="N102" s="2"/>
      <c r="O102" s="3"/>
      <c r="P102" s="59" t="str">
        <f t="shared" si="12"/>
        <v xml:space="preserve"> </v>
      </c>
      <c r="Q102" s="86"/>
      <c r="R102" s="2"/>
      <c r="S102" s="2"/>
      <c r="T102" s="3"/>
      <c r="U102" s="63" t="str">
        <f t="shared" si="13"/>
        <v/>
      </c>
      <c r="V102" s="141"/>
      <c r="W102" s="72"/>
      <c r="X102" s="72"/>
      <c r="Y102" s="142"/>
      <c r="Z102" s="137" t="str">
        <f t="shared" si="14"/>
        <v/>
      </c>
      <c r="AA102" s="54" t="str">
        <f t="shared" si="15"/>
        <v/>
      </c>
      <c r="AB102" s="299" t="str">
        <f t="shared" si="16"/>
        <v/>
      </c>
      <c r="AC102" s="53"/>
      <c r="AD102" s="37"/>
      <c r="AE102" s="37"/>
      <c r="AF102" s="38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</row>
    <row r="103" spans="1:219" ht="20.149999999999999" customHeight="1" thickBot="1" x14ac:dyDescent="0.45">
      <c r="A103" s="28">
        <v>99</v>
      </c>
      <c r="B103" s="1"/>
      <c r="C103" s="11"/>
      <c r="D103" s="11"/>
      <c r="E103" s="79"/>
      <c r="F103" s="18"/>
      <c r="G103" s="2"/>
      <c r="H103" s="2"/>
      <c r="I103" s="2"/>
      <c r="J103" s="2"/>
      <c r="K103" s="2"/>
      <c r="L103" s="2"/>
      <c r="M103" s="2"/>
      <c r="N103" s="2"/>
      <c r="O103" s="3"/>
      <c r="P103" s="59" t="str">
        <f t="shared" si="12"/>
        <v xml:space="preserve"> </v>
      </c>
      <c r="Q103" s="86"/>
      <c r="R103" s="2"/>
      <c r="S103" s="2"/>
      <c r="T103" s="3"/>
      <c r="U103" s="63" t="str">
        <f t="shared" si="13"/>
        <v/>
      </c>
      <c r="V103" s="141"/>
      <c r="W103" s="72"/>
      <c r="X103" s="72"/>
      <c r="Y103" s="142"/>
      <c r="Z103" s="137" t="str">
        <f t="shared" si="14"/>
        <v/>
      </c>
      <c r="AA103" s="54" t="str">
        <f t="shared" si="15"/>
        <v/>
      </c>
      <c r="AB103" s="299" t="str">
        <f t="shared" si="16"/>
        <v/>
      </c>
      <c r="AC103" s="53"/>
      <c r="AD103" s="37"/>
      <c r="AE103" s="37"/>
      <c r="AF103" s="38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</row>
    <row r="104" spans="1:219" ht="20.149999999999999" customHeight="1" thickBot="1" x14ac:dyDescent="0.45">
      <c r="A104" s="28">
        <v>100</v>
      </c>
      <c r="B104" s="1"/>
      <c r="C104" s="11"/>
      <c r="D104" s="11"/>
      <c r="E104" s="79"/>
      <c r="F104" s="18"/>
      <c r="G104" s="2"/>
      <c r="H104" s="2"/>
      <c r="I104" s="2"/>
      <c r="J104" s="2"/>
      <c r="K104" s="2"/>
      <c r="L104" s="2"/>
      <c r="M104" s="2"/>
      <c r="N104" s="2"/>
      <c r="O104" s="3"/>
      <c r="P104" s="59" t="str">
        <f t="shared" si="12"/>
        <v xml:space="preserve"> </v>
      </c>
      <c r="Q104" s="86"/>
      <c r="R104" s="2"/>
      <c r="S104" s="2"/>
      <c r="T104" s="3"/>
      <c r="U104" s="63" t="str">
        <f t="shared" si="13"/>
        <v/>
      </c>
      <c r="V104" s="141"/>
      <c r="W104" s="72"/>
      <c r="X104" s="72"/>
      <c r="Y104" s="142"/>
      <c r="Z104" s="137" t="str">
        <f t="shared" si="14"/>
        <v/>
      </c>
      <c r="AA104" s="54" t="str">
        <f t="shared" si="15"/>
        <v/>
      </c>
      <c r="AB104" s="299" t="str">
        <f t="shared" si="16"/>
        <v/>
      </c>
      <c r="AC104" s="53"/>
      <c r="AD104" s="37"/>
      <c r="AE104" s="37"/>
      <c r="AF104" s="38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</row>
    <row r="105" spans="1:219" ht="20.149999999999999" customHeight="1" thickBot="1" x14ac:dyDescent="0.45">
      <c r="A105" s="28">
        <v>101</v>
      </c>
      <c r="B105" s="1"/>
      <c r="C105" s="11"/>
      <c r="D105" s="11"/>
      <c r="E105" s="79"/>
      <c r="F105" s="18"/>
      <c r="G105" s="2"/>
      <c r="H105" s="2"/>
      <c r="I105" s="2"/>
      <c r="J105" s="2"/>
      <c r="K105" s="2"/>
      <c r="L105" s="2"/>
      <c r="M105" s="2"/>
      <c r="N105" s="2"/>
      <c r="O105" s="3"/>
      <c r="P105" s="59" t="str">
        <f t="shared" si="12"/>
        <v xml:space="preserve"> </v>
      </c>
      <c r="Q105" s="86"/>
      <c r="R105" s="2"/>
      <c r="S105" s="2"/>
      <c r="T105" s="3"/>
      <c r="U105" s="63" t="str">
        <f t="shared" si="13"/>
        <v/>
      </c>
      <c r="V105" s="141"/>
      <c r="W105" s="72"/>
      <c r="X105" s="72"/>
      <c r="Y105" s="142"/>
      <c r="Z105" s="137" t="str">
        <f t="shared" si="14"/>
        <v/>
      </c>
      <c r="AA105" s="54" t="str">
        <f t="shared" si="15"/>
        <v/>
      </c>
      <c r="AB105" s="299" t="str">
        <f t="shared" si="16"/>
        <v/>
      </c>
      <c r="AC105" s="53"/>
      <c r="AD105" s="37"/>
      <c r="AE105" s="37"/>
      <c r="AF105" s="38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</row>
    <row r="106" spans="1:219" ht="20.149999999999999" customHeight="1" thickBot="1" x14ac:dyDescent="0.45">
      <c r="A106" s="28">
        <v>102</v>
      </c>
      <c r="B106" s="1"/>
      <c r="C106" s="11"/>
      <c r="D106" s="11"/>
      <c r="E106" s="79"/>
      <c r="F106" s="18"/>
      <c r="G106" s="2"/>
      <c r="H106" s="2"/>
      <c r="I106" s="2"/>
      <c r="J106" s="2"/>
      <c r="K106" s="2"/>
      <c r="L106" s="2"/>
      <c r="M106" s="2"/>
      <c r="N106" s="2"/>
      <c r="O106" s="3"/>
      <c r="P106" s="59" t="str">
        <f t="shared" si="12"/>
        <v xml:space="preserve"> </v>
      </c>
      <c r="Q106" s="86"/>
      <c r="R106" s="2"/>
      <c r="S106" s="2"/>
      <c r="T106" s="3"/>
      <c r="U106" s="63" t="str">
        <f t="shared" si="13"/>
        <v/>
      </c>
      <c r="V106" s="141"/>
      <c r="W106" s="72"/>
      <c r="X106" s="72"/>
      <c r="Y106" s="142"/>
      <c r="Z106" s="137" t="str">
        <f t="shared" si="14"/>
        <v/>
      </c>
      <c r="AA106" s="54" t="str">
        <f t="shared" si="15"/>
        <v/>
      </c>
      <c r="AB106" s="299" t="str">
        <f t="shared" si="16"/>
        <v/>
      </c>
      <c r="AC106" s="53"/>
      <c r="AD106" s="37"/>
      <c r="AE106" s="37"/>
      <c r="AF106" s="38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</row>
    <row r="107" spans="1:219" ht="20.149999999999999" customHeight="1" thickBot="1" x14ac:dyDescent="0.45">
      <c r="A107" s="28">
        <v>103</v>
      </c>
      <c r="B107" s="1"/>
      <c r="C107" s="11"/>
      <c r="D107" s="11"/>
      <c r="E107" s="79"/>
      <c r="F107" s="18"/>
      <c r="G107" s="2"/>
      <c r="H107" s="2"/>
      <c r="I107" s="2"/>
      <c r="J107" s="2"/>
      <c r="K107" s="2"/>
      <c r="L107" s="2"/>
      <c r="M107" s="2"/>
      <c r="N107" s="2"/>
      <c r="O107" s="3"/>
      <c r="P107" s="59" t="str">
        <f t="shared" si="12"/>
        <v xml:space="preserve"> </v>
      </c>
      <c r="Q107" s="86"/>
      <c r="R107" s="2"/>
      <c r="S107" s="2"/>
      <c r="T107" s="3"/>
      <c r="U107" s="63" t="str">
        <f t="shared" si="13"/>
        <v/>
      </c>
      <c r="V107" s="141"/>
      <c r="W107" s="72"/>
      <c r="X107" s="72"/>
      <c r="Y107" s="142"/>
      <c r="Z107" s="137" t="str">
        <f t="shared" si="14"/>
        <v/>
      </c>
      <c r="AA107" s="54" t="str">
        <f t="shared" si="15"/>
        <v/>
      </c>
      <c r="AB107" s="299" t="str">
        <f t="shared" si="16"/>
        <v/>
      </c>
      <c r="AC107" s="53"/>
      <c r="AD107" s="37"/>
      <c r="AE107" s="37"/>
      <c r="AF107" s="38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</row>
    <row r="108" spans="1:219" ht="20.149999999999999" customHeight="1" thickBot="1" x14ac:dyDescent="0.45">
      <c r="A108" s="28">
        <v>104</v>
      </c>
      <c r="B108" s="1"/>
      <c r="C108" s="11"/>
      <c r="D108" s="11"/>
      <c r="E108" s="79"/>
      <c r="F108" s="18"/>
      <c r="G108" s="2"/>
      <c r="H108" s="2"/>
      <c r="I108" s="2"/>
      <c r="J108" s="2"/>
      <c r="K108" s="2"/>
      <c r="L108" s="2"/>
      <c r="M108" s="2"/>
      <c r="N108" s="2"/>
      <c r="O108" s="3"/>
      <c r="P108" s="59" t="str">
        <f t="shared" si="12"/>
        <v xml:space="preserve"> </v>
      </c>
      <c r="Q108" s="86"/>
      <c r="R108" s="2"/>
      <c r="S108" s="2"/>
      <c r="T108" s="3"/>
      <c r="U108" s="63" t="str">
        <f t="shared" si="13"/>
        <v/>
      </c>
      <c r="V108" s="141"/>
      <c r="W108" s="72"/>
      <c r="X108" s="72"/>
      <c r="Y108" s="142"/>
      <c r="Z108" s="137" t="str">
        <f t="shared" si="14"/>
        <v/>
      </c>
      <c r="AA108" s="54" t="str">
        <f t="shared" si="15"/>
        <v/>
      </c>
      <c r="AB108" s="299" t="str">
        <f t="shared" si="16"/>
        <v/>
      </c>
      <c r="AC108" s="53"/>
      <c r="AD108" s="37"/>
      <c r="AE108" s="37"/>
      <c r="AF108" s="38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</row>
    <row r="109" spans="1:219" ht="20.149999999999999" customHeight="1" thickBot="1" x14ac:dyDescent="0.45">
      <c r="A109" s="28">
        <v>105</v>
      </c>
      <c r="B109" s="1"/>
      <c r="C109" s="11"/>
      <c r="D109" s="11"/>
      <c r="E109" s="79"/>
      <c r="F109" s="18"/>
      <c r="G109" s="2"/>
      <c r="H109" s="2"/>
      <c r="I109" s="2"/>
      <c r="J109" s="2"/>
      <c r="K109" s="2"/>
      <c r="L109" s="2"/>
      <c r="M109" s="2"/>
      <c r="N109" s="2"/>
      <c r="O109" s="3"/>
      <c r="P109" s="59" t="str">
        <f t="shared" si="12"/>
        <v xml:space="preserve"> </v>
      </c>
      <c r="Q109" s="86"/>
      <c r="R109" s="2"/>
      <c r="S109" s="2"/>
      <c r="T109" s="3"/>
      <c r="U109" s="63" t="str">
        <f t="shared" si="13"/>
        <v/>
      </c>
      <c r="V109" s="141"/>
      <c r="W109" s="72"/>
      <c r="X109" s="72"/>
      <c r="Y109" s="142"/>
      <c r="Z109" s="137" t="str">
        <f t="shared" si="14"/>
        <v/>
      </c>
      <c r="AA109" s="54" t="str">
        <f t="shared" si="15"/>
        <v/>
      </c>
      <c r="AB109" s="299" t="str">
        <f t="shared" si="16"/>
        <v/>
      </c>
      <c r="AC109" s="53"/>
      <c r="AD109" s="37"/>
      <c r="AE109" s="37"/>
      <c r="AF109" s="38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</row>
    <row r="110" spans="1:219" ht="20.149999999999999" customHeight="1" thickBot="1" x14ac:dyDescent="0.45">
      <c r="A110" s="28">
        <v>106</v>
      </c>
      <c r="B110" s="1"/>
      <c r="C110" s="11"/>
      <c r="D110" s="11"/>
      <c r="E110" s="79"/>
      <c r="F110" s="18"/>
      <c r="G110" s="2"/>
      <c r="H110" s="2"/>
      <c r="I110" s="2"/>
      <c r="J110" s="2"/>
      <c r="K110" s="2"/>
      <c r="L110" s="2"/>
      <c r="M110" s="2"/>
      <c r="N110" s="2"/>
      <c r="O110" s="3"/>
      <c r="P110" s="59" t="str">
        <f t="shared" si="12"/>
        <v xml:space="preserve"> </v>
      </c>
      <c r="Q110" s="86"/>
      <c r="R110" s="2"/>
      <c r="S110" s="2"/>
      <c r="T110" s="3"/>
      <c r="U110" s="63" t="str">
        <f t="shared" si="13"/>
        <v/>
      </c>
      <c r="V110" s="141"/>
      <c r="W110" s="72"/>
      <c r="X110" s="72"/>
      <c r="Y110" s="142"/>
      <c r="Z110" s="137" t="str">
        <f t="shared" si="14"/>
        <v/>
      </c>
      <c r="AA110" s="54" t="str">
        <f t="shared" si="15"/>
        <v/>
      </c>
      <c r="AB110" s="299" t="str">
        <f t="shared" si="16"/>
        <v/>
      </c>
      <c r="AC110" s="53"/>
      <c r="AD110" s="37"/>
      <c r="AE110" s="37"/>
      <c r="AF110" s="38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</row>
    <row r="111" spans="1:219" ht="20.149999999999999" customHeight="1" thickBot="1" x14ac:dyDescent="0.45">
      <c r="A111" s="28">
        <v>107</v>
      </c>
      <c r="B111" s="1"/>
      <c r="C111" s="11"/>
      <c r="D111" s="11"/>
      <c r="E111" s="79"/>
      <c r="F111" s="18"/>
      <c r="G111" s="2"/>
      <c r="H111" s="2"/>
      <c r="I111" s="2"/>
      <c r="J111" s="2"/>
      <c r="K111" s="2"/>
      <c r="L111" s="2"/>
      <c r="M111" s="2"/>
      <c r="N111" s="2"/>
      <c r="O111" s="3"/>
      <c r="P111" s="59" t="str">
        <f t="shared" si="12"/>
        <v xml:space="preserve"> </v>
      </c>
      <c r="Q111" s="86"/>
      <c r="R111" s="2"/>
      <c r="S111" s="2"/>
      <c r="T111" s="3"/>
      <c r="U111" s="63" t="str">
        <f t="shared" si="13"/>
        <v/>
      </c>
      <c r="V111" s="141"/>
      <c r="W111" s="72"/>
      <c r="X111" s="72"/>
      <c r="Y111" s="142"/>
      <c r="Z111" s="137" t="str">
        <f t="shared" si="14"/>
        <v/>
      </c>
      <c r="AA111" s="54" t="str">
        <f t="shared" si="15"/>
        <v/>
      </c>
      <c r="AB111" s="299" t="str">
        <f t="shared" si="16"/>
        <v/>
      </c>
      <c r="AC111" s="53"/>
      <c r="AD111" s="37"/>
      <c r="AE111" s="37"/>
      <c r="AF111" s="38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</row>
    <row r="112" spans="1:219" ht="20.149999999999999" customHeight="1" thickBot="1" x14ac:dyDescent="0.45">
      <c r="A112" s="28">
        <v>108</v>
      </c>
      <c r="B112" s="1"/>
      <c r="C112" s="11"/>
      <c r="D112" s="11"/>
      <c r="E112" s="79"/>
      <c r="F112" s="18"/>
      <c r="G112" s="2"/>
      <c r="H112" s="2"/>
      <c r="I112" s="2"/>
      <c r="J112" s="2"/>
      <c r="K112" s="2"/>
      <c r="L112" s="2"/>
      <c r="M112" s="2"/>
      <c r="N112" s="2"/>
      <c r="O112" s="3"/>
      <c r="P112" s="59" t="str">
        <f t="shared" si="12"/>
        <v xml:space="preserve"> </v>
      </c>
      <c r="Q112" s="86"/>
      <c r="R112" s="2"/>
      <c r="S112" s="2"/>
      <c r="T112" s="3"/>
      <c r="U112" s="63" t="str">
        <f t="shared" si="13"/>
        <v/>
      </c>
      <c r="V112" s="141"/>
      <c r="W112" s="72"/>
      <c r="X112" s="72"/>
      <c r="Y112" s="142"/>
      <c r="Z112" s="137" t="str">
        <f t="shared" si="14"/>
        <v/>
      </c>
      <c r="AA112" s="54" t="str">
        <f t="shared" si="15"/>
        <v/>
      </c>
      <c r="AB112" s="299" t="str">
        <f t="shared" si="16"/>
        <v/>
      </c>
      <c r="AC112" s="53"/>
      <c r="AD112" s="37"/>
      <c r="AE112" s="37"/>
      <c r="AF112" s="38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</row>
    <row r="113" spans="1:219" ht="20.149999999999999" customHeight="1" thickBot="1" x14ac:dyDescent="0.45">
      <c r="A113" s="28">
        <v>109</v>
      </c>
      <c r="B113" s="1"/>
      <c r="C113" s="11"/>
      <c r="D113" s="11"/>
      <c r="E113" s="79"/>
      <c r="F113" s="18"/>
      <c r="G113" s="2"/>
      <c r="H113" s="2"/>
      <c r="I113" s="2"/>
      <c r="J113" s="2"/>
      <c r="K113" s="2"/>
      <c r="L113" s="2"/>
      <c r="M113" s="2"/>
      <c r="N113" s="2"/>
      <c r="O113" s="3"/>
      <c r="P113" s="59" t="str">
        <f t="shared" si="12"/>
        <v xml:space="preserve"> </v>
      </c>
      <c r="Q113" s="86"/>
      <c r="R113" s="2"/>
      <c r="S113" s="2"/>
      <c r="T113" s="3"/>
      <c r="U113" s="63" t="str">
        <f t="shared" si="13"/>
        <v/>
      </c>
      <c r="V113" s="141"/>
      <c r="W113" s="72"/>
      <c r="X113" s="72"/>
      <c r="Y113" s="142"/>
      <c r="Z113" s="137" t="str">
        <f t="shared" si="14"/>
        <v/>
      </c>
      <c r="AA113" s="54" t="str">
        <f t="shared" si="15"/>
        <v/>
      </c>
      <c r="AB113" s="299" t="str">
        <f t="shared" si="16"/>
        <v/>
      </c>
      <c r="AC113" s="53"/>
      <c r="AD113" s="37"/>
      <c r="AE113" s="37"/>
      <c r="AF113" s="38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</row>
    <row r="114" spans="1:219" ht="20.149999999999999" customHeight="1" thickBot="1" x14ac:dyDescent="0.45">
      <c r="A114" s="28">
        <v>110</v>
      </c>
      <c r="B114" s="1"/>
      <c r="C114" s="11"/>
      <c r="D114" s="11"/>
      <c r="E114" s="79"/>
      <c r="F114" s="18"/>
      <c r="G114" s="2"/>
      <c r="H114" s="2"/>
      <c r="I114" s="2"/>
      <c r="J114" s="2"/>
      <c r="K114" s="2"/>
      <c r="L114" s="2"/>
      <c r="M114" s="2"/>
      <c r="N114" s="2"/>
      <c r="O114" s="3"/>
      <c r="P114" s="59" t="str">
        <f t="shared" si="12"/>
        <v xml:space="preserve"> </v>
      </c>
      <c r="Q114" s="86"/>
      <c r="R114" s="2"/>
      <c r="S114" s="2"/>
      <c r="T114" s="3"/>
      <c r="U114" s="63" t="str">
        <f t="shared" si="13"/>
        <v/>
      </c>
      <c r="V114" s="141"/>
      <c r="W114" s="72"/>
      <c r="X114" s="72"/>
      <c r="Y114" s="142"/>
      <c r="Z114" s="137" t="str">
        <f t="shared" si="14"/>
        <v/>
      </c>
      <c r="AA114" s="54" t="str">
        <f t="shared" si="15"/>
        <v/>
      </c>
      <c r="AB114" s="299" t="str">
        <f t="shared" si="16"/>
        <v/>
      </c>
      <c r="AC114" s="53"/>
      <c r="AD114" s="37"/>
      <c r="AE114" s="37"/>
      <c r="AF114" s="38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</row>
    <row r="115" spans="1:219" ht="20.149999999999999" customHeight="1" thickBot="1" x14ac:dyDescent="0.45">
      <c r="A115" s="28">
        <v>111</v>
      </c>
      <c r="B115" s="1"/>
      <c r="C115" s="11"/>
      <c r="D115" s="11"/>
      <c r="E115" s="79"/>
      <c r="F115" s="18"/>
      <c r="G115" s="2"/>
      <c r="H115" s="2"/>
      <c r="I115" s="2"/>
      <c r="J115" s="2"/>
      <c r="K115" s="2"/>
      <c r="L115" s="2"/>
      <c r="M115" s="2"/>
      <c r="N115" s="2"/>
      <c r="O115" s="3"/>
      <c r="P115" s="59" t="str">
        <f t="shared" si="12"/>
        <v xml:space="preserve"> </v>
      </c>
      <c r="Q115" s="86"/>
      <c r="R115" s="2"/>
      <c r="S115" s="2"/>
      <c r="T115" s="3"/>
      <c r="U115" s="63" t="str">
        <f t="shared" si="13"/>
        <v/>
      </c>
      <c r="V115" s="141"/>
      <c r="W115" s="72"/>
      <c r="X115" s="72"/>
      <c r="Y115" s="142"/>
      <c r="Z115" s="137" t="str">
        <f t="shared" si="14"/>
        <v/>
      </c>
      <c r="AA115" s="54" t="str">
        <f t="shared" si="15"/>
        <v/>
      </c>
      <c r="AB115" s="299" t="str">
        <f t="shared" si="16"/>
        <v/>
      </c>
      <c r="AC115" s="53"/>
      <c r="AD115" s="37"/>
      <c r="AE115" s="37"/>
      <c r="AF115" s="38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</row>
    <row r="116" spans="1:219" ht="20.149999999999999" customHeight="1" thickBot="1" x14ac:dyDescent="0.45">
      <c r="A116" s="28">
        <v>112</v>
      </c>
      <c r="B116" s="1"/>
      <c r="C116" s="11"/>
      <c r="D116" s="11"/>
      <c r="E116" s="79"/>
      <c r="F116" s="18"/>
      <c r="G116" s="2"/>
      <c r="H116" s="2"/>
      <c r="I116" s="2"/>
      <c r="J116" s="2"/>
      <c r="K116" s="2"/>
      <c r="L116" s="2"/>
      <c r="M116" s="2"/>
      <c r="N116" s="2"/>
      <c r="O116" s="3"/>
      <c r="P116" s="59" t="str">
        <f t="shared" si="12"/>
        <v xml:space="preserve"> </v>
      </c>
      <c r="Q116" s="86"/>
      <c r="R116" s="2"/>
      <c r="S116" s="2"/>
      <c r="T116" s="3"/>
      <c r="U116" s="63" t="str">
        <f t="shared" si="13"/>
        <v/>
      </c>
      <c r="V116" s="141"/>
      <c r="W116" s="72"/>
      <c r="X116" s="72"/>
      <c r="Y116" s="142"/>
      <c r="Z116" s="137" t="str">
        <f t="shared" si="14"/>
        <v/>
      </c>
      <c r="AA116" s="54" t="str">
        <f t="shared" si="15"/>
        <v/>
      </c>
      <c r="AB116" s="299" t="str">
        <f t="shared" si="16"/>
        <v/>
      </c>
      <c r="AC116" s="53"/>
      <c r="AD116" s="37"/>
      <c r="AE116" s="37"/>
      <c r="AF116" s="38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</row>
    <row r="117" spans="1:219" ht="20.149999999999999" customHeight="1" thickBot="1" x14ac:dyDescent="0.45">
      <c r="A117" s="28">
        <v>113</v>
      </c>
      <c r="B117" s="1"/>
      <c r="C117" s="11"/>
      <c r="D117" s="11"/>
      <c r="E117" s="79"/>
      <c r="F117" s="18"/>
      <c r="G117" s="2"/>
      <c r="H117" s="2"/>
      <c r="I117" s="2"/>
      <c r="J117" s="2"/>
      <c r="K117" s="2"/>
      <c r="L117" s="2"/>
      <c r="M117" s="2"/>
      <c r="N117" s="2"/>
      <c r="O117" s="3"/>
      <c r="P117" s="59" t="str">
        <f t="shared" si="12"/>
        <v xml:space="preserve"> </v>
      </c>
      <c r="Q117" s="86"/>
      <c r="R117" s="2"/>
      <c r="S117" s="2"/>
      <c r="T117" s="3"/>
      <c r="U117" s="63" t="str">
        <f t="shared" si="13"/>
        <v/>
      </c>
      <c r="V117" s="141"/>
      <c r="W117" s="72"/>
      <c r="X117" s="72"/>
      <c r="Y117" s="142"/>
      <c r="Z117" s="137" t="str">
        <f t="shared" si="14"/>
        <v/>
      </c>
      <c r="AA117" s="54" t="str">
        <f t="shared" si="15"/>
        <v/>
      </c>
      <c r="AB117" s="299" t="str">
        <f t="shared" si="16"/>
        <v/>
      </c>
      <c r="AC117" s="53"/>
      <c r="AD117" s="37"/>
      <c r="AE117" s="37"/>
      <c r="AF117" s="38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</row>
    <row r="118" spans="1:219" ht="20.149999999999999" customHeight="1" thickBot="1" x14ac:dyDescent="0.45">
      <c r="A118" s="28">
        <v>114</v>
      </c>
      <c r="B118" s="1"/>
      <c r="C118" s="11"/>
      <c r="D118" s="11"/>
      <c r="E118" s="79"/>
      <c r="F118" s="18"/>
      <c r="G118" s="2"/>
      <c r="H118" s="2"/>
      <c r="I118" s="2"/>
      <c r="J118" s="2"/>
      <c r="K118" s="2"/>
      <c r="L118" s="2"/>
      <c r="M118" s="2"/>
      <c r="N118" s="2"/>
      <c r="O118" s="3"/>
      <c r="P118" s="59" t="str">
        <f t="shared" si="12"/>
        <v xml:space="preserve"> </v>
      </c>
      <c r="Q118" s="86"/>
      <c r="R118" s="2"/>
      <c r="S118" s="2"/>
      <c r="T118" s="3"/>
      <c r="U118" s="63" t="str">
        <f t="shared" si="13"/>
        <v/>
      </c>
      <c r="V118" s="141"/>
      <c r="W118" s="72"/>
      <c r="X118" s="72"/>
      <c r="Y118" s="142"/>
      <c r="Z118" s="137" t="str">
        <f t="shared" si="14"/>
        <v/>
      </c>
      <c r="AA118" s="54" t="str">
        <f t="shared" si="15"/>
        <v/>
      </c>
      <c r="AB118" s="299" t="str">
        <f t="shared" si="16"/>
        <v/>
      </c>
      <c r="AC118" s="53"/>
      <c r="AD118" s="37"/>
      <c r="AE118" s="37"/>
      <c r="AF118" s="38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</row>
    <row r="119" spans="1:219" ht="20.149999999999999" customHeight="1" thickBot="1" x14ac:dyDescent="0.45">
      <c r="A119" s="28">
        <v>115</v>
      </c>
      <c r="B119" s="1"/>
      <c r="C119" s="11"/>
      <c r="D119" s="11"/>
      <c r="E119" s="79"/>
      <c r="F119" s="18"/>
      <c r="G119" s="2"/>
      <c r="H119" s="2"/>
      <c r="I119" s="2"/>
      <c r="J119" s="2"/>
      <c r="K119" s="2"/>
      <c r="L119" s="2"/>
      <c r="M119" s="2"/>
      <c r="N119" s="2"/>
      <c r="O119" s="3"/>
      <c r="P119" s="59" t="str">
        <f t="shared" si="12"/>
        <v xml:space="preserve"> </v>
      </c>
      <c r="Q119" s="86"/>
      <c r="R119" s="2"/>
      <c r="S119" s="2"/>
      <c r="T119" s="3"/>
      <c r="U119" s="63" t="str">
        <f t="shared" si="13"/>
        <v/>
      </c>
      <c r="V119" s="141"/>
      <c r="W119" s="72"/>
      <c r="X119" s="72"/>
      <c r="Y119" s="142"/>
      <c r="Z119" s="137" t="str">
        <f t="shared" si="14"/>
        <v/>
      </c>
      <c r="AA119" s="54" t="str">
        <f t="shared" si="15"/>
        <v/>
      </c>
      <c r="AB119" s="299" t="str">
        <f t="shared" si="16"/>
        <v/>
      </c>
      <c r="AC119" s="53"/>
      <c r="AD119" s="37"/>
      <c r="AE119" s="37"/>
      <c r="AF119" s="38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</row>
    <row r="120" spans="1:219" ht="20.149999999999999" customHeight="1" thickBot="1" x14ac:dyDescent="0.45">
      <c r="A120" s="28">
        <v>116</v>
      </c>
      <c r="B120" s="1"/>
      <c r="C120" s="11"/>
      <c r="D120" s="11"/>
      <c r="E120" s="79"/>
      <c r="F120" s="18"/>
      <c r="G120" s="2"/>
      <c r="H120" s="2"/>
      <c r="I120" s="2"/>
      <c r="J120" s="2"/>
      <c r="K120" s="2"/>
      <c r="L120" s="2"/>
      <c r="M120" s="2"/>
      <c r="N120" s="2"/>
      <c r="O120" s="3"/>
      <c r="P120" s="59" t="str">
        <f t="shared" si="12"/>
        <v xml:space="preserve"> </v>
      </c>
      <c r="Q120" s="86"/>
      <c r="R120" s="2"/>
      <c r="S120" s="2"/>
      <c r="T120" s="3"/>
      <c r="U120" s="63" t="str">
        <f t="shared" si="13"/>
        <v/>
      </c>
      <c r="V120" s="141"/>
      <c r="W120" s="72"/>
      <c r="X120" s="72"/>
      <c r="Y120" s="142"/>
      <c r="Z120" s="137" t="str">
        <f t="shared" si="14"/>
        <v/>
      </c>
      <c r="AA120" s="54" t="str">
        <f t="shared" si="15"/>
        <v/>
      </c>
      <c r="AB120" s="299" t="str">
        <f t="shared" si="16"/>
        <v/>
      </c>
      <c r="AC120" s="53"/>
      <c r="AD120" s="37"/>
      <c r="AE120" s="37"/>
      <c r="AF120" s="38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</row>
    <row r="121" spans="1:219" ht="20.149999999999999" customHeight="1" thickBot="1" x14ac:dyDescent="0.45">
      <c r="A121" s="28">
        <v>117</v>
      </c>
      <c r="B121" s="1"/>
      <c r="C121" s="11"/>
      <c r="D121" s="11"/>
      <c r="E121" s="79"/>
      <c r="F121" s="18"/>
      <c r="G121" s="2"/>
      <c r="H121" s="2"/>
      <c r="I121" s="2"/>
      <c r="J121" s="2"/>
      <c r="K121" s="2"/>
      <c r="L121" s="2"/>
      <c r="M121" s="2"/>
      <c r="N121" s="2"/>
      <c r="O121" s="3"/>
      <c r="P121" s="59" t="str">
        <f t="shared" si="12"/>
        <v xml:space="preserve"> </v>
      </c>
      <c r="Q121" s="86"/>
      <c r="R121" s="2"/>
      <c r="S121" s="2"/>
      <c r="T121" s="3"/>
      <c r="U121" s="63" t="str">
        <f t="shared" si="13"/>
        <v/>
      </c>
      <c r="V121" s="141"/>
      <c r="W121" s="72"/>
      <c r="X121" s="72"/>
      <c r="Y121" s="142"/>
      <c r="Z121" s="137" t="str">
        <f t="shared" si="14"/>
        <v/>
      </c>
      <c r="AA121" s="54" t="str">
        <f t="shared" si="15"/>
        <v/>
      </c>
      <c r="AB121" s="299" t="str">
        <f t="shared" si="16"/>
        <v/>
      </c>
      <c r="AC121" s="53"/>
      <c r="AD121" s="37"/>
      <c r="AE121" s="37"/>
      <c r="AF121" s="38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</row>
    <row r="122" spans="1:219" ht="20.149999999999999" customHeight="1" thickBot="1" x14ac:dyDescent="0.45">
      <c r="A122" s="28">
        <v>118</v>
      </c>
      <c r="B122" s="1"/>
      <c r="C122" s="11"/>
      <c r="D122" s="11"/>
      <c r="E122" s="79"/>
      <c r="F122" s="18"/>
      <c r="G122" s="2"/>
      <c r="H122" s="2"/>
      <c r="I122" s="2"/>
      <c r="J122" s="2"/>
      <c r="K122" s="2"/>
      <c r="L122" s="2"/>
      <c r="M122" s="2"/>
      <c r="N122" s="2"/>
      <c r="O122" s="3"/>
      <c r="P122" s="59" t="str">
        <f t="shared" si="12"/>
        <v xml:space="preserve"> </v>
      </c>
      <c r="Q122" s="86"/>
      <c r="R122" s="2"/>
      <c r="S122" s="2"/>
      <c r="T122" s="3"/>
      <c r="U122" s="63" t="str">
        <f t="shared" si="13"/>
        <v/>
      </c>
      <c r="V122" s="141"/>
      <c r="W122" s="72"/>
      <c r="X122" s="72"/>
      <c r="Y122" s="142"/>
      <c r="Z122" s="137" t="str">
        <f t="shared" si="14"/>
        <v/>
      </c>
      <c r="AA122" s="54" t="str">
        <f t="shared" si="15"/>
        <v/>
      </c>
      <c r="AB122" s="299" t="str">
        <f t="shared" si="16"/>
        <v/>
      </c>
      <c r="AC122" s="53"/>
      <c r="AD122" s="37"/>
      <c r="AE122" s="37"/>
      <c r="AF122" s="38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</row>
    <row r="123" spans="1:219" ht="20.149999999999999" customHeight="1" thickBot="1" x14ac:dyDescent="0.45">
      <c r="A123" s="28">
        <v>119</v>
      </c>
      <c r="B123" s="1"/>
      <c r="C123" s="11"/>
      <c r="D123" s="11"/>
      <c r="E123" s="79"/>
      <c r="F123" s="18"/>
      <c r="G123" s="2"/>
      <c r="H123" s="2"/>
      <c r="I123" s="2"/>
      <c r="J123" s="2"/>
      <c r="K123" s="2"/>
      <c r="L123" s="2"/>
      <c r="M123" s="2"/>
      <c r="N123" s="2"/>
      <c r="O123" s="3"/>
      <c r="P123" s="59" t="str">
        <f t="shared" si="12"/>
        <v xml:space="preserve"> </v>
      </c>
      <c r="Q123" s="86"/>
      <c r="R123" s="2"/>
      <c r="S123" s="2"/>
      <c r="T123" s="3"/>
      <c r="U123" s="63" t="str">
        <f t="shared" si="13"/>
        <v/>
      </c>
      <c r="V123" s="141"/>
      <c r="W123" s="72"/>
      <c r="X123" s="72"/>
      <c r="Y123" s="142"/>
      <c r="Z123" s="137" t="str">
        <f t="shared" si="14"/>
        <v/>
      </c>
      <c r="AA123" s="54" t="str">
        <f t="shared" si="15"/>
        <v/>
      </c>
      <c r="AB123" s="299" t="str">
        <f t="shared" si="16"/>
        <v/>
      </c>
      <c r="AC123" s="53"/>
      <c r="AD123" s="37"/>
      <c r="AE123" s="37"/>
      <c r="AF123" s="38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</row>
    <row r="124" spans="1:219" ht="20.149999999999999" customHeight="1" thickBot="1" x14ac:dyDescent="0.45">
      <c r="A124" s="28">
        <v>120</v>
      </c>
      <c r="B124" s="1"/>
      <c r="C124" s="11"/>
      <c r="D124" s="11"/>
      <c r="E124" s="79"/>
      <c r="F124" s="18"/>
      <c r="G124" s="2"/>
      <c r="H124" s="2"/>
      <c r="I124" s="2"/>
      <c r="J124" s="2"/>
      <c r="K124" s="2"/>
      <c r="L124" s="2"/>
      <c r="M124" s="2"/>
      <c r="N124" s="2"/>
      <c r="O124" s="3"/>
      <c r="P124" s="59" t="str">
        <f t="shared" si="12"/>
        <v xml:space="preserve"> </v>
      </c>
      <c r="Q124" s="86"/>
      <c r="R124" s="2"/>
      <c r="S124" s="2"/>
      <c r="T124" s="3"/>
      <c r="U124" s="63" t="str">
        <f t="shared" si="13"/>
        <v/>
      </c>
      <c r="V124" s="141"/>
      <c r="W124" s="72"/>
      <c r="X124" s="72"/>
      <c r="Y124" s="142"/>
      <c r="Z124" s="137" t="str">
        <f t="shared" si="14"/>
        <v/>
      </c>
      <c r="AA124" s="54" t="str">
        <f t="shared" si="15"/>
        <v/>
      </c>
      <c r="AB124" s="299" t="str">
        <f t="shared" si="16"/>
        <v/>
      </c>
      <c r="AC124" s="53"/>
      <c r="AD124" s="37"/>
      <c r="AE124" s="37"/>
      <c r="AF124" s="38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</row>
    <row r="125" spans="1:219" ht="20.149999999999999" customHeight="1" thickBot="1" x14ac:dyDescent="0.45">
      <c r="A125" s="28">
        <v>121</v>
      </c>
      <c r="B125" s="1"/>
      <c r="C125" s="11"/>
      <c r="D125" s="11"/>
      <c r="E125" s="79"/>
      <c r="F125" s="18"/>
      <c r="G125" s="2"/>
      <c r="H125" s="2"/>
      <c r="I125" s="2"/>
      <c r="J125" s="2"/>
      <c r="K125" s="2"/>
      <c r="L125" s="2"/>
      <c r="M125" s="2"/>
      <c r="N125" s="2"/>
      <c r="O125" s="3"/>
      <c r="P125" s="59" t="str">
        <f t="shared" si="12"/>
        <v xml:space="preserve"> </v>
      </c>
      <c r="Q125" s="86"/>
      <c r="R125" s="2"/>
      <c r="S125" s="2"/>
      <c r="T125" s="3"/>
      <c r="U125" s="63" t="str">
        <f t="shared" si="13"/>
        <v/>
      </c>
      <c r="V125" s="141"/>
      <c r="W125" s="72"/>
      <c r="X125" s="72"/>
      <c r="Y125" s="142"/>
      <c r="Z125" s="137" t="str">
        <f t="shared" si="14"/>
        <v/>
      </c>
      <c r="AA125" s="54" t="str">
        <f t="shared" si="15"/>
        <v/>
      </c>
      <c r="AB125" s="299" t="str">
        <f t="shared" si="16"/>
        <v/>
      </c>
      <c r="AC125" s="53"/>
      <c r="AD125" s="37"/>
      <c r="AE125" s="37"/>
      <c r="AF125" s="38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</row>
    <row r="126" spans="1:219" ht="20.149999999999999" customHeight="1" thickBot="1" x14ac:dyDescent="0.45">
      <c r="A126" s="28">
        <v>122</v>
      </c>
      <c r="B126" s="1"/>
      <c r="C126" s="11"/>
      <c r="D126" s="11"/>
      <c r="E126" s="79"/>
      <c r="F126" s="18"/>
      <c r="G126" s="2"/>
      <c r="H126" s="2"/>
      <c r="I126" s="2"/>
      <c r="J126" s="2"/>
      <c r="K126" s="2"/>
      <c r="L126" s="2"/>
      <c r="M126" s="2"/>
      <c r="N126" s="2"/>
      <c r="O126" s="3"/>
      <c r="P126" s="59" t="str">
        <f t="shared" si="12"/>
        <v xml:space="preserve"> </v>
      </c>
      <c r="Q126" s="86"/>
      <c r="R126" s="2"/>
      <c r="S126" s="2"/>
      <c r="T126" s="3"/>
      <c r="U126" s="63" t="str">
        <f t="shared" si="13"/>
        <v/>
      </c>
      <c r="V126" s="141"/>
      <c r="W126" s="72"/>
      <c r="X126" s="72"/>
      <c r="Y126" s="142"/>
      <c r="Z126" s="137" t="str">
        <f t="shared" si="14"/>
        <v/>
      </c>
      <c r="AA126" s="54" t="str">
        <f t="shared" si="15"/>
        <v/>
      </c>
      <c r="AB126" s="299" t="str">
        <f t="shared" si="16"/>
        <v/>
      </c>
      <c r="AC126" s="53"/>
      <c r="AD126" s="37"/>
      <c r="AE126" s="37"/>
      <c r="AF126" s="38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</row>
    <row r="127" spans="1:219" ht="20.149999999999999" customHeight="1" thickBot="1" x14ac:dyDescent="0.45">
      <c r="A127" s="28">
        <v>123</v>
      </c>
      <c r="B127" s="1"/>
      <c r="C127" s="11"/>
      <c r="D127" s="11"/>
      <c r="E127" s="79"/>
      <c r="F127" s="18"/>
      <c r="G127" s="2"/>
      <c r="H127" s="2"/>
      <c r="I127" s="2"/>
      <c r="J127" s="2"/>
      <c r="K127" s="2"/>
      <c r="L127" s="2"/>
      <c r="M127" s="2"/>
      <c r="N127" s="2"/>
      <c r="O127" s="3"/>
      <c r="P127" s="59" t="str">
        <f t="shared" si="12"/>
        <v xml:space="preserve"> </v>
      </c>
      <c r="Q127" s="86"/>
      <c r="R127" s="2"/>
      <c r="S127" s="2"/>
      <c r="T127" s="3"/>
      <c r="U127" s="63" t="str">
        <f t="shared" si="13"/>
        <v/>
      </c>
      <c r="V127" s="141"/>
      <c r="W127" s="72"/>
      <c r="X127" s="72"/>
      <c r="Y127" s="142"/>
      <c r="Z127" s="137" t="str">
        <f t="shared" si="14"/>
        <v/>
      </c>
      <c r="AA127" s="54" t="str">
        <f t="shared" si="15"/>
        <v/>
      </c>
      <c r="AB127" s="299" t="str">
        <f t="shared" si="16"/>
        <v/>
      </c>
      <c r="AC127" s="53"/>
      <c r="AD127" s="37"/>
      <c r="AE127" s="37"/>
      <c r="AF127" s="38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</row>
    <row r="128" spans="1:219" ht="20.149999999999999" customHeight="1" thickBot="1" x14ac:dyDescent="0.45">
      <c r="A128" s="28">
        <v>124</v>
      </c>
      <c r="B128" s="1"/>
      <c r="C128" s="11"/>
      <c r="D128" s="11"/>
      <c r="E128" s="79"/>
      <c r="F128" s="18"/>
      <c r="G128" s="2"/>
      <c r="H128" s="2"/>
      <c r="I128" s="2"/>
      <c r="J128" s="2"/>
      <c r="K128" s="2"/>
      <c r="L128" s="2"/>
      <c r="M128" s="2"/>
      <c r="N128" s="2"/>
      <c r="O128" s="3"/>
      <c r="P128" s="59" t="str">
        <f t="shared" si="12"/>
        <v xml:space="preserve"> </v>
      </c>
      <c r="Q128" s="86"/>
      <c r="R128" s="2"/>
      <c r="S128" s="2"/>
      <c r="T128" s="3"/>
      <c r="U128" s="63" t="str">
        <f t="shared" si="13"/>
        <v/>
      </c>
      <c r="V128" s="141"/>
      <c r="W128" s="72"/>
      <c r="X128" s="72"/>
      <c r="Y128" s="142"/>
      <c r="Z128" s="137" t="str">
        <f t="shared" si="14"/>
        <v/>
      </c>
      <c r="AA128" s="54" t="str">
        <f t="shared" si="15"/>
        <v/>
      </c>
      <c r="AB128" s="299" t="str">
        <f t="shared" si="16"/>
        <v/>
      </c>
      <c r="AC128" s="53"/>
      <c r="AD128" s="37"/>
      <c r="AE128" s="37"/>
      <c r="AF128" s="38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</row>
    <row r="129" spans="1:219" ht="20.149999999999999" customHeight="1" thickBot="1" x14ac:dyDescent="0.45">
      <c r="A129" s="28">
        <v>125</v>
      </c>
      <c r="B129" s="1"/>
      <c r="C129" s="11"/>
      <c r="D129" s="11"/>
      <c r="E129" s="79"/>
      <c r="F129" s="18"/>
      <c r="G129" s="2"/>
      <c r="H129" s="2"/>
      <c r="I129" s="2"/>
      <c r="J129" s="2"/>
      <c r="K129" s="2"/>
      <c r="L129" s="2"/>
      <c r="M129" s="2"/>
      <c r="N129" s="2"/>
      <c r="O129" s="3"/>
      <c r="P129" s="59" t="str">
        <f t="shared" si="12"/>
        <v xml:space="preserve"> </v>
      </c>
      <c r="Q129" s="86"/>
      <c r="R129" s="2"/>
      <c r="S129" s="2"/>
      <c r="T129" s="3"/>
      <c r="U129" s="63" t="str">
        <f t="shared" si="13"/>
        <v/>
      </c>
      <c r="V129" s="141"/>
      <c r="W129" s="72"/>
      <c r="X129" s="72"/>
      <c r="Y129" s="142"/>
      <c r="Z129" s="137" t="str">
        <f t="shared" si="14"/>
        <v/>
      </c>
      <c r="AA129" s="54" t="str">
        <f t="shared" si="15"/>
        <v/>
      </c>
      <c r="AB129" s="299" t="str">
        <f t="shared" si="16"/>
        <v/>
      </c>
      <c r="AC129" s="53"/>
      <c r="AD129" s="37"/>
      <c r="AE129" s="37"/>
      <c r="AF129" s="38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</row>
    <row r="130" spans="1:219" ht="20.149999999999999" customHeight="1" thickBot="1" x14ac:dyDescent="0.45">
      <c r="A130" s="28">
        <v>126</v>
      </c>
      <c r="B130" s="1"/>
      <c r="C130" s="11"/>
      <c r="D130" s="11"/>
      <c r="E130" s="79"/>
      <c r="F130" s="18"/>
      <c r="G130" s="2"/>
      <c r="H130" s="2"/>
      <c r="I130" s="2"/>
      <c r="J130" s="2"/>
      <c r="K130" s="2"/>
      <c r="L130" s="2"/>
      <c r="M130" s="2"/>
      <c r="N130" s="2"/>
      <c r="O130" s="3"/>
      <c r="P130" s="59" t="str">
        <f t="shared" si="12"/>
        <v xml:space="preserve"> </v>
      </c>
      <c r="Q130" s="86"/>
      <c r="R130" s="2"/>
      <c r="S130" s="2"/>
      <c r="T130" s="3"/>
      <c r="U130" s="63" t="str">
        <f t="shared" si="13"/>
        <v/>
      </c>
      <c r="V130" s="141"/>
      <c r="W130" s="72"/>
      <c r="X130" s="72"/>
      <c r="Y130" s="142"/>
      <c r="Z130" s="137" t="str">
        <f t="shared" si="14"/>
        <v/>
      </c>
      <c r="AA130" s="54" t="str">
        <f t="shared" si="15"/>
        <v/>
      </c>
      <c r="AB130" s="299" t="str">
        <f t="shared" si="16"/>
        <v/>
      </c>
      <c r="AC130" s="53"/>
      <c r="AD130" s="37"/>
      <c r="AE130" s="37"/>
      <c r="AF130" s="38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</row>
    <row r="131" spans="1:219" ht="20.149999999999999" customHeight="1" thickBot="1" x14ac:dyDescent="0.45">
      <c r="A131" s="28">
        <v>127</v>
      </c>
      <c r="B131" s="1"/>
      <c r="C131" s="11"/>
      <c r="D131" s="11"/>
      <c r="E131" s="79"/>
      <c r="F131" s="18"/>
      <c r="G131" s="2"/>
      <c r="H131" s="2"/>
      <c r="I131" s="2"/>
      <c r="J131" s="2"/>
      <c r="K131" s="2"/>
      <c r="L131" s="2"/>
      <c r="M131" s="2"/>
      <c r="N131" s="2"/>
      <c r="O131" s="3"/>
      <c r="P131" s="59" t="str">
        <f t="shared" si="12"/>
        <v xml:space="preserve"> </v>
      </c>
      <c r="Q131" s="86"/>
      <c r="R131" s="2"/>
      <c r="S131" s="2"/>
      <c r="T131" s="3"/>
      <c r="U131" s="63" t="str">
        <f t="shared" si="13"/>
        <v/>
      </c>
      <c r="V131" s="141"/>
      <c r="W131" s="72"/>
      <c r="X131" s="72"/>
      <c r="Y131" s="142"/>
      <c r="Z131" s="137" t="str">
        <f t="shared" si="14"/>
        <v/>
      </c>
      <c r="AA131" s="54" t="str">
        <f t="shared" si="15"/>
        <v/>
      </c>
      <c r="AB131" s="299" t="str">
        <f t="shared" si="16"/>
        <v/>
      </c>
      <c r="AC131" s="53"/>
      <c r="AD131" s="37"/>
      <c r="AE131" s="37"/>
      <c r="AF131" s="38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</row>
    <row r="132" spans="1:219" ht="20.149999999999999" customHeight="1" thickBot="1" x14ac:dyDescent="0.45">
      <c r="A132" s="28">
        <v>128</v>
      </c>
      <c r="B132" s="1"/>
      <c r="C132" s="11"/>
      <c r="D132" s="11"/>
      <c r="E132" s="79"/>
      <c r="F132" s="18"/>
      <c r="G132" s="2"/>
      <c r="H132" s="2"/>
      <c r="I132" s="2"/>
      <c r="J132" s="2"/>
      <c r="K132" s="2"/>
      <c r="L132" s="2"/>
      <c r="M132" s="2"/>
      <c r="N132" s="2"/>
      <c r="O132" s="3"/>
      <c r="P132" s="59" t="str">
        <f t="shared" si="12"/>
        <v xml:space="preserve"> </v>
      </c>
      <c r="Q132" s="86"/>
      <c r="R132" s="2"/>
      <c r="S132" s="2"/>
      <c r="T132" s="3"/>
      <c r="U132" s="63" t="str">
        <f t="shared" si="13"/>
        <v/>
      </c>
      <c r="V132" s="141"/>
      <c r="W132" s="72"/>
      <c r="X132" s="72"/>
      <c r="Y132" s="142"/>
      <c r="Z132" s="137" t="str">
        <f t="shared" si="14"/>
        <v/>
      </c>
      <c r="AA132" s="54" t="str">
        <f t="shared" si="15"/>
        <v/>
      </c>
      <c r="AB132" s="299" t="str">
        <f t="shared" si="16"/>
        <v/>
      </c>
      <c r="AC132" s="53"/>
      <c r="AD132" s="37"/>
      <c r="AE132" s="37"/>
      <c r="AF132" s="38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</row>
    <row r="133" spans="1:219" ht="20.149999999999999" customHeight="1" thickBot="1" x14ac:dyDescent="0.45">
      <c r="A133" s="28">
        <v>129</v>
      </c>
      <c r="B133" s="1"/>
      <c r="C133" s="11"/>
      <c r="D133" s="11"/>
      <c r="E133" s="79"/>
      <c r="F133" s="18"/>
      <c r="G133" s="2"/>
      <c r="H133" s="2"/>
      <c r="I133" s="2"/>
      <c r="J133" s="2"/>
      <c r="K133" s="2"/>
      <c r="L133" s="2"/>
      <c r="M133" s="2"/>
      <c r="N133" s="2"/>
      <c r="O133" s="3"/>
      <c r="P133" s="59" t="str">
        <f t="shared" si="12"/>
        <v xml:space="preserve"> </v>
      </c>
      <c r="Q133" s="86"/>
      <c r="R133" s="2"/>
      <c r="S133" s="2"/>
      <c r="T133" s="3"/>
      <c r="U133" s="63" t="str">
        <f t="shared" si="13"/>
        <v/>
      </c>
      <c r="V133" s="141"/>
      <c r="W133" s="72"/>
      <c r="X133" s="72"/>
      <c r="Y133" s="142"/>
      <c r="Z133" s="137" t="str">
        <f t="shared" si="14"/>
        <v/>
      </c>
      <c r="AA133" s="54" t="str">
        <f t="shared" si="15"/>
        <v/>
      </c>
      <c r="AB133" s="299" t="str">
        <f t="shared" si="16"/>
        <v/>
      </c>
      <c r="AC133" s="53"/>
      <c r="AD133" s="37"/>
      <c r="AE133" s="37"/>
      <c r="AF133" s="38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</row>
    <row r="134" spans="1:219" ht="20.149999999999999" customHeight="1" thickBot="1" x14ac:dyDescent="0.45">
      <c r="A134" s="28">
        <v>130</v>
      </c>
      <c r="B134" s="1"/>
      <c r="C134" s="11"/>
      <c r="D134" s="11"/>
      <c r="E134" s="79"/>
      <c r="F134" s="18"/>
      <c r="G134" s="2"/>
      <c r="H134" s="2"/>
      <c r="I134" s="2"/>
      <c r="J134" s="2"/>
      <c r="K134" s="2"/>
      <c r="L134" s="2"/>
      <c r="M134" s="2"/>
      <c r="N134" s="2"/>
      <c r="O134" s="3"/>
      <c r="P134" s="59" t="str">
        <f t="shared" si="12"/>
        <v xml:space="preserve"> </v>
      </c>
      <c r="Q134" s="86"/>
      <c r="R134" s="2"/>
      <c r="S134" s="2"/>
      <c r="T134" s="3"/>
      <c r="U134" s="63" t="str">
        <f t="shared" si="13"/>
        <v/>
      </c>
      <c r="V134" s="141"/>
      <c r="W134" s="72"/>
      <c r="X134" s="72"/>
      <c r="Y134" s="142"/>
      <c r="Z134" s="137" t="str">
        <f t="shared" si="14"/>
        <v/>
      </c>
      <c r="AA134" s="54" t="str">
        <f t="shared" si="15"/>
        <v/>
      </c>
      <c r="AB134" s="299" t="str">
        <f t="shared" si="16"/>
        <v/>
      </c>
      <c r="AC134" s="53"/>
      <c r="AD134" s="37"/>
      <c r="AE134" s="37"/>
      <c r="AF134" s="38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</row>
    <row r="135" spans="1:219" ht="20.149999999999999" customHeight="1" thickBot="1" x14ac:dyDescent="0.45">
      <c r="A135" s="28">
        <v>131</v>
      </c>
      <c r="B135" s="1"/>
      <c r="C135" s="11"/>
      <c r="D135" s="11"/>
      <c r="E135" s="79"/>
      <c r="F135" s="18"/>
      <c r="G135" s="2"/>
      <c r="H135" s="2"/>
      <c r="I135" s="2"/>
      <c r="J135" s="2"/>
      <c r="K135" s="2"/>
      <c r="L135" s="2"/>
      <c r="M135" s="2"/>
      <c r="N135" s="2"/>
      <c r="O135" s="3"/>
      <c r="P135" s="59" t="str">
        <f t="shared" si="12"/>
        <v xml:space="preserve"> </v>
      </c>
      <c r="Q135" s="86"/>
      <c r="R135" s="2"/>
      <c r="S135" s="2"/>
      <c r="T135" s="3"/>
      <c r="U135" s="63" t="str">
        <f t="shared" si="13"/>
        <v/>
      </c>
      <c r="V135" s="141"/>
      <c r="W135" s="72"/>
      <c r="X135" s="72"/>
      <c r="Y135" s="142"/>
      <c r="Z135" s="137" t="str">
        <f t="shared" si="14"/>
        <v/>
      </c>
      <c r="AA135" s="54" t="str">
        <f t="shared" si="15"/>
        <v/>
      </c>
      <c r="AB135" s="299" t="str">
        <f t="shared" si="16"/>
        <v/>
      </c>
      <c r="AC135" s="53"/>
      <c r="AD135" s="37"/>
      <c r="AE135" s="37"/>
      <c r="AF135" s="38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</row>
    <row r="136" spans="1:219" ht="20.149999999999999" customHeight="1" thickBot="1" x14ac:dyDescent="0.45">
      <c r="A136" s="28">
        <v>132</v>
      </c>
      <c r="B136" s="1"/>
      <c r="C136" s="11"/>
      <c r="D136" s="11"/>
      <c r="E136" s="79"/>
      <c r="F136" s="18"/>
      <c r="G136" s="2"/>
      <c r="H136" s="2"/>
      <c r="I136" s="2"/>
      <c r="J136" s="2"/>
      <c r="K136" s="2"/>
      <c r="L136" s="2"/>
      <c r="M136" s="2"/>
      <c r="N136" s="2"/>
      <c r="O136" s="3"/>
      <c r="P136" s="59" t="str">
        <f t="shared" si="12"/>
        <v xml:space="preserve"> </v>
      </c>
      <c r="Q136" s="86"/>
      <c r="R136" s="2"/>
      <c r="S136" s="2"/>
      <c r="T136" s="3"/>
      <c r="U136" s="63" t="str">
        <f t="shared" si="13"/>
        <v/>
      </c>
      <c r="V136" s="141"/>
      <c r="W136" s="72"/>
      <c r="X136" s="72"/>
      <c r="Y136" s="142"/>
      <c r="Z136" s="137" t="str">
        <f t="shared" si="14"/>
        <v/>
      </c>
      <c r="AA136" s="54" t="str">
        <f t="shared" si="15"/>
        <v/>
      </c>
      <c r="AB136" s="299" t="str">
        <f t="shared" si="16"/>
        <v/>
      </c>
      <c r="AC136" s="53"/>
      <c r="AD136" s="37"/>
      <c r="AE136" s="37"/>
      <c r="AF136" s="38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</row>
    <row r="137" spans="1:219" ht="20.149999999999999" customHeight="1" thickBot="1" x14ac:dyDescent="0.45">
      <c r="A137" s="28">
        <v>133</v>
      </c>
      <c r="B137" s="1"/>
      <c r="C137" s="11"/>
      <c r="D137" s="11"/>
      <c r="E137" s="79"/>
      <c r="F137" s="18"/>
      <c r="G137" s="2"/>
      <c r="H137" s="2"/>
      <c r="I137" s="2"/>
      <c r="J137" s="2"/>
      <c r="K137" s="2"/>
      <c r="L137" s="2"/>
      <c r="M137" s="2"/>
      <c r="N137" s="2"/>
      <c r="O137" s="3"/>
      <c r="P137" s="59" t="str">
        <f t="shared" si="12"/>
        <v xml:space="preserve"> </v>
      </c>
      <c r="Q137" s="86"/>
      <c r="R137" s="2"/>
      <c r="S137" s="2"/>
      <c r="T137" s="3"/>
      <c r="U137" s="63" t="str">
        <f t="shared" si="13"/>
        <v/>
      </c>
      <c r="V137" s="141"/>
      <c r="W137" s="72"/>
      <c r="X137" s="72"/>
      <c r="Y137" s="142"/>
      <c r="Z137" s="137" t="str">
        <f t="shared" si="14"/>
        <v/>
      </c>
      <c r="AA137" s="54" t="str">
        <f t="shared" si="15"/>
        <v/>
      </c>
      <c r="AB137" s="299" t="str">
        <f t="shared" si="16"/>
        <v/>
      </c>
      <c r="AC137" s="53"/>
      <c r="AD137" s="37"/>
      <c r="AE137" s="37"/>
      <c r="AF137" s="38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</row>
    <row r="138" spans="1:219" ht="20.149999999999999" customHeight="1" thickBot="1" x14ac:dyDescent="0.45">
      <c r="A138" s="28">
        <v>134</v>
      </c>
      <c r="B138" s="1"/>
      <c r="C138" s="11"/>
      <c r="D138" s="11"/>
      <c r="E138" s="79"/>
      <c r="F138" s="18"/>
      <c r="G138" s="2"/>
      <c r="H138" s="2"/>
      <c r="I138" s="2"/>
      <c r="J138" s="2"/>
      <c r="K138" s="2"/>
      <c r="L138" s="2"/>
      <c r="M138" s="2"/>
      <c r="N138" s="2"/>
      <c r="O138" s="3"/>
      <c r="P138" s="59" t="str">
        <f t="shared" si="12"/>
        <v xml:space="preserve"> </v>
      </c>
      <c r="Q138" s="86"/>
      <c r="R138" s="2"/>
      <c r="S138" s="2"/>
      <c r="T138" s="3"/>
      <c r="U138" s="63" t="str">
        <f t="shared" si="13"/>
        <v/>
      </c>
      <c r="V138" s="141"/>
      <c r="W138" s="72"/>
      <c r="X138" s="72"/>
      <c r="Y138" s="142"/>
      <c r="Z138" s="137" t="str">
        <f t="shared" si="14"/>
        <v/>
      </c>
      <c r="AA138" s="54" t="str">
        <f t="shared" si="15"/>
        <v/>
      </c>
      <c r="AB138" s="299" t="str">
        <f t="shared" si="16"/>
        <v/>
      </c>
      <c r="AC138" s="53"/>
      <c r="AD138" s="37"/>
      <c r="AE138" s="37"/>
      <c r="AF138" s="38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</row>
    <row r="139" spans="1:219" ht="20.149999999999999" customHeight="1" thickBot="1" x14ac:dyDescent="0.45">
      <c r="A139" s="28">
        <v>135</v>
      </c>
      <c r="B139" s="1"/>
      <c r="C139" s="11"/>
      <c r="D139" s="11"/>
      <c r="E139" s="79"/>
      <c r="F139" s="18"/>
      <c r="G139" s="2"/>
      <c r="H139" s="2"/>
      <c r="I139" s="2"/>
      <c r="J139" s="2"/>
      <c r="K139" s="2"/>
      <c r="L139" s="2"/>
      <c r="M139" s="2"/>
      <c r="N139" s="2"/>
      <c r="O139" s="3"/>
      <c r="P139" s="59" t="str">
        <f t="shared" si="12"/>
        <v xml:space="preserve"> </v>
      </c>
      <c r="Q139" s="86"/>
      <c r="R139" s="2"/>
      <c r="S139" s="2"/>
      <c r="T139" s="3"/>
      <c r="U139" s="63" t="str">
        <f t="shared" si="13"/>
        <v/>
      </c>
      <c r="V139" s="141"/>
      <c r="W139" s="72"/>
      <c r="X139" s="72"/>
      <c r="Y139" s="142"/>
      <c r="Z139" s="137" t="str">
        <f t="shared" si="14"/>
        <v/>
      </c>
      <c r="AA139" s="54" t="str">
        <f t="shared" si="15"/>
        <v/>
      </c>
      <c r="AB139" s="299" t="str">
        <f t="shared" si="16"/>
        <v/>
      </c>
      <c r="AC139" s="53"/>
      <c r="AD139" s="37"/>
      <c r="AE139" s="37"/>
      <c r="AF139" s="38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</row>
    <row r="140" spans="1:219" ht="20.149999999999999" customHeight="1" thickBot="1" x14ac:dyDescent="0.45">
      <c r="A140" s="28">
        <v>136</v>
      </c>
      <c r="B140" s="1"/>
      <c r="C140" s="11"/>
      <c r="D140" s="11"/>
      <c r="E140" s="79"/>
      <c r="F140" s="18"/>
      <c r="G140" s="2"/>
      <c r="H140" s="2"/>
      <c r="I140" s="2"/>
      <c r="J140" s="2"/>
      <c r="K140" s="2"/>
      <c r="L140" s="2"/>
      <c r="M140" s="2"/>
      <c r="N140" s="2"/>
      <c r="O140" s="3"/>
      <c r="P140" s="59" t="str">
        <f t="shared" si="12"/>
        <v xml:space="preserve"> </v>
      </c>
      <c r="Q140" s="86"/>
      <c r="R140" s="2"/>
      <c r="S140" s="2"/>
      <c r="T140" s="3"/>
      <c r="U140" s="63" t="str">
        <f t="shared" si="13"/>
        <v/>
      </c>
      <c r="V140" s="141"/>
      <c r="W140" s="72"/>
      <c r="X140" s="72"/>
      <c r="Y140" s="142"/>
      <c r="Z140" s="137" t="str">
        <f t="shared" si="14"/>
        <v/>
      </c>
      <c r="AA140" s="54" t="str">
        <f t="shared" si="15"/>
        <v/>
      </c>
      <c r="AB140" s="299" t="str">
        <f t="shared" si="16"/>
        <v/>
      </c>
      <c r="AC140" s="53"/>
      <c r="AD140" s="37"/>
      <c r="AE140" s="37"/>
      <c r="AF140" s="38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</row>
    <row r="141" spans="1:219" ht="20.149999999999999" customHeight="1" thickBot="1" x14ac:dyDescent="0.45">
      <c r="A141" s="28">
        <v>137</v>
      </c>
      <c r="B141" s="1"/>
      <c r="C141" s="11"/>
      <c r="D141" s="11"/>
      <c r="E141" s="79"/>
      <c r="F141" s="18"/>
      <c r="G141" s="2"/>
      <c r="H141" s="2"/>
      <c r="I141" s="2"/>
      <c r="J141" s="2"/>
      <c r="K141" s="2"/>
      <c r="L141" s="2"/>
      <c r="M141" s="2"/>
      <c r="N141" s="2"/>
      <c r="O141" s="3"/>
      <c r="P141" s="59" t="str">
        <f t="shared" si="12"/>
        <v xml:space="preserve"> </v>
      </c>
      <c r="Q141" s="86"/>
      <c r="R141" s="2"/>
      <c r="S141" s="2"/>
      <c r="T141" s="3"/>
      <c r="U141" s="63" t="str">
        <f t="shared" si="13"/>
        <v/>
      </c>
      <c r="V141" s="141"/>
      <c r="W141" s="72"/>
      <c r="X141" s="72"/>
      <c r="Y141" s="142"/>
      <c r="Z141" s="137" t="str">
        <f t="shared" si="14"/>
        <v/>
      </c>
      <c r="AA141" s="54" t="str">
        <f t="shared" si="15"/>
        <v/>
      </c>
      <c r="AB141" s="299" t="str">
        <f t="shared" si="16"/>
        <v/>
      </c>
      <c r="AC141" s="53"/>
      <c r="AD141" s="37"/>
      <c r="AE141" s="37"/>
      <c r="AF141" s="38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</row>
    <row r="142" spans="1:219" ht="20.149999999999999" customHeight="1" thickBot="1" x14ac:dyDescent="0.45">
      <c r="A142" s="28">
        <v>138</v>
      </c>
      <c r="B142" s="1"/>
      <c r="C142" s="11"/>
      <c r="D142" s="11"/>
      <c r="E142" s="79"/>
      <c r="F142" s="18"/>
      <c r="G142" s="2"/>
      <c r="H142" s="2"/>
      <c r="I142" s="2"/>
      <c r="J142" s="2"/>
      <c r="K142" s="2"/>
      <c r="L142" s="2"/>
      <c r="M142" s="2"/>
      <c r="N142" s="2"/>
      <c r="O142" s="3"/>
      <c r="P142" s="59" t="str">
        <f t="shared" si="12"/>
        <v xml:space="preserve"> </v>
      </c>
      <c r="Q142" s="86"/>
      <c r="R142" s="2"/>
      <c r="S142" s="2"/>
      <c r="T142" s="3"/>
      <c r="U142" s="63" t="str">
        <f t="shared" si="13"/>
        <v/>
      </c>
      <c r="V142" s="141"/>
      <c r="W142" s="72"/>
      <c r="X142" s="72"/>
      <c r="Y142" s="142"/>
      <c r="Z142" s="137" t="str">
        <f t="shared" si="14"/>
        <v/>
      </c>
      <c r="AA142" s="54" t="str">
        <f t="shared" si="15"/>
        <v/>
      </c>
      <c r="AB142" s="299" t="str">
        <f t="shared" si="16"/>
        <v/>
      </c>
      <c r="AC142" s="53"/>
      <c r="AD142" s="37"/>
      <c r="AE142" s="37"/>
      <c r="AF142" s="38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</row>
    <row r="143" spans="1:219" ht="20.149999999999999" customHeight="1" thickBot="1" x14ac:dyDescent="0.45">
      <c r="A143" s="28">
        <v>139</v>
      </c>
      <c r="B143" s="1"/>
      <c r="C143" s="11"/>
      <c r="D143" s="11"/>
      <c r="E143" s="79"/>
      <c r="F143" s="18"/>
      <c r="G143" s="2"/>
      <c r="H143" s="2"/>
      <c r="I143" s="2"/>
      <c r="J143" s="2"/>
      <c r="K143" s="2"/>
      <c r="L143" s="2"/>
      <c r="M143" s="2"/>
      <c r="N143" s="2"/>
      <c r="O143" s="3"/>
      <c r="P143" s="59" t="str">
        <f t="shared" si="12"/>
        <v xml:space="preserve"> </v>
      </c>
      <c r="Q143" s="86"/>
      <c r="R143" s="2"/>
      <c r="S143" s="2"/>
      <c r="T143" s="3"/>
      <c r="U143" s="63" t="str">
        <f t="shared" si="13"/>
        <v/>
      </c>
      <c r="V143" s="141"/>
      <c r="W143" s="72"/>
      <c r="X143" s="72"/>
      <c r="Y143" s="142"/>
      <c r="Z143" s="137" t="str">
        <f t="shared" si="14"/>
        <v/>
      </c>
      <c r="AA143" s="54" t="str">
        <f t="shared" si="15"/>
        <v/>
      </c>
      <c r="AB143" s="299" t="str">
        <f t="shared" si="16"/>
        <v/>
      </c>
      <c r="AC143" s="53"/>
      <c r="AD143" s="37"/>
      <c r="AE143" s="37"/>
      <c r="AF143" s="38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</row>
    <row r="144" spans="1:219" ht="20.149999999999999" customHeight="1" thickBot="1" x14ac:dyDescent="0.45">
      <c r="A144" s="28">
        <v>140</v>
      </c>
      <c r="B144" s="1"/>
      <c r="C144" s="11"/>
      <c r="D144" s="11"/>
      <c r="E144" s="79"/>
      <c r="F144" s="18"/>
      <c r="G144" s="2"/>
      <c r="H144" s="2"/>
      <c r="I144" s="2"/>
      <c r="J144" s="2"/>
      <c r="K144" s="2"/>
      <c r="L144" s="2"/>
      <c r="M144" s="2"/>
      <c r="N144" s="2"/>
      <c r="O144" s="3"/>
      <c r="P144" s="59" t="str">
        <f t="shared" si="12"/>
        <v xml:space="preserve"> </v>
      </c>
      <c r="Q144" s="86"/>
      <c r="R144" s="2"/>
      <c r="S144" s="2"/>
      <c r="T144" s="3"/>
      <c r="U144" s="63" t="str">
        <f t="shared" si="13"/>
        <v/>
      </c>
      <c r="V144" s="141"/>
      <c r="W144" s="72"/>
      <c r="X144" s="72"/>
      <c r="Y144" s="142"/>
      <c r="Z144" s="137" t="str">
        <f t="shared" si="14"/>
        <v/>
      </c>
      <c r="AA144" s="54" t="str">
        <f t="shared" si="15"/>
        <v/>
      </c>
      <c r="AB144" s="299" t="str">
        <f t="shared" si="16"/>
        <v/>
      </c>
      <c r="AC144" s="53"/>
      <c r="AD144" s="37"/>
      <c r="AE144" s="37"/>
      <c r="AF144" s="38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</row>
    <row r="145" spans="1:219" ht="20.149999999999999" customHeight="1" thickBot="1" x14ac:dyDescent="0.45">
      <c r="A145" s="28">
        <v>141</v>
      </c>
      <c r="B145" s="1"/>
      <c r="C145" s="11"/>
      <c r="D145" s="11"/>
      <c r="E145" s="79"/>
      <c r="F145" s="18"/>
      <c r="G145" s="2"/>
      <c r="H145" s="2"/>
      <c r="I145" s="2"/>
      <c r="J145" s="2"/>
      <c r="K145" s="2"/>
      <c r="L145" s="2"/>
      <c r="M145" s="2"/>
      <c r="N145" s="2"/>
      <c r="O145" s="3"/>
      <c r="P145" s="59" t="str">
        <f t="shared" ref="P145:P174" si="17">IF(SUM(F145:O145)&gt;0,SUM(F145:O145)," ")</f>
        <v xml:space="preserve"> </v>
      </c>
      <c r="Q145" s="86"/>
      <c r="R145" s="2"/>
      <c r="S145" s="2"/>
      <c r="T145" s="3"/>
      <c r="U145" s="63" t="str">
        <f t="shared" ref="U145:U174" si="18">IF(SUM(R145:T145)&gt;0,SUM(R145:T145),"")</f>
        <v/>
      </c>
      <c r="V145" s="141"/>
      <c r="W145" s="72"/>
      <c r="X145" s="72"/>
      <c r="Y145" s="142"/>
      <c r="Z145" s="137" t="str">
        <f t="shared" ref="Z145:Z174" si="19">IF(SUM(V145:Y145)&gt;0,IF(E145&lt;&gt;"",SUM(X145:Y145),SUM(V145:Y145)),"")</f>
        <v/>
      </c>
      <c r="AA145" s="54" t="str">
        <f t="shared" ref="AA145:AA174" si="20">IF(SUM(F145:O145)+SUM(R145:T145)+SUM(V145:Y145)&gt;0,IF(E145&lt;&gt;"",SUM(F145:O145)+SUM(R145:T145)+SUM(X145:Y145),SUM(F145:O145)+SUM(R145:T145)+SUM(V145:Y145)),"")</f>
        <v/>
      </c>
      <c r="AB145" s="299" t="str">
        <f t="shared" ref="AB145:AB174" si="21">IF(AA145&lt;&gt;"",IF(E145&lt;&gt;"",VLOOKUP(AA145,$AD$17:$AE$22,2),VLOOKUP(AA145,$AD$6:$AE$11,2)),"")</f>
        <v/>
      </c>
      <c r="AC145" s="53"/>
      <c r="AD145" s="37"/>
      <c r="AE145" s="37"/>
      <c r="AF145" s="38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</row>
    <row r="146" spans="1:219" ht="20.149999999999999" customHeight="1" thickBot="1" x14ac:dyDescent="0.45">
      <c r="A146" s="28">
        <v>142</v>
      </c>
      <c r="B146" s="1"/>
      <c r="C146" s="11"/>
      <c r="D146" s="11"/>
      <c r="E146" s="79"/>
      <c r="F146" s="18"/>
      <c r="G146" s="2"/>
      <c r="H146" s="2"/>
      <c r="I146" s="2"/>
      <c r="J146" s="2"/>
      <c r="K146" s="2"/>
      <c r="L146" s="2"/>
      <c r="M146" s="2"/>
      <c r="N146" s="2"/>
      <c r="O146" s="3"/>
      <c r="P146" s="59" t="str">
        <f t="shared" si="17"/>
        <v xml:space="preserve"> </v>
      </c>
      <c r="Q146" s="86"/>
      <c r="R146" s="2"/>
      <c r="S146" s="2"/>
      <c r="T146" s="3"/>
      <c r="U146" s="63" t="str">
        <f t="shared" si="18"/>
        <v/>
      </c>
      <c r="V146" s="141"/>
      <c r="W146" s="72"/>
      <c r="X146" s="72"/>
      <c r="Y146" s="142"/>
      <c r="Z146" s="137" t="str">
        <f t="shared" si="19"/>
        <v/>
      </c>
      <c r="AA146" s="54" t="str">
        <f t="shared" si="20"/>
        <v/>
      </c>
      <c r="AB146" s="299" t="str">
        <f t="shared" si="21"/>
        <v/>
      </c>
      <c r="AC146" s="53"/>
      <c r="AD146" s="37"/>
      <c r="AE146" s="37"/>
      <c r="AF146" s="38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</row>
    <row r="147" spans="1:219" ht="20.149999999999999" customHeight="1" thickBot="1" x14ac:dyDescent="0.45">
      <c r="A147" s="28">
        <v>143</v>
      </c>
      <c r="B147" s="1"/>
      <c r="C147" s="11"/>
      <c r="D147" s="11"/>
      <c r="E147" s="79"/>
      <c r="F147" s="18"/>
      <c r="G147" s="2"/>
      <c r="H147" s="2"/>
      <c r="I147" s="2"/>
      <c r="J147" s="2"/>
      <c r="K147" s="2"/>
      <c r="L147" s="2"/>
      <c r="M147" s="2"/>
      <c r="N147" s="2"/>
      <c r="O147" s="3"/>
      <c r="P147" s="59" t="str">
        <f t="shared" si="17"/>
        <v xml:space="preserve"> </v>
      </c>
      <c r="Q147" s="86"/>
      <c r="R147" s="2"/>
      <c r="S147" s="2"/>
      <c r="T147" s="3"/>
      <c r="U147" s="63" t="str">
        <f t="shared" si="18"/>
        <v/>
      </c>
      <c r="V147" s="141"/>
      <c r="W147" s="72"/>
      <c r="X147" s="72"/>
      <c r="Y147" s="142"/>
      <c r="Z147" s="137" t="str">
        <f t="shared" si="19"/>
        <v/>
      </c>
      <c r="AA147" s="54" t="str">
        <f t="shared" si="20"/>
        <v/>
      </c>
      <c r="AB147" s="299" t="str">
        <f t="shared" si="21"/>
        <v/>
      </c>
      <c r="AC147" s="53"/>
      <c r="AD147" s="37"/>
      <c r="AE147" s="37"/>
      <c r="AF147" s="38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</row>
    <row r="148" spans="1:219" ht="20.149999999999999" customHeight="1" thickBot="1" x14ac:dyDescent="0.45">
      <c r="A148" s="28">
        <v>144</v>
      </c>
      <c r="B148" s="1"/>
      <c r="C148" s="11"/>
      <c r="D148" s="11"/>
      <c r="E148" s="79"/>
      <c r="F148" s="18"/>
      <c r="G148" s="2"/>
      <c r="H148" s="2"/>
      <c r="I148" s="2"/>
      <c r="J148" s="2"/>
      <c r="K148" s="2"/>
      <c r="L148" s="2"/>
      <c r="M148" s="2"/>
      <c r="N148" s="2"/>
      <c r="O148" s="3"/>
      <c r="P148" s="59" t="str">
        <f t="shared" si="17"/>
        <v xml:space="preserve"> </v>
      </c>
      <c r="Q148" s="86"/>
      <c r="R148" s="2"/>
      <c r="S148" s="2"/>
      <c r="T148" s="3"/>
      <c r="U148" s="63" t="str">
        <f t="shared" si="18"/>
        <v/>
      </c>
      <c r="V148" s="141"/>
      <c r="W148" s="72"/>
      <c r="X148" s="72"/>
      <c r="Y148" s="142"/>
      <c r="Z148" s="137" t="str">
        <f t="shared" si="19"/>
        <v/>
      </c>
      <c r="AA148" s="54" t="str">
        <f t="shared" si="20"/>
        <v/>
      </c>
      <c r="AB148" s="299" t="str">
        <f t="shared" si="21"/>
        <v/>
      </c>
      <c r="AC148" s="53"/>
      <c r="AD148" s="37"/>
      <c r="AE148" s="37"/>
      <c r="AF148" s="38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</row>
    <row r="149" spans="1:219" ht="20.149999999999999" customHeight="1" thickBot="1" x14ac:dyDescent="0.45">
      <c r="A149" s="28">
        <v>145</v>
      </c>
      <c r="B149" s="1"/>
      <c r="C149" s="11"/>
      <c r="D149" s="11"/>
      <c r="E149" s="79"/>
      <c r="F149" s="18"/>
      <c r="G149" s="2"/>
      <c r="H149" s="2"/>
      <c r="I149" s="2"/>
      <c r="J149" s="2"/>
      <c r="K149" s="2"/>
      <c r="L149" s="2"/>
      <c r="M149" s="2"/>
      <c r="N149" s="2"/>
      <c r="O149" s="3"/>
      <c r="P149" s="59" t="str">
        <f t="shared" si="17"/>
        <v xml:space="preserve"> </v>
      </c>
      <c r="Q149" s="86"/>
      <c r="R149" s="2"/>
      <c r="S149" s="2"/>
      <c r="T149" s="3"/>
      <c r="U149" s="63" t="str">
        <f t="shared" si="18"/>
        <v/>
      </c>
      <c r="V149" s="141"/>
      <c r="W149" s="72"/>
      <c r="X149" s="72"/>
      <c r="Y149" s="142"/>
      <c r="Z149" s="137" t="str">
        <f t="shared" si="19"/>
        <v/>
      </c>
      <c r="AA149" s="54" t="str">
        <f t="shared" si="20"/>
        <v/>
      </c>
      <c r="AB149" s="299" t="str">
        <f t="shared" si="21"/>
        <v/>
      </c>
      <c r="AC149" s="53"/>
      <c r="AD149" s="37"/>
      <c r="AE149" s="37"/>
      <c r="AF149" s="38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</row>
    <row r="150" spans="1:219" ht="20.149999999999999" customHeight="1" thickBot="1" x14ac:dyDescent="0.45">
      <c r="A150" s="28">
        <v>146</v>
      </c>
      <c r="B150" s="1"/>
      <c r="C150" s="11"/>
      <c r="D150" s="11"/>
      <c r="E150" s="79"/>
      <c r="F150" s="18"/>
      <c r="G150" s="2"/>
      <c r="H150" s="2"/>
      <c r="I150" s="2"/>
      <c r="J150" s="2"/>
      <c r="K150" s="2"/>
      <c r="L150" s="2"/>
      <c r="M150" s="2"/>
      <c r="N150" s="2"/>
      <c r="O150" s="3"/>
      <c r="P150" s="59" t="str">
        <f t="shared" si="17"/>
        <v xml:space="preserve"> </v>
      </c>
      <c r="Q150" s="86"/>
      <c r="R150" s="2"/>
      <c r="S150" s="2"/>
      <c r="T150" s="3"/>
      <c r="U150" s="63" t="str">
        <f t="shared" si="18"/>
        <v/>
      </c>
      <c r="V150" s="141"/>
      <c r="W150" s="72"/>
      <c r="X150" s="72"/>
      <c r="Y150" s="142"/>
      <c r="Z150" s="137" t="str">
        <f t="shared" si="19"/>
        <v/>
      </c>
      <c r="AA150" s="54" t="str">
        <f t="shared" si="20"/>
        <v/>
      </c>
      <c r="AB150" s="299" t="str">
        <f t="shared" si="21"/>
        <v/>
      </c>
      <c r="AC150" s="53"/>
      <c r="AD150" s="37"/>
      <c r="AE150" s="37"/>
      <c r="AF150" s="38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</row>
    <row r="151" spans="1:219" ht="20.149999999999999" customHeight="1" thickBot="1" x14ac:dyDescent="0.45">
      <c r="A151" s="28">
        <v>147</v>
      </c>
      <c r="B151" s="1"/>
      <c r="C151" s="11"/>
      <c r="D151" s="11"/>
      <c r="E151" s="79"/>
      <c r="F151" s="18"/>
      <c r="G151" s="2"/>
      <c r="H151" s="2"/>
      <c r="I151" s="2"/>
      <c r="J151" s="2"/>
      <c r="K151" s="2"/>
      <c r="L151" s="2"/>
      <c r="M151" s="2"/>
      <c r="N151" s="2"/>
      <c r="O151" s="3"/>
      <c r="P151" s="59" t="str">
        <f t="shared" si="17"/>
        <v xml:space="preserve"> </v>
      </c>
      <c r="Q151" s="86"/>
      <c r="R151" s="2"/>
      <c r="S151" s="2"/>
      <c r="T151" s="3"/>
      <c r="U151" s="63" t="str">
        <f t="shared" si="18"/>
        <v/>
      </c>
      <c r="V151" s="141"/>
      <c r="W151" s="72"/>
      <c r="X151" s="72"/>
      <c r="Y151" s="142"/>
      <c r="Z151" s="137" t="str">
        <f t="shared" si="19"/>
        <v/>
      </c>
      <c r="AA151" s="54" t="str">
        <f t="shared" si="20"/>
        <v/>
      </c>
      <c r="AB151" s="299" t="str">
        <f t="shared" si="21"/>
        <v/>
      </c>
      <c r="AC151" s="53"/>
      <c r="AD151" s="37"/>
      <c r="AE151" s="37"/>
      <c r="AF151" s="38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</row>
    <row r="152" spans="1:219" ht="20.149999999999999" customHeight="1" thickBot="1" x14ac:dyDescent="0.45">
      <c r="A152" s="28">
        <v>148</v>
      </c>
      <c r="B152" s="1"/>
      <c r="C152" s="11"/>
      <c r="D152" s="11"/>
      <c r="E152" s="79"/>
      <c r="F152" s="18"/>
      <c r="G152" s="2"/>
      <c r="H152" s="2"/>
      <c r="I152" s="2"/>
      <c r="J152" s="2"/>
      <c r="K152" s="2"/>
      <c r="L152" s="2"/>
      <c r="M152" s="2"/>
      <c r="N152" s="2"/>
      <c r="O152" s="3"/>
      <c r="P152" s="59" t="str">
        <f t="shared" si="17"/>
        <v xml:space="preserve"> </v>
      </c>
      <c r="Q152" s="86"/>
      <c r="R152" s="2"/>
      <c r="S152" s="2"/>
      <c r="T152" s="3"/>
      <c r="U152" s="63" t="str">
        <f t="shared" si="18"/>
        <v/>
      </c>
      <c r="V152" s="141"/>
      <c r="W152" s="72"/>
      <c r="X152" s="72"/>
      <c r="Y152" s="142"/>
      <c r="Z152" s="137" t="str">
        <f t="shared" si="19"/>
        <v/>
      </c>
      <c r="AA152" s="54" t="str">
        <f t="shared" si="20"/>
        <v/>
      </c>
      <c r="AB152" s="299" t="str">
        <f t="shared" si="21"/>
        <v/>
      </c>
      <c r="AC152" s="53"/>
      <c r="AD152" s="37"/>
      <c r="AE152" s="37"/>
      <c r="AF152" s="38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</row>
    <row r="153" spans="1:219" ht="20.149999999999999" customHeight="1" thickBot="1" x14ac:dyDescent="0.45">
      <c r="A153" s="28">
        <v>149</v>
      </c>
      <c r="B153" s="1"/>
      <c r="C153" s="11"/>
      <c r="D153" s="11"/>
      <c r="E153" s="79"/>
      <c r="F153" s="18"/>
      <c r="G153" s="2"/>
      <c r="H153" s="2"/>
      <c r="I153" s="2"/>
      <c r="J153" s="2"/>
      <c r="K153" s="2"/>
      <c r="L153" s="2"/>
      <c r="M153" s="2"/>
      <c r="N153" s="2"/>
      <c r="O153" s="3"/>
      <c r="P153" s="59" t="str">
        <f t="shared" si="17"/>
        <v xml:space="preserve"> </v>
      </c>
      <c r="Q153" s="86"/>
      <c r="R153" s="2"/>
      <c r="S153" s="2"/>
      <c r="T153" s="3"/>
      <c r="U153" s="63" t="str">
        <f t="shared" si="18"/>
        <v/>
      </c>
      <c r="V153" s="141"/>
      <c r="W153" s="72"/>
      <c r="X153" s="72"/>
      <c r="Y153" s="142"/>
      <c r="Z153" s="137" t="str">
        <f t="shared" si="19"/>
        <v/>
      </c>
      <c r="AA153" s="54" t="str">
        <f t="shared" si="20"/>
        <v/>
      </c>
      <c r="AB153" s="299" t="str">
        <f t="shared" si="21"/>
        <v/>
      </c>
      <c r="AC153" s="53"/>
      <c r="AD153" s="37"/>
      <c r="AE153" s="37"/>
      <c r="AF153" s="38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</row>
    <row r="154" spans="1:219" ht="20.149999999999999" customHeight="1" thickBot="1" x14ac:dyDescent="0.45">
      <c r="A154" s="28">
        <v>150</v>
      </c>
      <c r="B154" s="1"/>
      <c r="C154" s="11"/>
      <c r="D154" s="11"/>
      <c r="E154" s="79"/>
      <c r="F154" s="18"/>
      <c r="G154" s="2"/>
      <c r="H154" s="2"/>
      <c r="I154" s="2"/>
      <c r="J154" s="2"/>
      <c r="K154" s="2"/>
      <c r="L154" s="2"/>
      <c r="M154" s="2"/>
      <c r="N154" s="2"/>
      <c r="O154" s="3"/>
      <c r="P154" s="59" t="str">
        <f t="shared" si="17"/>
        <v xml:space="preserve"> </v>
      </c>
      <c r="Q154" s="86"/>
      <c r="R154" s="2"/>
      <c r="S154" s="2"/>
      <c r="T154" s="3"/>
      <c r="U154" s="63" t="str">
        <f t="shared" si="18"/>
        <v/>
      </c>
      <c r="V154" s="141"/>
      <c r="W154" s="72"/>
      <c r="X154" s="72"/>
      <c r="Y154" s="142"/>
      <c r="Z154" s="137" t="str">
        <f t="shared" si="19"/>
        <v/>
      </c>
      <c r="AA154" s="54" t="str">
        <f t="shared" si="20"/>
        <v/>
      </c>
      <c r="AB154" s="299" t="str">
        <f t="shared" si="21"/>
        <v/>
      </c>
      <c r="AC154" s="53"/>
      <c r="AD154" s="37"/>
      <c r="AE154" s="37"/>
      <c r="AF154" s="38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</row>
    <row r="155" spans="1:219" ht="20.149999999999999" customHeight="1" thickBot="1" x14ac:dyDescent="0.45">
      <c r="A155" s="28">
        <v>151</v>
      </c>
      <c r="B155" s="1"/>
      <c r="C155" s="11"/>
      <c r="D155" s="11"/>
      <c r="E155" s="79"/>
      <c r="F155" s="18"/>
      <c r="G155" s="2"/>
      <c r="H155" s="2"/>
      <c r="I155" s="2"/>
      <c r="J155" s="2"/>
      <c r="K155" s="2"/>
      <c r="L155" s="2"/>
      <c r="M155" s="2"/>
      <c r="N155" s="2"/>
      <c r="O155" s="3"/>
      <c r="P155" s="59" t="str">
        <f t="shared" si="17"/>
        <v xml:space="preserve"> </v>
      </c>
      <c r="Q155" s="86"/>
      <c r="R155" s="2"/>
      <c r="S155" s="2"/>
      <c r="T155" s="3"/>
      <c r="U155" s="63" t="str">
        <f t="shared" si="18"/>
        <v/>
      </c>
      <c r="V155" s="141"/>
      <c r="W155" s="72"/>
      <c r="X155" s="72"/>
      <c r="Y155" s="142"/>
      <c r="Z155" s="137" t="str">
        <f t="shared" si="19"/>
        <v/>
      </c>
      <c r="AA155" s="54" t="str">
        <f t="shared" si="20"/>
        <v/>
      </c>
      <c r="AB155" s="299" t="str">
        <f t="shared" si="21"/>
        <v/>
      </c>
      <c r="AC155" s="53"/>
      <c r="AD155" s="37"/>
      <c r="AE155" s="37"/>
      <c r="AF155" s="38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</row>
    <row r="156" spans="1:219" ht="20.149999999999999" customHeight="1" thickBot="1" x14ac:dyDescent="0.45">
      <c r="A156" s="28">
        <v>152</v>
      </c>
      <c r="B156" s="1"/>
      <c r="C156" s="11"/>
      <c r="D156" s="11"/>
      <c r="E156" s="79"/>
      <c r="F156" s="18"/>
      <c r="G156" s="2"/>
      <c r="H156" s="2"/>
      <c r="I156" s="2"/>
      <c r="J156" s="2"/>
      <c r="K156" s="2"/>
      <c r="L156" s="2"/>
      <c r="M156" s="2"/>
      <c r="N156" s="2"/>
      <c r="O156" s="3"/>
      <c r="P156" s="59" t="str">
        <f t="shared" si="17"/>
        <v xml:space="preserve"> </v>
      </c>
      <c r="Q156" s="86"/>
      <c r="R156" s="2"/>
      <c r="S156" s="2"/>
      <c r="T156" s="3"/>
      <c r="U156" s="63" t="str">
        <f t="shared" si="18"/>
        <v/>
      </c>
      <c r="V156" s="141"/>
      <c r="W156" s="72"/>
      <c r="X156" s="72"/>
      <c r="Y156" s="142"/>
      <c r="Z156" s="137" t="str">
        <f t="shared" si="19"/>
        <v/>
      </c>
      <c r="AA156" s="54" t="str">
        <f t="shared" si="20"/>
        <v/>
      </c>
      <c r="AB156" s="299" t="str">
        <f t="shared" si="21"/>
        <v/>
      </c>
      <c r="AC156" s="53"/>
      <c r="AD156" s="37"/>
      <c r="AE156" s="37"/>
      <c r="AF156" s="38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</row>
    <row r="157" spans="1:219" ht="20.149999999999999" customHeight="1" thickBot="1" x14ac:dyDescent="0.45">
      <c r="A157" s="28">
        <v>153</v>
      </c>
      <c r="B157" s="1"/>
      <c r="C157" s="11"/>
      <c r="D157" s="11"/>
      <c r="E157" s="79"/>
      <c r="F157" s="18"/>
      <c r="G157" s="2"/>
      <c r="H157" s="2"/>
      <c r="I157" s="2"/>
      <c r="J157" s="2"/>
      <c r="K157" s="2"/>
      <c r="L157" s="2"/>
      <c r="M157" s="2"/>
      <c r="N157" s="2"/>
      <c r="O157" s="3"/>
      <c r="P157" s="59" t="str">
        <f t="shared" si="17"/>
        <v xml:space="preserve"> </v>
      </c>
      <c r="Q157" s="86"/>
      <c r="R157" s="2"/>
      <c r="S157" s="2"/>
      <c r="T157" s="3"/>
      <c r="U157" s="63" t="str">
        <f t="shared" si="18"/>
        <v/>
      </c>
      <c r="V157" s="141"/>
      <c r="W157" s="72"/>
      <c r="X157" s="72"/>
      <c r="Y157" s="142"/>
      <c r="Z157" s="137" t="str">
        <f t="shared" si="19"/>
        <v/>
      </c>
      <c r="AA157" s="54" t="str">
        <f t="shared" si="20"/>
        <v/>
      </c>
      <c r="AB157" s="299" t="str">
        <f t="shared" si="21"/>
        <v/>
      </c>
      <c r="AC157" s="53"/>
      <c r="AD157" s="37"/>
      <c r="AE157" s="37"/>
      <c r="AF157" s="38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</row>
    <row r="158" spans="1:219" ht="20.149999999999999" customHeight="1" thickBot="1" x14ac:dyDescent="0.45">
      <c r="A158" s="28">
        <v>154</v>
      </c>
      <c r="B158" s="1"/>
      <c r="C158" s="11"/>
      <c r="D158" s="11"/>
      <c r="E158" s="79"/>
      <c r="F158" s="18"/>
      <c r="G158" s="2"/>
      <c r="H158" s="2"/>
      <c r="I158" s="2"/>
      <c r="J158" s="2"/>
      <c r="K158" s="2"/>
      <c r="L158" s="2"/>
      <c r="M158" s="2"/>
      <c r="N158" s="2"/>
      <c r="O158" s="3"/>
      <c r="P158" s="59" t="str">
        <f t="shared" si="17"/>
        <v xml:space="preserve"> </v>
      </c>
      <c r="Q158" s="86"/>
      <c r="R158" s="2"/>
      <c r="S158" s="2"/>
      <c r="T158" s="3"/>
      <c r="U158" s="63" t="str">
        <f t="shared" si="18"/>
        <v/>
      </c>
      <c r="V158" s="141"/>
      <c r="W158" s="72"/>
      <c r="X158" s="72"/>
      <c r="Y158" s="142"/>
      <c r="Z158" s="137" t="str">
        <f t="shared" si="19"/>
        <v/>
      </c>
      <c r="AA158" s="54" t="str">
        <f t="shared" si="20"/>
        <v/>
      </c>
      <c r="AB158" s="299" t="str">
        <f t="shared" si="21"/>
        <v/>
      </c>
      <c r="AC158" s="53"/>
      <c r="AD158" s="37"/>
      <c r="AE158" s="37"/>
      <c r="AF158" s="38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</row>
    <row r="159" spans="1:219" ht="20.149999999999999" customHeight="1" thickBot="1" x14ac:dyDescent="0.45">
      <c r="A159" s="28">
        <v>155</v>
      </c>
      <c r="B159" s="1"/>
      <c r="C159" s="11"/>
      <c r="D159" s="11"/>
      <c r="E159" s="79"/>
      <c r="F159" s="18"/>
      <c r="G159" s="2"/>
      <c r="H159" s="2"/>
      <c r="I159" s="2"/>
      <c r="J159" s="2"/>
      <c r="K159" s="2"/>
      <c r="L159" s="2"/>
      <c r="M159" s="2"/>
      <c r="N159" s="2"/>
      <c r="O159" s="3"/>
      <c r="P159" s="59" t="str">
        <f t="shared" si="17"/>
        <v xml:space="preserve"> </v>
      </c>
      <c r="Q159" s="86"/>
      <c r="R159" s="2"/>
      <c r="S159" s="2"/>
      <c r="T159" s="3"/>
      <c r="U159" s="63" t="str">
        <f t="shared" si="18"/>
        <v/>
      </c>
      <c r="V159" s="141"/>
      <c r="W159" s="72"/>
      <c r="X159" s="72"/>
      <c r="Y159" s="142"/>
      <c r="Z159" s="137" t="str">
        <f t="shared" si="19"/>
        <v/>
      </c>
      <c r="AA159" s="54" t="str">
        <f t="shared" si="20"/>
        <v/>
      </c>
      <c r="AB159" s="299" t="str">
        <f t="shared" si="21"/>
        <v/>
      </c>
      <c r="AC159" s="53"/>
      <c r="AD159" s="37"/>
      <c r="AE159" s="37"/>
      <c r="AF159" s="38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</row>
    <row r="160" spans="1:219" ht="20.149999999999999" customHeight="1" thickBot="1" x14ac:dyDescent="0.45">
      <c r="A160" s="28">
        <v>156</v>
      </c>
      <c r="B160" s="1"/>
      <c r="C160" s="11"/>
      <c r="D160" s="11"/>
      <c r="E160" s="79"/>
      <c r="F160" s="18"/>
      <c r="G160" s="2"/>
      <c r="H160" s="2"/>
      <c r="I160" s="2"/>
      <c r="J160" s="2"/>
      <c r="K160" s="2"/>
      <c r="L160" s="2"/>
      <c r="M160" s="2"/>
      <c r="N160" s="2"/>
      <c r="O160" s="3"/>
      <c r="P160" s="59" t="str">
        <f t="shared" si="17"/>
        <v xml:space="preserve"> </v>
      </c>
      <c r="Q160" s="86"/>
      <c r="R160" s="2"/>
      <c r="S160" s="2"/>
      <c r="T160" s="3"/>
      <c r="U160" s="63" t="str">
        <f t="shared" si="18"/>
        <v/>
      </c>
      <c r="V160" s="141"/>
      <c r="W160" s="72"/>
      <c r="X160" s="72"/>
      <c r="Y160" s="142"/>
      <c r="Z160" s="137" t="str">
        <f t="shared" si="19"/>
        <v/>
      </c>
      <c r="AA160" s="54" t="str">
        <f t="shared" si="20"/>
        <v/>
      </c>
      <c r="AB160" s="299" t="str">
        <f t="shared" si="21"/>
        <v/>
      </c>
      <c r="AC160" s="53"/>
      <c r="AD160" s="37"/>
      <c r="AE160" s="37"/>
      <c r="AF160" s="38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</row>
    <row r="161" spans="1:219" ht="20.149999999999999" customHeight="1" thickBot="1" x14ac:dyDescent="0.45">
      <c r="A161" s="28">
        <v>157</v>
      </c>
      <c r="B161" s="1"/>
      <c r="C161" s="11"/>
      <c r="D161" s="11"/>
      <c r="E161" s="79"/>
      <c r="F161" s="18"/>
      <c r="G161" s="2"/>
      <c r="H161" s="2"/>
      <c r="I161" s="2"/>
      <c r="J161" s="2"/>
      <c r="K161" s="2"/>
      <c r="L161" s="2"/>
      <c r="M161" s="2"/>
      <c r="N161" s="2"/>
      <c r="O161" s="3"/>
      <c r="P161" s="59" t="str">
        <f t="shared" si="17"/>
        <v xml:space="preserve"> </v>
      </c>
      <c r="Q161" s="86"/>
      <c r="R161" s="2"/>
      <c r="S161" s="2"/>
      <c r="T161" s="3"/>
      <c r="U161" s="63" t="str">
        <f t="shared" si="18"/>
        <v/>
      </c>
      <c r="V161" s="141"/>
      <c r="W161" s="72"/>
      <c r="X161" s="72"/>
      <c r="Y161" s="142"/>
      <c r="Z161" s="137" t="str">
        <f t="shared" si="19"/>
        <v/>
      </c>
      <c r="AA161" s="54" t="str">
        <f t="shared" si="20"/>
        <v/>
      </c>
      <c r="AB161" s="299" t="str">
        <f t="shared" si="21"/>
        <v/>
      </c>
      <c r="AC161" s="53"/>
      <c r="AD161" s="37"/>
      <c r="AE161" s="37"/>
      <c r="AF161" s="38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</row>
    <row r="162" spans="1:219" ht="20.149999999999999" customHeight="1" thickBot="1" x14ac:dyDescent="0.45">
      <c r="A162" s="28">
        <v>158</v>
      </c>
      <c r="B162" s="1"/>
      <c r="C162" s="11"/>
      <c r="D162" s="11"/>
      <c r="E162" s="79"/>
      <c r="F162" s="18"/>
      <c r="G162" s="2"/>
      <c r="H162" s="2"/>
      <c r="I162" s="2"/>
      <c r="J162" s="2"/>
      <c r="K162" s="2"/>
      <c r="L162" s="2"/>
      <c r="M162" s="2"/>
      <c r="N162" s="2"/>
      <c r="O162" s="3"/>
      <c r="P162" s="59" t="str">
        <f t="shared" si="17"/>
        <v xml:space="preserve"> </v>
      </c>
      <c r="Q162" s="86"/>
      <c r="R162" s="2"/>
      <c r="S162" s="2"/>
      <c r="T162" s="3"/>
      <c r="U162" s="63" t="str">
        <f t="shared" si="18"/>
        <v/>
      </c>
      <c r="V162" s="141"/>
      <c r="W162" s="72"/>
      <c r="X162" s="72"/>
      <c r="Y162" s="142"/>
      <c r="Z162" s="137" t="str">
        <f t="shared" si="19"/>
        <v/>
      </c>
      <c r="AA162" s="54" t="str">
        <f t="shared" si="20"/>
        <v/>
      </c>
      <c r="AB162" s="299" t="str">
        <f t="shared" si="21"/>
        <v/>
      </c>
      <c r="AC162" s="53"/>
      <c r="AD162" s="37"/>
      <c r="AE162" s="37"/>
      <c r="AF162" s="38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</row>
    <row r="163" spans="1:219" ht="20.149999999999999" customHeight="1" thickBot="1" x14ac:dyDescent="0.45">
      <c r="A163" s="28">
        <v>159</v>
      </c>
      <c r="B163" s="1"/>
      <c r="C163" s="11"/>
      <c r="D163" s="11"/>
      <c r="E163" s="79"/>
      <c r="F163" s="18"/>
      <c r="G163" s="2"/>
      <c r="H163" s="2"/>
      <c r="I163" s="2"/>
      <c r="J163" s="2"/>
      <c r="K163" s="2"/>
      <c r="L163" s="2"/>
      <c r="M163" s="2"/>
      <c r="N163" s="2"/>
      <c r="O163" s="3"/>
      <c r="P163" s="59" t="str">
        <f t="shared" si="17"/>
        <v xml:space="preserve"> </v>
      </c>
      <c r="Q163" s="86"/>
      <c r="R163" s="2"/>
      <c r="S163" s="2"/>
      <c r="T163" s="3"/>
      <c r="U163" s="63" t="str">
        <f t="shared" si="18"/>
        <v/>
      </c>
      <c r="V163" s="141"/>
      <c r="W163" s="72"/>
      <c r="X163" s="72"/>
      <c r="Y163" s="142"/>
      <c r="Z163" s="137" t="str">
        <f t="shared" si="19"/>
        <v/>
      </c>
      <c r="AA163" s="54" t="str">
        <f t="shared" si="20"/>
        <v/>
      </c>
      <c r="AB163" s="299" t="str">
        <f t="shared" si="21"/>
        <v/>
      </c>
      <c r="AC163" s="53"/>
      <c r="AD163" s="37"/>
      <c r="AE163" s="37"/>
      <c r="AF163" s="38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</row>
    <row r="164" spans="1:219" ht="20.149999999999999" customHeight="1" thickBot="1" x14ac:dyDescent="0.45">
      <c r="A164" s="28">
        <v>160</v>
      </c>
      <c r="B164" s="1"/>
      <c r="C164" s="11"/>
      <c r="D164" s="11"/>
      <c r="E164" s="79"/>
      <c r="F164" s="18"/>
      <c r="G164" s="2"/>
      <c r="H164" s="2"/>
      <c r="I164" s="2"/>
      <c r="J164" s="2"/>
      <c r="K164" s="2"/>
      <c r="L164" s="2"/>
      <c r="M164" s="2"/>
      <c r="N164" s="2"/>
      <c r="O164" s="3"/>
      <c r="P164" s="59" t="str">
        <f t="shared" si="17"/>
        <v xml:space="preserve"> </v>
      </c>
      <c r="Q164" s="86"/>
      <c r="R164" s="2"/>
      <c r="S164" s="2"/>
      <c r="T164" s="3"/>
      <c r="U164" s="63" t="str">
        <f t="shared" si="18"/>
        <v/>
      </c>
      <c r="V164" s="141"/>
      <c r="W164" s="72"/>
      <c r="X164" s="72"/>
      <c r="Y164" s="142"/>
      <c r="Z164" s="137" t="str">
        <f t="shared" si="19"/>
        <v/>
      </c>
      <c r="AA164" s="54" t="str">
        <f t="shared" si="20"/>
        <v/>
      </c>
      <c r="AB164" s="299" t="str">
        <f t="shared" si="21"/>
        <v/>
      </c>
      <c r="AC164" s="53"/>
      <c r="AD164" s="37"/>
      <c r="AE164" s="37"/>
      <c r="AF164" s="38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</row>
    <row r="165" spans="1:219" ht="20.149999999999999" customHeight="1" thickBot="1" x14ac:dyDescent="0.45">
      <c r="A165" s="28">
        <v>161</v>
      </c>
      <c r="B165" s="1"/>
      <c r="C165" s="11"/>
      <c r="D165" s="11"/>
      <c r="E165" s="79"/>
      <c r="F165" s="18"/>
      <c r="G165" s="2"/>
      <c r="H165" s="2"/>
      <c r="I165" s="2"/>
      <c r="J165" s="2"/>
      <c r="K165" s="2"/>
      <c r="L165" s="2"/>
      <c r="M165" s="2"/>
      <c r="N165" s="2"/>
      <c r="O165" s="3"/>
      <c r="P165" s="59" t="str">
        <f t="shared" si="17"/>
        <v xml:space="preserve"> </v>
      </c>
      <c r="Q165" s="86"/>
      <c r="R165" s="2"/>
      <c r="S165" s="2"/>
      <c r="T165" s="3"/>
      <c r="U165" s="63" t="str">
        <f t="shared" si="18"/>
        <v/>
      </c>
      <c r="V165" s="141"/>
      <c r="W165" s="72"/>
      <c r="X165" s="72"/>
      <c r="Y165" s="142"/>
      <c r="Z165" s="137" t="str">
        <f t="shared" si="19"/>
        <v/>
      </c>
      <c r="AA165" s="54" t="str">
        <f t="shared" si="20"/>
        <v/>
      </c>
      <c r="AB165" s="299" t="str">
        <f t="shared" si="21"/>
        <v/>
      </c>
      <c r="AC165" s="53"/>
      <c r="AD165" s="37"/>
      <c r="AE165" s="37"/>
      <c r="AF165" s="38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</row>
    <row r="166" spans="1:219" ht="20.149999999999999" customHeight="1" thickBot="1" x14ac:dyDescent="0.45">
      <c r="A166" s="28">
        <v>162</v>
      </c>
      <c r="B166" s="1"/>
      <c r="C166" s="11"/>
      <c r="D166" s="11"/>
      <c r="E166" s="79"/>
      <c r="F166" s="18"/>
      <c r="G166" s="2"/>
      <c r="H166" s="2"/>
      <c r="I166" s="2"/>
      <c r="J166" s="2"/>
      <c r="K166" s="2"/>
      <c r="L166" s="2"/>
      <c r="M166" s="2"/>
      <c r="N166" s="2"/>
      <c r="O166" s="3"/>
      <c r="P166" s="59" t="str">
        <f t="shared" si="17"/>
        <v xml:space="preserve"> </v>
      </c>
      <c r="Q166" s="86"/>
      <c r="R166" s="2"/>
      <c r="S166" s="2"/>
      <c r="T166" s="3"/>
      <c r="U166" s="63" t="str">
        <f t="shared" si="18"/>
        <v/>
      </c>
      <c r="V166" s="141"/>
      <c r="W166" s="72"/>
      <c r="X166" s="72"/>
      <c r="Y166" s="142"/>
      <c r="Z166" s="137" t="str">
        <f t="shared" si="19"/>
        <v/>
      </c>
      <c r="AA166" s="54" t="str">
        <f t="shared" si="20"/>
        <v/>
      </c>
      <c r="AB166" s="299" t="str">
        <f t="shared" si="21"/>
        <v/>
      </c>
      <c r="AC166" s="53"/>
      <c r="AD166" s="37"/>
      <c r="AE166" s="37"/>
      <c r="AF166" s="38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</row>
    <row r="167" spans="1:219" ht="20.149999999999999" customHeight="1" thickBot="1" x14ac:dyDescent="0.45">
      <c r="A167" s="28">
        <v>163</v>
      </c>
      <c r="B167" s="1"/>
      <c r="C167" s="11"/>
      <c r="D167" s="11"/>
      <c r="E167" s="79"/>
      <c r="F167" s="18"/>
      <c r="G167" s="2"/>
      <c r="H167" s="2"/>
      <c r="I167" s="2"/>
      <c r="J167" s="2"/>
      <c r="K167" s="2"/>
      <c r="L167" s="2"/>
      <c r="M167" s="2"/>
      <c r="N167" s="2"/>
      <c r="O167" s="3"/>
      <c r="P167" s="59" t="str">
        <f t="shared" si="17"/>
        <v xml:space="preserve"> </v>
      </c>
      <c r="Q167" s="86"/>
      <c r="R167" s="2"/>
      <c r="S167" s="2"/>
      <c r="T167" s="3"/>
      <c r="U167" s="63" t="str">
        <f t="shared" si="18"/>
        <v/>
      </c>
      <c r="V167" s="141"/>
      <c r="W167" s="72"/>
      <c r="X167" s="72"/>
      <c r="Y167" s="142"/>
      <c r="Z167" s="137" t="str">
        <f t="shared" si="19"/>
        <v/>
      </c>
      <c r="AA167" s="54" t="str">
        <f t="shared" si="20"/>
        <v/>
      </c>
      <c r="AB167" s="299" t="str">
        <f t="shared" si="21"/>
        <v/>
      </c>
      <c r="AC167" s="53"/>
      <c r="AD167" s="37"/>
      <c r="AE167" s="37"/>
      <c r="AF167" s="38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</row>
    <row r="168" spans="1:219" ht="20.149999999999999" customHeight="1" thickBot="1" x14ac:dyDescent="0.45">
      <c r="A168" s="28">
        <v>164</v>
      </c>
      <c r="B168" s="1"/>
      <c r="C168" s="11"/>
      <c r="D168" s="11"/>
      <c r="E168" s="79"/>
      <c r="F168" s="18"/>
      <c r="G168" s="2"/>
      <c r="H168" s="2"/>
      <c r="I168" s="2"/>
      <c r="J168" s="2"/>
      <c r="K168" s="2"/>
      <c r="L168" s="2"/>
      <c r="M168" s="2"/>
      <c r="N168" s="2"/>
      <c r="O168" s="3"/>
      <c r="P168" s="59" t="str">
        <f t="shared" si="17"/>
        <v xml:space="preserve"> </v>
      </c>
      <c r="Q168" s="86"/>
      <c r="R168" s="2"/>
      <c r="S168" s="2"/>
      <c r="T168" s="3"/>
      <c r="U168" s="63" t="str">
        <f t="shared" si="18"/>
        <v/>
      </c>
      <c r="V168" s="141"/>
      <c r="W168" s="72"/>
      <c r="X168" s="72"/>
      <c r="Y168" s="142"/>
      <c r="Z168" s="137" t="str">
        <f t="shared" si="19"/>
        <v/>
      </c>
      <c r="AA168" s="54" t="str">
        <f t="shared" si="20"/>
        <v/>
      </c>
      <c r="AB168" s="299" t="str">
        <f t="shared" si="21"/>
        <v/>
      </c>
      <c r="AC168" s="53"/>
      <c r="AD168" s="37"/>
      <c r="AE168" s="37"/>
      <c r="AF168" s="38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</row>
    <row r="169" spans="1:219" ht="20.149999999999999" customHeight="1" thickBot="1" x14ac:dyDescent="0.45">
      <c r="A169" s="28">
        <v>165</v>
      </c>
      <c r="B169" s="1"/>
      <c r="C169" s="11"/>
      <c r="D169" s="11"/>
      <c r="E169" s="79"/>
      <c r="F169" s="18"/>
      <c r="G169" s="2"/>
      <c r="H169" s="2"/>
      <c r="I169" s="2"/>
      <c r="J169" s="2"/>
      <c r="K169" s="2"/>
      <c r="L169" s="2"/>
      <c r="M169" s="2"/>
      <c r="N169" s="2"/>
      <c r="O169" s="3"/>
      <c r="P169" s="59" t="str">
        <f t="shared" si="17"/>
        <v xml:space="preserve"> </v>
      </c>
      <c r="Q169" s="86"/>
      <c r="R169" s="2"/>
      <c r="S169" s="2"/>
      <c r="T169" s="3"/>
      <c r="U169" s="63" t="str">
        <f t="shared" si="18"/>
        <v/>
      </c>
      <c r="V169" s="141"/>
      <c r="W169" s="72"/>
      <c r="X169" s="72"/>
      <c r="Y169" s="142"/>
      <c r="Z169" s="137" t="str">
        <f t="shared" si="19"/>
        <v/>
      </c>
      <c r="AA169" s="54" t="str">
        <f t="shared" si="20"/>
        <v/>
      </c>
      <c r="AB169" s="299" t="str">
        <f t="shared" si="21"/>
        <v/>
      </c>
      <c r="AC169" s="53"/>
      <c r="AD169" s="37"/>
      <c r="AE169" s="37"/>
      <c r="AF169" s="38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</row>
    <row r="170" spans="1:219" ht="20.149999999999999" customHeight="1" thickBot="1" x14ac:dyDescent="0.45">
      <c r="A170" s="28">
        <v>166</v>
      </c>
      <c r="B170" s="1"/>
      <c r="C170" s="11"/>
      <c r="D170" s="11"/>
      <c r="E170" s="79"/>
      <c r="F170" s="18"/>
      <c r="G170" s="2"/>
      <c r="H170" s="2"/>
      <c r="I170" s="2"/>
      <c r="J170" s="2"/>
      <c r="K170" s="2"/>
      <c r="L170" s="2"/>
      <c r="M170" s="2"/>
      <c r="N170" s="2"/>
      <c r="O170" s="3"/>
      <c r="P170" s="59" t="str">
        <f t="shared" si="17"/>
        <v xml:space="preserve"> </v>
      </c>
      <c r="Q170" s="86"/>
      <c r="R170" s="2"/>
      <c r="S170" s="2"/>
      <c r="T170" s="3"/>
      <c r="U170" s="63" t="str">
        <f t="shared" si="18"/>
        <v/>
      </c>
      <c r="V170" s="141"/>
      <c r="W170" s="72"/>
      <c r="X170" s="72"/>
      <c r="Y170" s="142"/>
      <c r="Z170" s="137" t="str">
        <f t="shared" si="19"/>
        <v/>
      </c>
      <c r="AA170" s="54" t="str">
        <f t="shared" si="20"/>
        <v/>
      </c>
      <c r="AB170" s="299" t="str">
        <f t="shared" si="21"/>
        <v/>
      </c>
      <c r="AC170" s="53"/>
      <c r="AD170" s="37"/>
      <c r="AE170" s="37"/>
      <c r="AF170" s="38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</row>
    <row r="171" spans="1:219" ht="20.149999999999999" customHeight="1" thickBot="1" x14ac:dyDescent="0.45">
      <c r="A171" s="28">
        <v>167</v>
      </c>
      <c r="B171" s="1"/>
      <c r="C171" s="11"/>
      <c r="D171" s="11"/>
      <c r="E171" s="79"/>
      <c r="F171" s="18"/>
      <c r="G171" s="2"/>
      <c r="H171" s="2"/>
      <c r="I171" s="2"/>
      <c r="J171" s="2"/>
      <c r="K171" s="2"/>
      <c r="L171" s="2"/>
      <c r="M171" s="2"/>
      <c r="N171" s="2"/>
      <c r="O171" s="3"/>
      <c r="P171" s="59" t="str">
        <f t="shared" si="17"/>
        <v xml:space="preserve"> </v>
      </c>
      <c r="Q171" s="86"/>
      <c r="R171" s="2"/>
      <c r="S171" s="2"/>
      <c r="T171" s="3"/>
      <c r="U171" s="63" t="str">
        <f t="shared" si="18"/>
        <v/>
      </c>
      <c r="V171" s="141"/>
      <c r="W171" s="72"/>
      <c r="X171" s="72"/>
      <c r="Y171" s="142"/>
      <c r="Z171" s="137" t="str">
        <f t="shared" si="19"/>
        <v/>
      </c>
      <c r="AA171" s="54" t="str">
        <f t="shared" si="20"/>
        <v/>
      </c>
      <c r="AB171" s="299" t="str">
        <f t="shared" si="21"/>
        <v/>
      </c>
      <c r="AC171" s="53"/>
      <c r="AD171" s="37"/>
      <c r="AE171" s="37"/>
      <c r="AF171" s="38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</row>
    <row r="172" spans="1:219" ht="20.149999999999999" customHeight="1" thickBot="1" x14ac:dyDescent="0.45">
      <c r="A172" s="28">
        <v>168</v>
      </c>
      <c r="B172" s="1"/>
      <c r="C172" s="11"/>
      <c r="D172" s="11"/>
      <c r="E172" s="79"/>
      <c r="F172" s="18"/>
      <c r="G172" s="2"/>
      <c r="H172" s="2"/>
      <c r="I172" s="2"/>
      <c r="J172" s="2"/>
      <c r="K172" s="2"/>
      <c r="L172" s="2"/>
      <c r="M172" s="2"/>
      <c r="N172" s="2"/>
      <c r="O172" s="3"/>
      <c r="P172" s="59" t="str">
        <f t="shared" si="17"/>
        <v xml:space="preserve"> </v>
      </c>
      <c r="Q172" s="86"/>
      <c r="R172" s="2"/>
      <c r="S172" s="2"/>
      <c r="T172" s="3"/>
      <c r="U172" s="63" t="str">
        <f t="shared" si="18"/>
        <v/>
      </c>
      <c r="V172" s="141"/>
      <c r="W172" s="72"/>
      <c r="X172" s="72"/>
      <c r="Y172" s="142"/>
      <c r="Z172" s="137" t="str">
        <f t="shared" si="19"/>
        <v/>
      </c>
      <c r="AA172" s="54" t="str">
        <f t="shared" si="20"/>
        <v/>
      </c>
      <c r="AB172" s="299" t="str">
        <f t="shared" si="21"/>
        <v/>
      </c>
      <c r="AC172" s="53"/>
      <c r="AD172" s="37"/>
      <c r="AE172" s="37"/>
      <c r="AF172" s="38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</row>
    <row r="173" spans="1:219" ht="20.149999999999999" customHeight="1" thickBot="1" x14ac:dyDescent="0.45">
      <c r="A173" s="28">
        <v>169</v>
      </c>
      <c r="B173" s="1"/>
      <c r="C173" s="11"/>
      <c r="D173" s="11"/>
      <c r="E173" s="79"/>
      <c r="F173" s="18"/>
      <c r="G173" s="2"/>
      <c r="H173" s="2"/>
      <c r="I173" s="2"/>
      <c r="J173" s="2"/>
      <c r="K173" s="2"/>
      <c r="L173" s="2"/>
      <c r="M173" s="2"/>
      <c r="N173" s="2"/>
      <c r="O173" s="3"/>
      <c r="P173" s="59" t="str">
        <f t="shared" si="17"/>
        <v xml:space="preserve"> </v>
      </c>
      <c r="Q173" s="86"/>
      <c r="R173" s="2"/>
      <c r="S173" s="2"/>
      <c r="T173" s="3"/>
      <c r="U173" s="63" t="str">
        <f t="shared" si="18"/>
        <v/>
      </c>
      <c r="V173" s="141"/>
      <c r="W173" s="72"/>
      <c r="X173" s="72"/>
      <c r="Y173" s="142"/>
      <c r="Z173" s="137" t="str">
        <f t="shared" si="19"/>
        <v/>
      </c>
      <c r="AA173" s="54" t="str">
        <f t="shared" si="20"/>
        <v/>
      </c>
      <c r="AB173" s="299" t="str">
        <f t="shared" si="21"/>
        <v/>
      </c>
      <c r="AC173" s="53"/>
      <c r="AD173" s="37"/>
      <c r="AE173" s="37"/>
      <c r="AF173" s="38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</row>
    <row r="174" spans="1:219" ht="20.149999999999999" customHeight="1" thickBot="1" x14ac:dyDescent="0.45">
      <c r="A174" s="28">
        <v>170</v>
      </c>
      <c r="B174" s="1"/>
      <c r="C174" s="11"/>
      <c r="D174" s="11"/>
      <c r="E174" s="79"/>
      <c r="F174" s="18"/>
      <c r="G174" s="2"/>
      <c r="H174" s="2"/>
      <c r="I174" s="2"/>
      <c r="J174" s="2"/>
      <c r="K174" s="2"/>
      <c r="L174" s="2"/>
      <c r="M174" s="2"/>
      <c r="N174" s="2"/>
      <c r="O174" s="3"/>
      <c r="P174" s="59" t="str">
        <f t="shared" si="17"/>
        <v xml:space="preserve"> </v>
      </c>
      <c r="Q174" s="86"/>
      <c r="R174" s="2"/>
      <c r="S174" s="2"/>
      <c r="T174" s="3"/>
      <c r="U174" s="63" t="str">
        <f t="shared" si="18"/>
        <v/>
      </c>
      <c r="V174" s="141"/>
      <c r="W174" s="72"/>
      <c r="X174" s="72"/>
      <c r="Y174" s="142"/>
      <c r="Z174" s="137" t="str">
        <f t="shared" si="19"/>
        <v/>
      </c>
      <c r="AA174" s="54" t="str">
        <f t="shared" si="20"/>
        <v/>
      </c>
      <c r="AB174" s="299" t="str">
        <f t="shared" si="21"/>
        <v/>
      </c>
      <c r="AC174" s="53"/>
      <c r="AD174" s="37"/>
      <c r="AE174" s="37"/>
      <c r="AF174" s="38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</row>
    <row r="175" spans="1:219" ht="20.149999999999999" customHeight="1" thickBot="1" x14ac:dyDescent="0.45">
      <c r="A175" s="28">
        <v>171</v>
      </c>
      <c r="B175" s="1"/>
      <c r="C175" s="11"/>
      <c r="D175" s="11"/>
      <c r="E175" s="79"/>
      <c r="F175" s="18"/>
      <c r="G175" s="2"/>
      <c r="H175" s="2"/>
      <c r="I175" s="2"/>
      <c r="J175" s="2"/>
      <c r="K175" s="2"/>
      <c r="L175" s="2"/>
      <c r="M175" s="2"/>
      <c r="N175" s="2"/>
      <c r="O175" s="3"/>
      <c r="P175" s="59" t="str">
        <f t="shared" ref="P175:P238" si="22">IF(SUM(F175:O175)&gt;0,SUM(F175:O175)," ")</f>
        <v xml:space="preserve"> </v>
      </c>
      <c r="Q175" s="86"/>
      <c r="R175" s="2"/>
      <c r="S175" s="2"/>
      <c r="T175" s="3"/>
      <c r="U175" s="63" t="str">
        <f t="shared" ref="U175:U238" si="23">IF(SUM(R175:T175)&gt;0,SUM(R175:T175),"")</f>
        <v/>
      </c>
      <c r="V175" s="141"/>
      <c r="W175" s="72"/>
      <c r="X175" s="72"/>
      <c r="Y175" s="142"/>
      <c r="Z175" s="137" t="str">
        <f t="shared" ref="Z175:Z238" si="24">IF(SUM(V175:Y175)&gt;0,IF(E175&lt;&gt;"",SUM(X175:Y175),SUM(V175:Y175)),"")</f>
        <v/>
      </c>
      <c r="AA175" s="54" t="str">
        <f t="shared" ref="AA175:AA238" si="25">IF(SUM(F175:O175)+SUM(R175:T175)+SUM(V175:Y175)&gt;0,IF(E175&lt;&gt;"",SUM(F175:O175)+SUM(R175:T175)+SUM(X175:Y175),SUM(F175:O175)+SUM(R175:T175)+SUM(V175:Y175)),"")</f>
        <v/>
      </c>
      <c r="AB175" s="299" t="str">
        <f t="shared" ref="AB175:AB238" si="26">IF(AA175&lt;&gt;"",IF(E175&lt;&gt;"",VLOOKUP(AA175,$AD$17:$AE$22,2),VLOOKUP(AA175,$AD$6:$AE$11,2)),"")</f>
        <v/>
      </c>
      <c r="AC175" s="53"/>
      <c r="AD175" s="37"/>
      <c r="AE175" s="37"/>
      <c r="AF175" s="38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</row>
    <row r="176" spans="1:219" ht="20.149999999999999" customHeight="1" thickBot="1" x14ac:dyDescent="0.45">
      <c r="A176" s="28">
        <v>172</v>
      </c>
      <c r="B176" s="1"/>
      <c r="C176" s="11"/>
      <c r="D176" s="11"/>
      <c r="E176" s="79"/>
      <c r="F176" s="18"/>
      <c r="G176" s="2"/>
      <c r="H176" s="2"/>
      <c r="I176" s="2"/>
      <c r="J176" s="2"/>
      <c r="K176" s="2"/>
      <c r="L176" s="2"/>
      <c r="M176" s="2"/>
      <c r="N176" s="2"/>
      <c r="O176" s="3"/>
      <c r="P176" s="59" t="str">
        <f t="shared" si="22"/>
        <v xml:space="preserve"> </v>
      </c>
      <c r="Q176" s="86"/>
      <c r="R176" s="2"/>
      <c r="S176" s="2"/>
      <c r="T176" s="3"/>
      <c r="U176" s="63" t="str">
        <f t="shared" si="23"/>
        <v/>
      </c>
      <c r="V176" s="141"/>
      <c r="W176" s="72"/>
      <c r="X176" s="72"/>
      <c r="Y176" s="142"/>
      <c r="Z176" s="137" t="str">
        <f t="shared" si="24"/>
        <v/>
      </c>
      <c r="AA176" s="54" t="str">
        <f t="shared" si="25"/>
        <v/>
      </c>
      <c r="AB176" s="299" t="str">
        <f t="shared" si="26"/>
        <v/>
      </c>
      <c r="AC176" s="53"/>
      <c r="AD176" s="37"/>
      <c r="AE176" s="37"/>
      <c r="AF176" s="38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</row>
    <row r="177" spans="1:219" ht="20.149999999999999" customHeight="1" thickBot="1" x14ac:dyDescent="0.45">
      <c r="A177" s="28">
        <v>173</v>
      </c>
      <c r="B177" s="1"/>
      <c r="C177" s="11"/>
      <c r="D177" s="11"/>
      <c r="E177" s="79"/>
      <c r="F177" s="18"/>
      <c r="G177" s="2"/>
      <c r="H177" s="2"/>
      <c r="I177" s="2"/>
      <c r="J177" s="2"/>
      <c r="K177" s="2"/>
      <c r="L177" s="2"/>
      <c r="M177" s="2"/>
      <c r="N177" s="2"/>
      <c r="O177" s="3"/>
      <c r="P177" s="59" t="str">
        <f t="shared" si="22"/>
        <v xml:space="preserve"> </v>
      </c>
      <c r="Q177" s="86"/>
      <c r="R177" s="2"/>
      <c r="S177" s="2"/>
      <c r="T177" s="3"/>
      <c r="U177" s="63" t="str">
        <f t="shared" si="23"/>
        <v/>
      </c>
      <c r="V177" s="141"/>
      <c r="W177" s="72"/>
      <c r="X177" s="72"/>
      <c r="Y177" s="142"/>
      <c r="Z177" s="137" t="str">
        <f t="shared" si="24"/>
        <v/>
      </c>
      <c r="AA177" s="54" t="str">
        <f t="shared" si="25"/>
        <v/>
      </c>
      <c r="AB177" s="299" t="str">
        <f t="shared" si="26"/>
        <v/>
      </c>
      <c r="AC177" s="53"/>
      <c r="AD177" s="37"/>
      <c r="AE177" s="37"/>
      <c r="AF177" s="38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</row>
    <row r="178" spans="1:219" ht="20.149999999999999" customHeight="1" thickBot="1" x14ac:dyDescent="0.45">
      <c r="A178" s="28">
        <v>174</v>
      </c>
      <c r="B178" s="1"/>
      <c r="C178" s="11"/>
      <c r="D178" s="11"/>
      <c r="E178" s="79"/>
      <c r="F178" s="18"/>
      <c r="G178" s="2"/>
      <c r="H178" s="2"/>
      <c r="I178" s="2"/>
      <c r="J178" s="2"/>
      <c r="K178" s="2"/>
      <c r="L178" s="2"/>
      <c r="M178" s="2"/>
      <c r="N178" s="2"/>
      <c r="O178" s="3"/>
      <c r="P178" s="59" t="str">
        <f t="shared" si="22"/>
        <v xml:space="preserve"> </v>
      </c>
      <c r="Q178" s="86"/>
      <c r="R178" s="2"/>
      <c r="S178" s="2"/>
      <c r="T178" s="3"/>
      <c r="U178" s="63" t="str">
        <f t="shared" si="23"/>
        <v/>
      </c>
      <c r="V178" s="141"/>
      <c r="W178" s="72"/>
      <c r="X178" s="72"/>
      <c r="Y178" s="142"/>
      <c r="Z178" s="137" t="str">
        <f t="shared" si="24"/>
        <v/>
      </c>
      <c r="AA178" s="54" t="str">
        <f t="shared" si="25"/>
        <v/>
      </c>
      <c r="AB178" s="299" t="str">
        <f t="shared" si="26"/>
        <v/>
      </c>
      <c r="AC178" s="53"/>
      <c r="AD178" s="37"/>
      <c r="AE178" s="37"/>
      <c r="AF178" s="38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</row>
    <row r="179" spans="1:219" ht="20.149999999999999" customHeight="1" thickBot="1" x14ac:dyDescent="0.45">
      <c r="A179" s="28">
        <v>175</v>
      </c>
      <c r="B179" s="1"/>
      <c r="C179" s="11"/>
      <c r="D179" s="11"/>
      <c r="E179" s="79"/>
      <c r="F179" s="18"/>
      <c r="G179" s="2"/>
      <c r="H179" s="2"/>
      <c r="I179" s="2"/>
      <c r="J179" s="2"/>
      <c r="K179" s="2"/>
      <c r="L179" s="2"/>
      <c r="M179" s="2"/>
      <c r="N179" s="2"/>
      <c r="O179" s="3"/>
      <c r="P179" s="59" t="str">
        <f t="shared" si="22"/>
        <v xml:space="preserve"> </v>
      </c>
      <c r="Q179" s="86"/>
      <c r="R179" s="2"/>
      <c r="S179" s="2"/>
      <c r="T179" s="3"/>
      <c r="U179" s="63" t="str">
        <f t="shared" si="23"/>
        <v/>
      </c>
      <c r="V179" s="141"/>
      <c r="W179" s="72"/>
      <c r="X179" s="72"/>
      <c r="Y179" s="142"/>
      <c r="Z179" s="137" t="str">
        <f t="shared" si="24"/>
        <v/>
      </c>
      <c r="AA179" s="54" t="str">
        <f t="shared" si="25"/>
        <v/>
      </c>
      <c r="AB179" s="299" t="str">
        <f t="shared" si="26"/>
        <v/>
      </c>
      <c r="AC179" s="53"/>
      <c r="AD179" s="37"/>
      <c r="AE179" s="37"/>
      <c r="AF179" s="38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</row>
    <row r="180" spans="1:219" ht="20.149999999999999" customHeight="1" thickBot="1" x14ac:dyDescent="0.45">
      <c r="A180" s="28">
        <v>176</v>
      </c>
      <c r="B180" s="1"/>
      <c r="C180" s="11"/>
      <c r="D180" s="11"/>
      <c r="E180" s="79"/>
      <c r="F180" s="18"/>
      <c r="G180" s="2"/>
      <c r="H180" s="2"/>
      <c r="I180" s="2"/>
      <c r="J180" s="2"/>
      <c r="K180" s="2"/>
      <c r="L180" s="2"/>
      <c r="M180" s="2"/>
      <c r="N180" s="2"/>
      <c r="O180" s="3"/>
      <c r="P180" s="59" t="str">
        <f t="shared" si="22"/>
        <v xml:space="preserve"> </v>
      </c>
      <c r="Q180" s="86"/>
      <c r="R180" s="2"/>
      <c r="S180" s="2"/>
      <c r="T180" s="3"/>
      <c r="U180" s="63" t="str">
        <f t="shared" si="23"/>
        <v/>
      </c>
      <c r="V180" s="141"/>
      <c r="W180" s="72"/>
      <c r="X180" s="72"/>
      <c r="Y180" s="142"/>
      <c r="Z180" s="137" t="str">
        <f t="shared" si="24"/>
        <v/>
      </c>
      <c r="AA180" s="54" t="str">
        <f t="shared" si="25"/>
        <v/>
      </c>
      <c r="AB180" s="299" t="str">
        <f t="shared" si="26"/>
        <v/>
      </c>
      <c r="AC180" s="53"/>
      <c r="AD180" s="37"/>
      <c r="AE180" s="37"/>
      <c r="AF180" s="38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</row>
    <row r="181" spans="1:219" ht="20.149999999999999" customHeight="1" thickBot="1" x14ac:dyDescent="0.45">
      <c r="A181" s="28">
        <v>177</v>
      </c>
      <c r="B181" s="1"/>
      <c r="C181" s="11"/>
      <c r="D181" s="11"/>
      <c r="E181" s="79"/>
      <c r="F181" s="18"/>
      <c r="G181" s="2"/>
      <c r="H181" s="2"/>
      <c r="I181" s="2"/>
      <c r="J181" s="2"/>
      <c r="K181" s="2"/>
      <c r="L181" s="2"/>
      <c r="M181" s="2"/>
      <c r="N181" s="2"/>
      <c r="O181" s="3"/>
      <c r="P181" s="59" t="str">
        <f t="shared" si="22"/>
        <v xml:space="preserve"> </v>
      </c>
      <c r="Q181" s="86"/>
      <c r="R181" s="2"/>
      <c r="S181" s="2"/>
      <c r="T181" s="3"/>
      <c r="U181" s="63" t="str">
        <f t="shared" si="23"/>
        <v/>
      </c>
      <c r="V181" s="141"/>
      <c r="W181" s="72"/>
      <c r="X181" s="72"/>
      <c r="Y181" s="142"/>
      <c r="Z181" s="137" t="str">
        <f t="shared" si="24"/>
        <v/>
      </c>
      <c r="AA181" s="54" t="str">
        <f t="shared" si="25"/>
        <v/>
      </c>
      <c r="AB181" s="299" t="str">
        <f t="shared" si="26"/>
        <v/>
      </c>
      <c r="AC181" s="53"/>
      <c r="AD181" s="37"/>
      <c r="AE181" s="37"/>
      <c r="AF181" s="38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</row>
    <row r="182" spans="1:219" ht="20.149999999999999" customHeight="1" thickBot="1" x14ac:dyDescent="0.45">
      <c r="A182" s="28">
        <v>178</v>
      </c>
      <c r="B182" s="1"/>
      <c r="C182" s="11"/>
      <c r="D182" s="11"/>
      <c r="E182" s="79"/>
      <c r="F182" s="18"/>
      <c r="G182" s="2"/>
      <c r="H182" s="2"/>
      <c r="I182" s="2"/>
      <c r="J182" s="2"/>
      <c r="K182" s="2"/>
      <c r="L182" s="2"/>
      <c r="M182" s="2"/>
      <c r="N182" s="2"/>
      <c r="O182" s="3"/>
      <c r="P182" s="59" t="str">
        <f t="shared" si="22"/>
        <v xml:space="preserve"> </v>
      </c>
      <c r="Q182" s="86"/>
      <c r="R182" s="2"/>
      <c r="S182" s="2"/>
      <c r="T182" s="3"/>
      <c r="U182" s="63" t="str">
        <f t="shared" si="23"/>
        <v/>
      </c>
      <c r="V182" s="141"/>
      <c r="W182" s="72"/>
      <c r="X182" s="72"/>
      <c r="Y182" s="142"/>
      <c r="Z182" s="137" t="str">
        <f t="shared" si="24"/>
        <v/>
      </c>
      <c r="AA182" s="54" t="str">
        <f t="shared" si="25"/>
        <v/>
      </c>
      <c r="AB182" s="299" t="str">
        <f t="shared" si="26"/>
        <v/>
      </c>
      <c r="AC182" s="53"/>
      <c r="AD182" s="37"/>
      <c r="AE182" s="37"/>
      <c r="AF182" s="38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</row>
    <row r="183" spans="1:219" ht="20.149999999999999" customHeight="1" thickBot="1" x14ac:dyDescent="0.45">
      <c r="A183" s="28">
        <v>179</v>
      </c>
      <c r="B183" s="1"/>
      <c r="C183" s="11"/>
      <c r="D183" s="11"/>
      <c r="E183" s="79"/>
      <c r="F183" s="18"/>
      <c r="G183" s="2"/>
      <c r="H183" s="2"/>
      <c r="I183" s="2"/>
      <c r="J183" s="2"/>
      <c r="K183" s="2"/>
      <c r="L183" s="2"/>
      <c r="M183" s="2"/>
      <c r="N183" s="2"/>
      <c r="O183" s="3"/>
      <c r="P183" s="59" t="str">
        <f t="shared" si="22"/>
        <v xml:space="preserve"> </v>
      </c>
      <c r="Q183" s="86"/>
      <c r="R183" s="2"/>
      <c r="S183" s="2"/>
      <c r="T183" s="3"/>
      <c r="U183" s="63" t="str">
        <f t="shared" si="23"/>
        <v/>
      </c>
      <c r="V183" s="141"/>
      <c r="W183" s="72"/>
      <c r="X183" s="72"/>
      <c r="Y183" s="142"/>
      <c r="Z183" s="137" t="str">
        <f t="shared" si="24"/>
        <v/>
      </c>
      <c r="AA183" s="54" t="str">
        <f t="shared" si="25"/>
        <v/>
      </c>
      <c r="AB183" s="299" t="str">
        <f t="shared" si="26"/>
        <v/>
      </c>
      <c r="AC183" s="53"/>
      <c r="AD183" s="37"/>
      <c r="AE183" s="37"/>
      <c r="AF183" s="38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</row>
    <row r="184" spans="1:219" ht="20.149999999999999" customHeight="1" thickBot="1" x14ac:dyDescent="0.45">
      <c r="A184" s="28">
        <v>180</v>
      </c>
      <c r="B184" s="1"/>
      <c r="C184" s="11"/>
      <c r="D184" s="11"/>
      <c r="E184" s="79"/>
      <c r="F184" s="18"/>
      <c r="G184" s="2"/>
      <c r="H184" s="2"/>
      <c r="I184" s="2"/>
      <c r="J184" s="2"/>
      <c r="K184" s="2"/>
      <c r="L184" s="2"/>
      <c r="M184" s="2"/>
      <c r="N184" s="2"/>
      <c r="O184" s="3"/>
      <c r="P184" s="59" t="str">
        <f t="shared" si="22"/>
        <v xml:space="preserve"> </v>
      </c>
      <c r="Q184" s="86"/>
      <c r="R184" s="2"/>
      <c r="S184" s="2"/>
      <c r="T184" s="3"/>
      <c r="U184" s="63" t="str">
        <f t="shared" si="23"/>
        <v/>
      </c>
      <c r="V184" s="141"/>
      <c r="W184" s="72"/>
      <c r="X184" s="72"/>
      <c r="Y184" s="142"/>
      <c r="Z184" s="137" t="str">
        <f t="shared" si="24"/>
        <v/>
      </c>
      <c r="AA184" s="54" t="str">
        <f t="shared" si="25"/>
        <v/>
      </c>
      <c r="AB184" s="299" t="str">
        <f t="shared" si="26"/>
        <v/>
      </c>
      <c r="AC184" s="53"/>
      <c r="AD184" s="37"/>
      <c r="AE184" s="37"/>
      <c r="AF184" s="38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</row>
    <row r="185" spans="1:219" ht="20.149999999999999" customHeight="1" thickBot="1" x14ac:dyDescent="0.45">
      <c r="A185" s="28">
        <v>181</v>
      </c>
      <c r="B185" s="1"/>
      <c r="C185" s="11"/>
      <c r="D185" s="11"/>
      <c r="E185" s="79"/>
      <c r="F185" s="18"/>
      <c r="G185" s="2"/>
      <c r="H185" s="2"/>
      <c r="I185" s="2"/>
      <c r="J185" s="2"/>
      <c r="K185" s="2"/>
      <c r="L185" s="2"/>
      <c r="M185" s="2"/>
      <c r="N185" s="2"/>
      <c r="O185" s="3"/>
      <c r="P185" s="59" t="str">
        <f t="shared" si="22"/>
        <v xml:space="preserve"> </v>
      </c>
      <c r="Q185" s="86"/>
      <c r="R185" s="2"/>
      <c r="S185" s="2"/>
      <c r="T185" s="3"/>
      <c r="U185" s="63" t="str">
        <f t="shared" si="23"/>
        <v/>
      </c>
      <c r="V185" s="141"/>
      <c r="W185" s="72"/>
      <c r="X185" s="72"/>
      <c r="Y185" s="142"/>
      <c r="Z185" s="137" t="str">
        <f t="shared" si="24"/>
        <v/>
      </c>
      <c r="AA185" s="54" t="str">
        <f t="shared" si="25"/>
        <v/>
      </c>
      <c r="AB185" s="299" t="str">
        <f t="shared" si="26"/>
        <v/>
      </c>
      <c r="AC185" s="53"/>
      <c r="AD185" s="37"/>
      <c r="AE185" s="37"/>
      <c r="AF185" s="38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</row>
    <row r="186" spans="1:219" ht="20.149999999999999" customHeight="1" thickBot="1" x14ac:dyDescent="0.45">
      <c r="A186" s="28">
        <v>182</v>
      </c>
      <c r="B186" s="1"/>
      <c r="C186" s="11"/>
      <c r="D186" s="11"/>
      <c r="E186" s="79"/>
      <c r="F186" s="18"/>
      <c r="G186" s="2"/>
      <c r="H186" s="2"/>
      <c r="I186" s="2"/>
      <c r="J186" s="2"/>
      <c r="K186" s="2"/>
      <c r="L186" s="2"/>
      <c r="M186" s="2"/>
      <c r="N186" s="2"/>
      <c r="O186" s="3"/>
      <c r="P186" s="59" t="str">
        <f t="shared" si="22"/>
        <v xml:space="preserve"> </v>
      </c>
      <c r="Q186" s="86"/>
      <c r="R186" s="2"/>
      <c r="S186" s="2"/>
      <c r="T186" s="3"/>
      <c r="U186" s="63" t="str">
        <f t="shared" si="23"/>
        <v/>
      </c>
      <c r="V186" s="141"/>
      <c r="W186" s="72"/>
      <c r="X186" s="72"/>
      <c r="Y186" s="142"/>
      <c r="Z186" s="137" t="str">
        <f t="shared" si="24"/>
        <v/>
      </c>
      <c r="AA186" s="54" t="str">
        <f t="shared" si="25"/>
        <v/>
      </c>
      <c r="AB186" s="299" t="str">
        <f t="shared" si="26"/>
        <v/>
      </c>
      <c r="AC186" s="53"/>
      <c r="AD186" s="37"/>
      <c r="AE186" s="37"/>
      <c r="AF186" s="38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</row>
    <row r="187" spans="1:219" ht="20.149999999999999" customHeight="1" thickBot="1" x14ac:dyDescent="0.45">
      <c r="A187" s="28">
        <v>183</v>
      </c>
      <c r="B187" s="1"/>
      <c r="C187" s="11"/>
      <c r="D187" s="11"/>
      <c r="E187" s="79"/>
      <c r="F187" s="18"/>
      <c r="G187" s="2"/>
      <c r="H187" s="2"/>
      <c r="I187" s="2"/>
      <c r="J187" s="2"/>
      <c r="K187" s="2"/>
      <c r="L187" s="2"/>
      <c r="M187" s="2"/>
      <c r="N187" s="2"/>
      <c r="O187" s="3"/>
      <c r="P187" s="59" t="str">
        <f t="shared" si="22"/>
        <v xml:space="preserve"> </v>
      </c>
      <c r="Q187" s="86"/>
      <c r="R187" s="2"/>
      <c r="S187" s="2"/>
      <c r="T187" s="3"/>
      <c r="U187" s="63" t="str">
        <f t="shared" si="23"/>
        <v/>
      </c>
      <c r="V187" s="141"/>
      <c r="W187" s="72"/>
      <c r="X187" s="72"/>
      <c r="Y187" s="142"/>
      <c r="Z187" s="137" t="str">
        <f t="shared" si="24"/>
        <v/>
      </c>
      <c r="AA187" s="54" t="str">
        <f t="shared" si="25"/>
        <v/>
      </c>
      <c r="AB187" s="299" t="str">
        <f t="shared" si="26"/>
        <v/>
      </c>
      <c r="AC187" s="53"/>
      <c r="AD187" s="37"/>
      <c r="AE187" s="37"/>
      <c r="AF187" s="38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</row>
    <row r="188" spans="1:219" ht="20.149999999999999" customHeight="1" thickBot="1" x14ac:dyDescent="0.45">
      <c r="A188" s="28">
        <v>184</v>
      </c>
      <c r="B188" s="1"/>
      <c r="C188" s="11"/>
      <c r="D188" s="11"/>
      <c r="E188" s="79"/>
      <c r="F188" s="18"/>
      <c r="G188" s="2"/>
      <c r="H188" s="2"/>
      <c r="I188" s="2"/>
      <c r="J188" s="2"/>
      <c r="K188" s="2"/>
      <c r="L188" s="2"/>
      <c r="M188" s="2"/>
      <c r="N188" s="2"/>
      <c r="O188" s="3"/>
      <c r="P188" s="59" t="str">
        <f t="shared" si="22"/>
        <v xml:space="preserve"> </v>
      </c>
      <c r="Q188" s="86"/>
      <c r="R188" s="2"/>
      <c r="S188" s="2"/>
      <c r="T188" s="3"/>
      <c r="U188" s="63" t="str">
        <f t="shared" si="23"/>
        <v/>
      </c>
      <c r="V188" s="141"/>
      <c r="W188" s="72"/>
      <c r="X188" s="72"/>
      <c r="Y188" s="142"/>
      <c r="Z188" s="137" t="str">
        <f t="shared" si="24"/>
        <v/>
      </c>
      <c r="AA188" s="54" t="str">
        <f t="shared" si="25"/>
        <v/>
      </c>
      <c r="AB188" s="299" t="str">
        <f t="shared" si="26"/>
        <v/>
      </c>
      <c r="AC188" s="53"/>
      <c r="AD188" s="37"/>
      <c r="AE188" s="37"/>
      <c r="AF188" s="38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</row>
    <row r="189" spans="1:219" ht="20.149999999999999" customHeight="1" thickBot="1" x14ac:dyDescent="0.45">
      <c r="A189" s="28">
        <v>185</v>
      </c>
      <c r="B189" s="1"/>
      <c r="C189" s="11"/>
      <c r="D189" s="11"/>
      <c r="E189" s="79"/>
      <c r="F189" s="18"/>
      <c r="G189" s="2"/>
      <c r="H189" s="2"/>
      <c r="I189" s="2"/>
      <c r="J189" s="2"/>
      <c r="K189" s="2"/>
      <c r="L189" s="2"/>
      <c r="M189" s="2"/>
      <c r="N189" s="2"/>
      <c r="O189" s="3"/>
      <c r="P189" s="59" t="str">
        <f t="shared" si="22"/>
        <v xml:space="preserve"> </v>
      </c>
      <c r="Q189" s="86"/>
      <c r="R189" s="2"/>
      <c r="S189" s="2"/>
      <c r="T189" s="3"/>
      <c r="U189" s="63" t="str">
        <f t="shared" si="23"/>
        <v/>
      </c>
      <c r="V189" s="141"/>
      <c r="W189" s="72"/>
      <c r="X189" s="72"/>
      <c r="Y189" s="142"/>
      <c r="Z189" s="137" t="str">
        <f t="shared" si="24"/>
        <v/>
      </c>
      <c r="AA189" s="54" t="str">
        <f t="shared" si="25"/>
        <v/>
      </c>
      <c r="AB189" s="299" t="str">
        <f t="shared" si="26"/>
        <v/>
      </c>
      <c r="AC189" s="53"/>
      <c r="AD189" s="37"/>
      <c r="AE189" s="37"/>
      <c r="AF189" s="38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</row>
    <row r="190" spans="1:219" ht="20.149999999999999" customHeight="1" thickBot="1" x14ac:dyDescent="0.45">
      <c r="A190" s="28">
        <v>186</v>
      </c>
      <c r="B190" s="1"/>
      <c r="C190" s="11"/>
      <c r="D190" s="11"/>
      <c r="E190" s="79"/>
      <c r="F190" s="18"/>
      <c r="G190" s="2"/>
      <c r="H190" s="2"/>
      <c r="I190" s="2"/>
      <c r="J190" s="2"/>
      <c r="K190" s="2"/>
      <c r="L190" s="2"/>
      <c r="M190" s="2"/>
      <c r="N190" s="2"/>
      <c r="O190" s="3"/>
      <c r="P190" s="59" t="str">
        <f t="shared" si="22"/>
        <v xml:space="preserve"> </v>
      </c>
      <c r="Q190" s="86"/>
      <c r="R190" s="2"/>
      <c r="S190" s="2"/>
      <c r="T190" s="3"/>
      <c r="U190" s="63" t="str">
        <f t="shared" si="23"/>
        <v/>
      </c>
      <c r="V190" s="141"/>
      <c r="W190" s="72"/>
      <c r="X190" s="72"/>
      <c r="Y190" s="142"/>
      <c r="Z190" s="137" t="str">
        <f t="shared" si="24"/>
        <v/>
      </c>
      <c r="AA190" s="54" t="str">
        <f t="shared" si="25"/>
        <v/>
      </c>
      <c r="AB190" s="299" t="str">
        <f t="shared" si="26"/>
        <v/>
      </c>
      <c r="AC190" s="53"/>
      <c r="AD190" s="37"/>
      <c r="AE190" s="37"/>
      <c r="AF190" s="38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</row>
    <row r="191" spans="1:219" ht="20.149999999999999" customHeight="1" thickBot="1" x14ac:dyDescent="0.45">
      <c r="A191" s="28">
        <v>187</v>
      </c>
      <c r="B191" s="1"/>
      <c r="C191" s="11"/>
      <c r="D191" s="11"/>
      <c r="E191" s="79"/>
      <c r="F191" s="18"/>
      <c r="G191" s="2"/>
      <c r="H191" s="2"/>
      <c r="I191" s="2"/>
      <c r="J191" s="2"/>
      <c r="K191" s="2"/>
      <c r="L191" s="2"/>
      <c r="M191" s="2"/>
      <c r="N191" s="2"/>
      <c r="O191" s="3"/>
      <c r="P191" s="59" t="str">
        <f t="shared" si="22"/>
        <v xml:space="preserve"> </v>
      </c>
      <c r="Q191" s="86"/>
      <c r="R191" s="2"/>
      <c r="S191" s="2"/>
      <c r="T191" s="3"/>
      <c r="U191" s="63" t="str">
        <f t="shared" si="23"/>
        <v/>
      </c>
      <c r="V191" s="141"/>
      <c r="W191" s="72"/>
      <c r="X191" s="72"/>
      <c r="Y191" s="142"/>
      <c r="Z191" s="137" t="str">
        <f t="shared" si="24"/>
        <v/>
      </c>
      <c r="AA191" s="54" t="str">
        <f t="shared" si="25"/>
        <v/>
      </c>
      <c r="AB191" s="299" t="str">
        <f t="shared" si="26"/>
        <v/>
      </c>
      <c r="AC191" s="53"/>
      <c r="AD191" s="37"/>
      <c r="AE191" s="37"/>
      <c r="AF191" s="38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</row>
    <row r="192" spans="1:219" ht="20.149999999999999" customHeight="1" thickBot="1" x14ac:dyDescent="0.45">
      <c r="A192" s="28">
        <v>188</v>
      </c>
      <c r="B192" s="1"/>
      <c r="C192" s="11"/>
      <c r="D192" s="11"/>
      <c r="E192" s="79"/>
      <c r="F192" s="18"/>
      <c r="G192" s="2"/>
      <c r="H192" s="2"/>
      <c r="I192" s="2"/>
      <c r="J192" s="2"/>
      <c r="K192" s="2"/>
      <c r="L192" s="2"/>
      <c r="M192" s="2"/>
      <c r="N192" s="2"/>
      <c r="O192" s="3"/>
      <c r="P192" s="59" t="str">
        <f t="shared" si="22"/>
        <v xml:space="preserve"> </v>
      </c>
      <c r="Q192" s="86"/>
      <c r="R192" s="2"/>
      <c r="S192" s="2"/>
      <c r="T192" s="3"/>
      <c r="U192" s="63" t="str">
        <f t="shared" si="23"/>
        <v/>
      </c>
      <c r="V192" s="141"/>
      <c r="W192" s="72"/>
      <c r="X192" s="72"/>
      <c r="Y192" s="142"/>
      <c r="Z192" s="137" t="str">
        <f t="shared" si="24"/>
        <v/>
      </c>
      <c r="AA192" s="54" t="str">
        <f t="shared" si="25"/>
        <v/>
      </c>
      <c r="AB192" s="299" t="str">
        <f t="shared" si="26"/>
        <v/>
      </c>
      <c r="AC192" s="53"/>
      <c r="AD192" s="37"/>
      <c r="AE192" s="37"/>
      <c r="AF192" s="38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</row>
    <row r="193" spans="1:219" ht="20.149999999999999" customHeight="1" thickBot="1" x14ac:dyDescent="0.45">
      <c r="A193" s="28">
        <v>189</v>
      </c>
      <c r="B193" s="1"/>
      <c r="C193" s="11"/>
      <c r="D193" s="11"/>
      <c r="E193" s="79"/>
      <c r="F193" s="18"/>
      <c r="G193" s="2"/>
      <c r="H193" s="2"/>
      <c r="I193" s="2"/>
      <c r="J193" s="2"/>
      <c r="K193" s="2"/>
      <c r="L193" s="2"/>
      <c r="M193" s="2"/>
      <c r="N193" s="2"/>
      <c r="O193" s="3"/>
      <c r="P193" s="59" t="str">
        <f t="shared" si="22"/>
        <v xml:space="preserve"> </v>
      </c>
      <c r="Q193" s="86"/>
      <c r="R193" s="2"/>
      <c r="S193" s="2"/>
      <c r="T193" s="3"/>
      <c r="U193" s="63" t="str">
        <f t="shared" si="23"/>
        <v/>
      </c>
      <c r="V193" s="141"/>
      <c r="W193" s="72"/>
      <c r="X193" s="72"/>
      <c r="Y193" s="142"/>
      <c r="Z193" s="137" t="str">
        <f t="shared" si="24"/>
        <v/>
      </c>
      <c r="AA193" s="54" t="str">
        <f t="shared" si="25"/>
        <v/>
      </c>
      <c r="AB193" s="299" t="str">
        <f t="shared" si="26"/>
        <v/>
      </c>
      <c r="AC193" s="53"/>
      <c r="AD193" s="37"/>
      <c r="AE193" s="37"/>
      <c r="AF193" s="38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</row>
    <row r="194" spans="1:219" ht="20.149999999999999" customHeight="1" thickBot="1" x14ac:dyDescent="0.45">
      <c r="A194" s="28">
        <v>190</v>
      </c>
      <c r="B194" s="1"/>
      <c r="C194" s="11"/>
      <c r="D194" s="11"/>
      <c r="E194" s="79"/>
      <c r="F194" s="18"/>
      <c r="G194" s="2"/>
      <c r="H194" s="2"/>
      <c r="I194" s="2"/>
      <c r="J194" s="2"/>
      <c r="K194" s="2"/>
      <c r="L194" s="2"/>
      <c r="M194" s="2"/>
      <c r="N194" s="2"/>
      <c r="O194" s="3"/>
      <c r="P194" s="59" t="str">
        <f t="shared" si="22"/>
        <v xml:space="preserve"> </v>
      </c>
      <c r="Q194" s="86"/>
      <c r="R194" s="2"/>
      <c r="S194" s="2"/>
      <c r="T194" s="3"/>
      <c r="U194" s="63" t="str">
        <f t="shared" si="23"/>
        <v/>
      </c>
      <c r="V194" s="141"/>
      <c r="W194" s="72"/>
      <c r="X194" s="72"/>
      <c r="Y194" s="142"/>
      <c r="Z194" s="137" t="str">
        <f t="shared" si="24"/>
        <v/>
      </c>
      <c r="AA194" s="54" t="str">
        <f t="shared" si="25"/>
        <v/>
      </c>
      <c r="AB194" s="299" t="str">
        <f t="shared" si="26"/>
        <v/>
      </c>
      <c r="AC194" s="53"/>
      <c r="AD194" s="37"/>
      <c r="AE194" s="37"/>
      <c r="AF194" s="38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</row>
    <row r="195" spans="1:219" ht="20.149999999999999" customHeight="1" thickBot="1" x14ac:dyDescent="0.45">
      <c r="A195" s="28">
        <v>191</v>
      </c>
      <c r="B195" s="1"/>
      <c r="C195" s="11"/>
      <c r="D195" s="11"/>
      <c r="E195" s="79"/>
      <c r="F195" s="18"/>
      <c r="G195" s="2"/>
      <c r="H195" s="2"/>
      <c r="I195" s="2"/>
      <c r="J195" s="2"/>
      <c r="K195" s="2"/>
      <c r="L195" s="2"/>
      <c r="M195" s="2"/>
      <c r="N195" s="2"/>
      <c r="O195" s="3"/>
      <c r="P195" s="59" t="str">
        <f t="shared" si="22"/>
        <v xml:space="preserve"> </v>
      </c>
      <c r="Q195" s="86"/>
      <c r="R195" s="2"/>
      <c r="S195" s="2"/>
      <c r="T195" s="3"/>
      <c r="U195" s="63" t="str">
        <f t="shared" si="23"/>
        <v/>
      </c>
      <c r="V195" s="141"/>
      <c r="W195" s="72"/>
      <c r="X195" s="72"/>
      <c r="Y195" s="142"/>
      <c r="Z195" s="137" t="str">
        <f t="shared" si="24"/>
        <v/>
      </c>
      <c r="AA195" s="54" t="str">
        <f t="shared" si="25"/>
        <v/>
      </c>
      <c r="AB195" s="299" t="str">
        <f t="shared" si="26"/>
        <v/>
      </c>
      <c r="AC195" s="53"/>
      <c r="AD195" s="37"/>
      <c r="AE195" s="37"/>
      <c r="AF195" s="38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</row>
    <row r="196" spans="1:219" ht="20.149999999999999" customHeight="1" thickBot="1" x14ac:dyDescent="0.45">
      <c r="A196" s="28">
        <v>192</v>
      </c>
      <c r="B196" s="1"/>
      <c r="C196" s="11"/>
      <c r="D196" s="11"/>
      <c r="E196" s="79"/>
      <c r="F196" s="18"/>
      <c r="G196" s="2"/>
      <c r="H196" s="2"/>
      <c r="I196" s="2"/>
      <c r="J196" s="2"/>
      <c r="K196" s="2"/>
      <c r="L196" s="2"/>
      <c r="M196" s="2"/>
      <c r="N196" s="2"/>
      <c r="O196" s="3"/>
      <c r="P196" s="59" t="str">
        <f t="shared" si="22"/>
        <v xml:space="preserve"> </v>
      </c>
      <c r="Q196" s="86"/>
      <c r="R196" s="2"/>
      <c r="S196" s="2"/>
      <c r="T196" s="3"/>
      <c r="U196" s="63" t="str">
        <f t="shared" si="23"/>
        <v/>
      </c>
      <c r="V196" s="141"/>
      <c r="W196" s="72"/>
      <c r="X196" s="72"/>
      <c r="Y196" s="142"/>
      <c r="Z196" s="137" t="str">
        <f t="shared" si="24"/>
        <v/>
      </c>
      <c r="AA196" s="54" t="str">
        <f t="shared" si="25"/>
        <v/>
      </c>
      <c r="AB196" s="299" t="str">
        <f t="shared" si="26"/>
        <v/>
      </c>
      <c r="AC196" s="53"/>
      <c r="AD196" s="37"/>
      <c r="AE196" s="37"/>
      <c r="AF196" s="38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</row>
    <row r="197" spans="1:219" ht="20.149999999999999" customHeight="1" thickBot="1" x14ac:dyDescent="0.45">
      <c r="A197" s="28">
        <v>193</v>
      </c>
      <c r="B197" s="1"/>
      <c r="C197" s="11"/>
      <c r="D197" s="11"/>
      <c r="E197" s="79"/>
      <c r="F197" s="18"/>
      <c r="G197" s="2"/>
      <c r="H197" s="2"/>
      <c r="I197" s="2"/>
      <c r="J197" s="2"/>
      <c r="K197" s="2"/>
      <c r="L197" s="2"/>
      <c r="M197" s="2"/>
      <c r="N197" s="2"/>
      <c r="O197" s="3"/>
      <c r="P197" s="59" t="str">
        <f t="shared" si="22"/>
        <v xml:space="preserve"> </v>
      </c>
      <c r="Q197" s="86"/>
      <c r="R197" s="2"/>
      <c r="S197" s="2"/>
      <c r="T197" s="3"/>
      <c r="U197" s="63" t="str">
        <f t="shared" si="23"/>
        <v/>
      </c>
      <c r="V197" s="141"/>
      <c r="W197" s="72"/>
      <c r="X197" s="72"/>
      <c r="Y197" s="142"/>
      <c r="Z197" s="137" t="str">
        <f t="shared" si="24"/>
        <v/>
      </c>
      <c r="AA197" s="54" t="str">
        <f t="shared" si="25"/>
        <v/>
      </c>
      <c r="AB197" s="299" t="str">
        <f t="shared" si="26"/>
        <v/>
      </c>
      <c r="AC197" s="53"/>
      <c r="AD197" s="37"/>
      <c r="AE197" s="37"/>
      <c r="AF197" s="38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</row>
    <row r="198" spans="1:219" ht="20.149999999999999" customHeight="1" thickBot="1" x14ac:dyDescent="0.45">
      <c r="A198" s="28">
        <v>194</v>
      </c>
      <c r="B198" s="1"/>
      <c r="C198" s="11"/>
      <c r="D198" s="11"/>
      <c r="E198" s="79"/>
      <c r="F198" s="18"/>
      <c r="G198" s="2"/>
      <c r="H198" s="2"/>
      <c r="I198" s="2"/>
      <c r="J198" s="2"/>
      <c r="K198" s="2"/>
      <c r="L198" s="2"/>
      <c r="M198" s="2"/>
      <c r="N198" s="2"/>
      <c r="O198" s="3"/>
      <c r="P198" s="59" t="str">
        <f t="shared" si="22"/>
        <v xml:space="preserve"> </v>
      </c>
      <c r="Q198" s="86"/>
      <c r="R198" s="2"/>
      <c r="S198" s="2"/>
      <c r="T198" s="3"/>
      <c r="U198" s="63" t="str">
        <f t="shared" si="23"/>
        <v/>
      </c>
      <c r="V198" s="141"/>
      <c r="W198" s="72"/>
      <c r="X198" s="72"/>
      <c r="Y198" s="142"/>
      <c r="Z198" s="137" t="str">
        <f t="shared" si="24"/>
        <v/>
      </c>
      <c r="AA198" s="54" t="str">
        <f t="shared" si="25"/>
        <v/>
      </c>
      <c r="AB198" s="299" t="str">
        <f t="shared" si="26"/>
        <v/>
      </c>
      <c r="AC198" s="53"/>
      <c r="AD198" s="37"/>
      <c r="AE198" s="37"/>
      <c r="AF198" s="38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</row>
    <row r="199" spans="1:219" ht="20.149999999999999" customHeight="1" thickBot="1" x14ac:dyDescent="0.45">
      <c r="A199" s="28">
        <v>195</v>
      </c>
      <c r="B199" s="1"/>
      <c r="C199" s="11"/>
      <c r="D199" s="11"/>
      <c r="E199" s="79"/>
      <c r="F199" s="18"/>
      <c r="G199" s="2"/>
      <c r="H199" s="2"/>
      <c r="I199" s="2"/>
      <c r="J199" s="2"/>
      <c r="K199" s="2"/>
      <c r="L199" s="2"/>
      <c r="M199" s="2"/>
      <c r="N199" s="2"/>
      <c r="O199" s="3"/>
      <c r="P199" s="59" t="str">
        <f t="shared" si="22"/>
        <v xml:space="preserve"> </v>
      </c>
      <c r="Q199" s="86"/>
      <c r="R199" s="2"/>
      <c r="S199" s="2"/>
      <c r="T199" s="3"/>
      <c r="U199" s="63" t="str">
        <f t="shared" si="23"/>
        <v/>
      </c>
      <c r="V199" s="141"/>
      <c r="W199" s="72"/>
      <c r="X199" s="72"/>
      <c r="Y199" s="142"/>
      <c r="Z199" s="137" t="str">
        <f t="shared" si="24"/>
        <v/>
      </c>
      <c r="AA199" s="54" t="str">
        <f t="shared" si="25"/>
        <v/>
      </c>
      <c r="AB199" s="299" t="str">
        <f t="shared" si="26"/>
        <v/>
      </c>
      <c r="AC199" s="53"/>
      <c r="AD199" s="37"/>
      <c r="AE199" s="37"/>
      <c r="AF199" s="38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</row>
    <row r="200" spans="1:219" ht="20.149999999999999" customHeight="1" thickBot="1" x14ac:dyDescent="0.45">
      <c r="A200" s="28">
        <v>196</v>
      </c>
      <c r="B200" s="1"/>
      <c r="C200" s="11"/>
      <c r="D200" s="11"/>
      <c r="E200" s="79"/>
      <c r="F200" s="18"/>
      <c r="G200" s="2"/>
      <c r="H200" s="2"/>
      <c r="I200" s="2"/>
      <c r="J200" s="2"/>
      <c r="K200" s="2"/>
      <c r="L200" s="2"/>
      <c r="M200" s="2"/>
      <c r="N200" s="2"/>
      <c r="O200" s="3"/>
      <c r="P200" s="59" t="str">
        <f t="shared" si="22"/>
        <v xml:space="preserve"> </v>
      </c>
      <c r="Q200" s="86"/>
      <c r="R200" s="2"/>
      <c r="S200" s="2"/>
      <c r="T200" s="3"/>
      <c r="U200" s="63" t="str">
        <f t="shared" si="23"/>
        <v/>
      </c>
      <c r="V200" s="141"/>
      <c r="W200" s="72"/>
      <c r="X200" s="72"/>
      <c r="Y200" s="142"/>
      <c r="Z200" s="137" t="str">
        <f t="shared" si="24"/>
        <v/>
      </c>
      <c r="AA200" s="54" t="str">
        <f t="shared" si="25"/>
        <v/>
      </c>
      <c r="AB200" s="299" t="str">
        <f t="shared" si="26"/>
        <v/>
      </c>
      <c r="AC200" s="53"/>
      <c r="AD200" s="37"/>
      <c r="AE200" s="37"/>
      <c r="AF200" s="38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</row>
    <row r="201" spans="1:219" ht="20.149999999999999" customHeight="1" thickBot="1" x14ac:dyDescent="0.45">
      <c r="A201" s="28">
        <v>197</v>
      </c>
      <c r="B201" s="1"/>
      <c r="C201" s="11"/>
      <c r="D201" s="11"/>
      <c r="E201" s="79"/>
      <c r="F201" s="18"/>
      <c r="G201" s="2"/>
      <c r="H201" s="2"/>
      <c r="I201" s="2"/>
      <c r="J201" s="2"/>
      <c r="K201" s="2"/>
      <c r="L201" s="2"/>
      <c r="M201" s="2"/>
      <c r="N201" s="2"/>
      <c r="O201" s="3"/>
      <c r="P201" s="59" t="str">
        <f t="shared" si="22"/>
        <v xml:space="preserve"> </v>
      </c>
      <c r="Q201" s="86"/>
      <c r="R201" s="2"/>
      <c r="S201" s="2"/>
      <c r="T201" s="3"/>
      <c r="U201" s="63" t="str">
        <f t="shared" si="23"/>
        <v/>
      </c>
      <c r="V201" s="141"/>
      <c r="W201" s="72"/>
      <c r="X201" s="72"/>
      <c r="Y201" s="142"/>
      <c r="Z201" s="137" t="str">
        <f t="shared" si="24"/>
        <v/>
      </c>
      <c r="AA201" s="54" t="str">
        <f t="shared" si="25"/>
        <v/>
      </c>
      <c r="AB201" s="299" t="str">
        <f t="shared" si="26"/>
        <v/>
      </c>
      <c r="AC201" s="53"/>
      <c r="AD201" s="37"/>
      <c r="AE201" s="37"/>
      <c r="AF201" s="38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</row>
    <row r="202" spans="1:219" ht="20.149999999999999" customHeight="1" thickBot="1" x14ac:dyDescent="0.45">
      <c r="A202" s="28">
        <v>198</v>
      </c>
      <c r="B202" s="1"/>
      <c r="C202" s="11"/>
      <c r="D202" s="11"/>
      <c r="E202" s="79"/>
      <c r="F202" s="18"/>
      <c r="G202" s="2"/>
      <c r="H202" s="2"/>
      <c r="I202" s="2"/>
      <c r="J202" s="2"/>
      <c r="K202" s="2"/>
      <c r="L202" s="2"/>
      <c r="M202" s="2"/>
      <c r="N202" s="2"/>
      <c r="O202" s="3"/>
      <c r="P202" s="59" t="str">
        <f t="shared" si="22"/>
        <v xml:space="preserve"> </v>
      </c>
      <c r="Q202" s="86"/>
      <c r="R202" s="2"/>
      <c r="S202" s="2"/>
      <c r="T202" s="3"/>
      <c r="U202" s="63" t="str">
        <f t="shared" si="23"/>
        <v/>
      </c>
      <c r="V202" s="141"/>
      <c r="W202" s="72"/>
      <c r="X202" s="72"/>
      <c r="Y202" s="142"/>
      <c r="Z202" s="137" t="str">
        <f t="shared" si="24"/>
        <v/>
      </c>
      <c r="AA202" s="54" t="str">
        <f t="shared" si="25"/>
        <v/>
      </c>
      <c r="AB202" s="299" t="str">
        <f t="shared" si="26"/>
        <v/>
      </c>
      <c r="AC202" s="53"/>
      <c r="AD202" s="37"/>
      <c r="AE202" s="37"/>
      <c r="AF202" s="38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</row>
    <row r="203" spans="1:219" ht="20.149999999999999" customHeight="1" thickBot="1" x14ac:dyDescent="0.45">
      <c r="A203" s="28">
        <v>199</v>
      </c>
      <c r="B203" s="1"/>
      <c r="C203" s="11"/>
      <c r="D203" s="11"/>
      <c r="E203" s="79"/>
      <c r="F203" s="18"/>
      <c r="G203" s="2"/>
      <c r="H203" s="2"/>
      <c r="I203" s="2"/>
      <c r="J203" s="2"/>
      <c r="K203" s="2"/>
      <c r="L203" s="2"/>
      <c r="M203" s="2"/>
      <c r="N203" s="2"/>
      <c r="O203" s="3"/>
      <c r="P203" s="59" t="str">
        <f t="shared" si="22"/>
        <v xml:space="preserve"> </v>
      </c>
      <c r="Q203" s="86"/>
      <c r="R203" s="2"/>
      <c r="S203" s="2"/>
      <c r="T203" s="3"/>
      <c r="U203" s="63" t="str">
        <f t="shared" si="23"/>
        <v/>
      </c>
      <c r="V203" s="141"/>
      <c r="W203" s="72"/>
      <c r="X203" s="72"/>
      <c r="Y203" s="142"/>
      <c r="Z203" s="137" t="str">
        <f t="shared" si="24"/>
        <v/>
      </c>
      <c r="AA203" s="54" t="str">
        <f t="shared" si="25"/>
        <v/>
      </c>
      <c r="AB203" s="299" t="str">
        <f t="shared" si="26"/>
        <v/>
      </c>
      <c r="AC203" s="53"/>
      <c r="AD203" s="37"/>
      <c r="AE203" s="37"/>
      <c r="AF203" s="38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</row>
    <row r="204" spans="1:219" ht="20.149999999999999" customHeight="1" thickBot="1" x14ac:dyDescent="0.45">
      <c r="A204" s="28">
        <v>200</v>
      </c>
      <c r="B204" s="1"/>
      <c r="C204" s="11"/>
      <c r="D204" s="11"/>
      <c r="E204" s="79"/>
      <c r="F204" s="18"/>
      <c r="G204" s="2"/>
      <c r="H204" s="2"/>
      <c r="I204" s="2"/>
      <c r="J204" s="2"/>
      <c r="K204" s="2"/>
      <c r="L204" s="2"/>
      <c r="M204" s="2"/>
      <c r="N204" s="2"/>
      <c r="O204" s="3"/>
      <c r="P204" s="59" t="str">
        <f t="shared" si="22"/>
        <v xml:space="preserve"> </v>
      </c>
      <c r="Q204" s="86"/>
      <c r="R204" s="2"/>
      <c r="S204" s="2"/>
      <c r="T204" s="3"/>
      <c r="U204" s="63" t="str">
        <f t="shared" si="23"/>
        <v/>
      </c>
      <c r="V204" s="141"/>
      <c r="W204" s="72"/>
      <c r="X204" s="72"/>
      <c r="Y204" s="142"/>
      <c r="Z204" s="137" t="str">
        <f t="shared" si="24"/>
        <v/>
      </c>
      <c r="AA204" s="54" t="str">
        <f t="shared" si="25"/>
        <v/>
      </c>
      <c r="AB204" s="299" t="str">
        <f t="shared" si="26"/>
        <v/>
      </c>
      <c r="AC204" s="53"/>
      <c r="AD204" s="37"/>
      <c r="AE204" s="37"/>
      <c r="AF204" s="38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</row>
    <row r="205" spans="1:219" ht="20.149999999999999" customHeight="1" thickBot="1" x14ac:dyDescent="0.45">
      <c r="A205" s="28">
        <v>201</v>
      </c>
      <c r="B205" s="1"/>
      <c r="C205" s="11"/>
      <c r="D205" s="11"/>
      <c r="E205" s="79"/>
      <c r="F205" s="18"/>
      <c r="G205" s="2"/>
      <c r="H205" s="2"/>
      <c r="I205" s="2"/>
      <c r="J205" s="2"/>
      <c r="K205" s="2"/>
      <c r="L205" s="2"/>
      <c r="M205" s="2"/>
      <c r="N205" s="2"/>
      <c r="O205" s="3"/>
      <c r="P205" s="59" t="str">
        <f t="shared" si="22"/>
        <v xml:space="preserve"> </v>
      </c>
      <c r="Q205" s="86"/>
      <c r="R205" s="2"/>
      <c r="S205" s="2"/>
      <c r="T205" s="3"/>
      <c r="U205" s="63" t="str">
        <f t="shared" si="23"/>
        <v/>
      </c>
      <c r="V205" s="141"/>
      <c r="W205" s="72"/>
      <c r="X205" s="72"/>
      <c r="Y205" s="142"/>
      <c r="Z205" s="137" t="str">
        <f t="shared" si="24"/>
        <v/>
      </c>
      <c r="AA205" s="54" t="str">
        <f t="shared" si="25"/>
        <v/>
      </c>
      <c r="AB205" s="299" t="str">
        <f t="shared" si="26"/>
        <v/>
      </c>
      <c r="AC205" s="53"/>
      <c r="AD205" s="37"/>
      <c r="AE205" s="37"/>
      <c r="AF205" s="38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</row>
    <row r="206" spans="1:219" ht="20.149999999999999" customHeight="1" thickBot="1" x14ac:dyDescent="0.45">
      <c r="A206" s="28">
        <v>202</v>
      </c>
      <c r="B206" s="1"/>
      <c r="C206" s="11"/>
      <c r="D206" s="11"/>
      <c r="E206" s="79"/>
      <c r="F206" s="18"/>
      <c r="G206" s="2"/>
      <c r="H206" s="2"/>
      <c r="I206" s="2"/>
      <c r="J206" s="2"/>
      <c r="K206" s="2"/>
      <c r="L206" s="2"/>
      <c r="M206" s="2"/>
      <c r="N206" s="2"/>
      <c r="O206" s="3"/>
      <c r="P206" s="59" t="str">
        <f t="shared" si="22"/>
        <v xml:space="preserve"> </v>
      </c>
      <c r="Q206" s="86"/>
      <c r="R206" s="2"/>
      <c r="S206" s="2"/>
      <c r="T206" s="3"/>
      <c r="U206" s="63" t="str">
        <f t="shared" si="23"/>
        <v/>
      </c>
      <c r="V206" s="141"/>
      <c r="W206" s="72"/>
      <c r="X206" s="72"/>
      <c r="Y206" s="142"/>
      <c r="Z206" s="137" t="str">
        <f t="shared" si="24"/>
        <v/>
      </c>
      <c r="AA206" s="54" t="str">
        <f t="shared" si="25"/>
        <v/>
      </c>
      <c r="AB206" s="299" t="str">
        <f t="shared" si="26"/>
        <v/>
      </c>
      <c r="AC206" s="53"/>
      <c r="AD206" s="37"/>
      <c r="AE206" s="37"/>
      <c r="AF206" s="38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</row>
    <row r="207" spans="1:219" ht="20.149999999999999" customHeight="1" thickBot="1" x14ac:dyDescent="0.45">
      <c r="A207" s="28">
        <v>203</v>
      </c>
      <c r="B207" s="1"/>
      <c r="C207" s="11"/>
      <c r="D207" s="11"/>
      <c r="E207" s="79"/>
      <c r="F207" s="18"/>
      <c r="G207" s="2"/>
      <c r="H207" s="2"/>
      <c r="I207" s="2"/>
      <c r="J207" s="2"/>
      <c r="K207" s="2"/>
      <c r="L207" s="2"/>
      <c r="M207" s="2"/>
      <c r="N207" s="2"/>
      <c r="O207" s="3"/>
      <c r="P207" s="59" t="str">
        <f t="shared" si="22"/>
        <v xml:space="preserve"> </v>
      </c>
      <c r="Q207" s="86"/>
      <c r="R207" s="2"/>
      <c r="S207" s="2"/>
      <c r="T207" s="3"/>
      <c r="U207" s="63" t="str">
        <f t="shared" si="23"/>
        <v/>
      </c>
      <c r="V207" s="141"/>
      <c r="W207" s="72"/>
      <c r="X207" s="72"/>
      <c r="Y207" s="142"/>
      <c r="Z207" s="137" t="str">
        <f t="shared" si="24"/>
        <v/>
      </c>
      <c r="AA207" s="54" t="str">
        <f t="shared" si="25"/>
        <v/>
      </c>
      <c r="AB207" s="299" t="str">
        <f t="shared" si="26"/>
        <v/>
      </c>
      <c r="AC207" s="53"/>
      <c r="AD207" s="37"/>
      <c r="AE207" s="37"/>
      <c r="AF207" s="38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</row>
    <row r="208" spans="1:219" ht="20.149999999999999" customHeight="1" thickBot="1" x14ac:dyDescent="0.45">
      <c r="A208" s="28">
        <v>204</v>
      </c>
      <c r="B208" s="1"/>
      <c r="C208" s="11"/>
      <c r="D208" s="11"/>
      <c r="E208" s="79"/>
      <c r="F208" s="18"/>
      <c r="G208" s="2"/>
      <c r="H208" s="2"/>
      <c r="I208" s="2"/>
      <c r="J208" s="2"/>
      <c r="K208" s="2"/>
      <c r="L208" s="2"/>
      <c r="M208" s="2"/>
      <c r="N208" s="2"/>
      <c r="O208" s="3"/>
      <c r="P208" s="59" t="str">
        <f t="shared" si="22"/>
        <v xml:space="preserve"> </v>
      </c>
      <c r="Q208" s="86"/>
      <c r="R208" s="2"/>
      <c r="S208" s="2"/>
      <c r="T208" s="3"/>
      <c r="U208" s="63" t="str">
        <f t="shared" si="23"/>
        <v/>
      </c>
      <c r="V208" s="141"/>
      <c r="W208" s="72"/>
      <c r="X208" s="72"/>
      <c r="Y208" s="142"/>
      <c r="Z208" s="137" t="str">
        <f t="shared" si="24"/>
        <v/>
      </c>
      <c r="AA208" s="54" t="str">
        <f t="shared" si="25"/>
        <v/>
      </c>
      <c r="AB208" s="299" t="str">
        <f t="shared" si="26"/>
        <v/>
      </c>
      <c r="AC208" s="53"/>
      <c r="AD208" s="37"/>
      <c r="AE208" s="37"/>
      <c r="AF208" s="38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</row>
    <row r="209" spans="1:219" ht="20.149999999999999" customHeight="1" thickBot="1" x14ac:dyDescent="0.45">
      <c r="A209" s="28">
        <v>205</v>
      </c>
      <c r="B209" s="1"/>
      <c r="C209" s="11"/>
      <c r="D209" s="11"/>
      <c r="E209" s="79"/>
      <c r="F209" s="18"/>
      <c r="G209" s="2"/>
      <c r="H209" s="2"/>
      <c r="I209" s="2"/>
      <c r="J209" s="2"/>
      <c r="K209" s="2"/>
      <c r="L209" s="2"/>
      <c r="M209" s="2"/>
      <c r="N209" s="2"/>
      <c r="O209" s="3"/>
      <c r="P209" s="59" t="str">
        <f t="shared" si="22"/>
        <v xml:space="preserve"> </v>
      </c>
      <c r="Q209" s="86"/>
      <c r="R209" s="2"/>
      <c r="S209" s="2"/>
      <c r="T209" s="3"/>
      <c r="U209" s="63" t="str">
        <f t="shared" si="23"/>
        <v/>
      </c>
      <c r="V209" s="141"/>
      <c r="W209" s="72"/>
      <c r="X209" s="72"/>
      <c r="Y209" s="142"/>
      <c r="Z209" s="137" t="str">
        <f t="shared" si="24"/>
        <v/>
      </c>
      <c r="AA209" s="54" t="str">
        <f t="shared" si="25"/>
        <v/>
      </c>
      <c r="AB209" s="299" t="str">
        <f t="shared" si="26"/>
        <v/>
      </c>
      <c r="AC209" s="53"/>
      <c r="AD209" s="37"/>
      <c r="AE209" s="37"/>
      <c r="AF209" s="38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</row>
    <row r="210" spans="1:219" ht="20.149999999999999" customHeight="1" thickBot="1" x14ac:dyDescent="0.45">
      <c r="A210" s="28">
        <v>206</v>
      </c>
      <c r="B210" s="1"/>
      <c r="C210" s="11"/>
      <c r="D210" s="11"/>
      <c r="E210" s="79"/>
      <c r="F210" s="18"/>
      <c r="G210" s="2"/>
      <c r="H210" s="2"/>
      <c r="I210" s="2"/>
      <c r="J210" s="2"/>
      <c r="K210" s="2"/>
      <c r="L210" s="2"/>
      <c r="M210" s="2"/>
      <c r="N210" s="2"/>
      <c r="O210" s="3"/>
      <c r="P210" s="59" t="str">
        <f t="shared" si="22"/>
        <v xml:space="preserve"> </v>
      </c>
      <c r="Q210" s="86"/>
      <c r="R210" s="2"/>
      <c r="S210" s="2"/>
      <c r="T210" s="3"/>
      <c r="U210" s="63" t="str">
        <f t="shared" si="23"/>
        <v/>
      </c>
      <c r="V210" s="141"/>
      <c r="W210" s="72"/>
      <c r="X210" s="72"/>
      <c r="Y210" s="142"/>
      <c r="Z210" s="137" t="str">
        <f t="shared" si="24"/>
        <v/>
      </c>
      <c r="AA210" s="54" t="str">
        <f t="shared" si="25"/>
        <v/>
      </c>
      <c r="AB210" s="299" t="str">
        <f t="shared" si="26"/>
        <v/>
      </c>
      <c r="AC210" s="53"/>
      <c r="AD210" s="37"/>
      <c r="AE210" s="37"/>
      <c r="AF210" s="38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</row>
    <row r="211" spans="1:219" ht="20.149999999999999" customHeight="1" thickBot="1" x14ac:dyDescent="0.45">
      <c r="A211" s="28">
        <v>207</v>
      </c>
      <c r="B211" s="1"/>
      <c r="C211" s="11"/>
      <c r="D211" s="11"/>
      <c r="E211" s="79"/>
      <c r="F211" s="18"/>
      <c r="G211" s="2"/>
      <c r="H211" s="2"/>
      <c r="I211" s="2"/>
      <c r="J211" s="2"/>
      <c r="K211" s="2"/>
      <c r="L211" s="2"/>
      <c r="M211" s="2"/>
      <c r="N211" s="2"/>
      <c r="O211" s="3"/>
      <c r="P211" s="59" t="str">
        <f t="shared" si="22"/>
        <v xml:space="preserve"> </v>
      </c>
      <c r="Q211" s="86"/>
      <c r="R211" s="2"/>
      <c r="S211" s="2"/>
      <c r="T211" s="3"/>
      <c r="U211" s="63" t="str">
        <f t="shared" si="23"/>
        <v/>
      </c>
      <c r="V211" s="141"/>
      <c r="W211" s="72"/>
      <c r="X211" s="72"/>
      <c r="Y211" s="142"/>
      <c r="Z211" s="137" t="str">
        <f t="shared" si="24"/>
        <v/>
      </c>
      <c r="AA211" s="54" t="str">
        <f t="shared" si="25"/>
        <v/>
      </c>
      <c r="AB211" s="299" t="str">
        <f t="shared" si="26"/>
        <v/>
      </c>
      <c r="AC211" s="53"/>
      <c r="AD211" s="37"/>
      <c r="AE211" s="37"/>
      <c r="AF211" s="38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</row>
    <row r="212" spans="1:219" ht="20.149999999999999" customHeight="1" thickBot="1" x14ac:dyDescent="0.45">
      <c r="A212" s="28">
        <v>208</v>
      </c>
      <c r="B212" s="1"/>
      <c r="C212" s="11"/>
      <c r="D212" s="11"/>
      <c r="E212" s="79"/>
      <c r="F212" s="18"/>
      <c r="G212" s="2"/>
      <c r="H212" s="2"/>
      <c r="I212" s="2"/>
      <c r="J212" s="2"/>
      <c r="K212" s="2"/>
      <c r="L212" s="2"/>
      <c r="M212" s="2"/>
      <c r="N212" s="2"/>
      <c r="O212" s="3"/>
      <c r="P212" s="59" t="str">
        <f t="shared" si="22"/>
        <v xml:space="preserve"> </v>
      </c>
      <c r="Q212" s="86"/>
      <c r="R212" s="2"/>
      <c r="S212" s="2"/>
      <c r="T212" s="3"/>
      <c r="U212" s="63" t="str">
        <f t="shared" si="23"/>
        <v/>
      </c>
      <c r="V212" s="141"/>
      <c r="W212" s="72"/>
      <c r="X212" s="72"/>
      <c r="Y212" s="142"/>
      <c r="Z212" s="137" t="str">
        <f t="shared" si="24"/>
        <v/>
      </c>
      <c r="AA212" s="54" t="str">
        <f t="shared" si="25"/>
        <v/>
      </c>
      <c r="AB212" s="299" t="str">
        <f t="shared" si="26"/>
        <v/>
      </c>
      <c r="AC212" s="53"/>
      <c r="AD212" s="37"/>
      <c r="AE212" s="37"/>
      <c r="AF212" s="38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</row>
    <row r="213" spans="1:219" ht="20.149999999999999" customHeight="1" thickBot="1" x14ac:dyDescent="0.45">
      <c r="A213" s="28">
        <v>209</v>
      </c>
      <c r="B213" s="1"/>
      <c r="C213" s="11"/>
      <c r="D213" s="11"/>
      <c r="E213" s="79"/>
      <c r="F213" s="18"/>
      <c r="G213" s="2"/>
      <c r="H213" s="2"/>
      <c r="I213" s="2"/>
      <c r="J213" s="2"/>
      <c r="K213" s="2"/>
      <c r="L213" s="2"/>
      <c r="M213" s="2"/>
      <c r="N213" s="2"/>
      <c r="O213" s="3"/>
      <c r="P213" s="59" t="str">
        <f t="shared" si="22"/>
        <v xml:space="preserve"> </v>
      </c>
      <c r="Q213" s="86"/>
      <c r="R213" s="2"/>
      <c r="S213" s="2"/>
      <c r="T213" s="3"/>
      <c r="U213" s="63" t="str">
        <f t="shared" si="23"/>
        <v/>
      </c>
      <c r="V213" s="141"/>
      <c r="W213" s="72"/>
      <c r="X213" s="72"/>
      <c r="Y213" s="142"/>
      <c r="Z213" s="137" t="str">
        <f t="shared" si="24"/>
        <v/>
      </c>
      <c r="AA213" s="54" t="str">
        <f t="shared" si="25"/>
        <v/>
      </c>
      <c r="AB213" s="299" t="str">
        <f t="shared" si="26"/>
        <v/>
      </c>
      <c r="AC213" s="53"/>
      <c r="AD213" s="37"/>
      <c r="AE213" s="37"/>
      <c r="AF213" s="38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</row>
    <row r="214" spans="1:219" ht="20.149999999999999" customHeight="1" thickBot="1" x14ac:dyDescent="0.45">
      <c r="A214" s="28">
        <v>210</v>
      </c>
      <c r="B214" s="1"/>
      <c r="C214" s="11"/>
      <c r="D214" s="11"/>
      <c r="E214" s="79"/>
      <c r="F214" s="18"/>
      <c r="G214" s="2"/>
      <c r="H214" s="2"/>
      <c r="I214" s="2"/>
      <c r="J214" s="2"/>
      <c r="K214" s="2"/>
      <c r="L214" s="2"/>
      <c r="M214" s="2"/>
      <c r="N214" s="2"/>
      <c r="O214" s="3"/>
      <c r="P214" s="59" t="str">
        <f t="shared" si="22"/>
        <v xml:space="preserve"> </v>
      </c>
      <c r="Q214" s="86"/>
      <c r="R214" s="2"/>
      <c r="S214" s="2"/>
      <c r="T214" s="3"/>
      <c r="U214" s="63" t="str">
        <f t="shared" si="23"/>
        <v/>
      </c>
      <c r="V214" s="141"/>
      <c r="W214" s="72"/>
      <c r="X214" s="72"/>
      <c r="Y214" s="142"/>
      <c r="Z214" s="137" t="str">
        <f t="shared" si="24"/>
        <v/>
      </c>
      <c r="AA214" s="54" t="str">
        <f t="shared" si="25"/>
        <v/>
      </c>
      <c r="AB214" s="299" t="str">
        <f t="shared" si="26"/>
        <v/>
      </c>
      <c r="AC214" s="53"/>
      <c r="AD214" s="37"/>
      <c r="AE214" s="37"/>
      <c r="AF214" s="38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</row>
    <row r="215" spans="1:219" ht="20.149999999999999" customHeight="1" thickBot="1" x14ac:dyDescent="0.45">
      <c r="A215" s="28">
        <v>211</v>
      </c>
      <c r="B215" s="1"/>
      <c r="C215" s="11"/>
      <c r="D215" s="11"/>
      <c r="E215" s="79"/>
      <c r="F215" s="18"/>
      <c r="G215" s="2"/>
      <c r="H215" s="2"/>
      <c r="I215" s="2"/>
      <c r="J215" s="2"/>
      <c r="K215" s="2"/>
      <c r="L215" s="2"/>
      <c r="M215" s="2"/>
      <c r="N215" s="2"/>
      <c r="O215" s="3"/>
      <c r="P215" s="59" t="str">
        <f t="shared" si="22"/>
        <v xml:space="preserve"> </v>
      </c>
      <c r="Q215" s="86"/>
      <c r="R215" s="2"/>
      <c r="S215" s="2"/>
      <c r="T215" s="3"/>
      <c r="U215" s="63" t="str">
        <f t="shared" si="23"/>
        <v/>
      </c>
      <c r="V215" s="141"/>
      <c r="W215" s="72"/>
      <c r="X215" s="72"/>
      <c r="Y215" s="142"/>
      <c r="Z215" s="137" t="str">
        <f t="shared" si="24"/>
        <v/>
      </c>
      <c r="AA215" s="54" t="str">
        <f t="shared" si="25"/>
        <v/>
      </c>
      <c r="AB215" s="299" t="str">
        <f t="shared" si="26"/>
        <v/>
      </c>
      <c r="AC215" s="53"/>
      <c r="AD215" s="37"/>
      <c r="AE215" s="37"/>
      <c r="AF215" s="38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</row>
    <row r="216" spans="1:219" ht="20.149999999999999" customHeight="1" thickBot="1" x14ac:dyDescent="0.45">
      <c r="A216" s="28">
        <v>212</v>
      </c>
      <c r="B216" s="1"/>
      <c r="C216" s="11"/>
      <c r="D216" s="11"/>
      <c r="E216" s="79"/>
      <c r="F216" s="18"/>
      <c r="G216" s="2"/>
      <c r="H216" s="2"/>
      <c r="I216" s="2"/>
      <c r="J216" s="2"/>
      <c r="K216" s="2"/>
      <c r="L216" s="2"/>
      <c r="M216" s="2"/>
      <c r="N216" s="2"/>
      <c r="O216" s="3"/>
      <c r="P216" s="59" t="str">
        <f t="shared" si="22"/>
        <v xml:space="preserve"> </v>
      </c>
      <c r="Q216" s="86"/>
      <c r="R216" s="2"/>
      <c r="S216" s="2"/>
      <c r="T216" s="3"/>
      <c r="U216" s="63" t="str">
        <f t="shared" si="23"/>
        <v/>
      </c>
      <c r="V216" s="141"/>
      <c r="W216" s="72"/>
      <c r="X216" s="72"/>
      <c r="Y216" s="142"/>
      <c r="Z216" s="137" t="str">
        <f t="shared" si="24"/>
        <v/>
      </c>
      <c r="AA216" s="54" t="str">
        <f t="shared" si="25"/>
        <v/>
      </c>
      <c r="AB216" s="299" t="str">
        <f t="shared" si="26"/>
        <v/>
      </c>
      <c r="AC216" s="53"/>
      <c r="AD216" s="37"/>
      <c r="AE216" s="37"/>
      <c r="AF216" s="38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</row>
    <row r="217" spans="1:219" ht="20.149999999999999" customHeight="1" thickBot="1" x14ac:dyDescent="0.45">
      <c r="A217" s="28">
        <v>213</v>
      </c>
      <c r="B217" s="1"/>
      <c r="C217" s="11"/>
      <c r="D217" s="11"/>
      <c r="E217" s="79"/>
      <c r="F217" s="18"/>
      <c r="G217" s="2"/>
      <c r="H217" s="2"/>
      <c r="I217" s="2"/>
      <c r="J217" s="2"/>
      <c r="K217" s="2"/>
      <c r="L217" s="2"/>
      <c r="M217" s="2"/>
      <c r="N217" s="2"/>
      <c r="O217" s="3"/>
      <c r="P217" s="59" t="str">
        <f t="shared" si="22"/>
        <v xml:space="preserve"> </v>
      </c>
      <c r="Q217" s="86"/>
      <c r="R217" s="2"/>
      <c r="S217" s="2"/>
      <c r="T217" s="3"/>
      <c r="U217" s="63" t="str">
        <f t="shared" si="23"/>
        <v/>
      </c>
      <c r="V217" s="141"/>
      <c r="W217" s="72"/>
      <c r="X217" s="72"/>
      <c r="Y217" s="142"/>
      <c r="Z217" s="137" t="str">
        <f t="shared" si="24"/>
        <v/>
      </c>
      <c r="AA217" s="54" t="str">
        <f t="shared" si="25"/>
        <v/>
      </c>
      <c r="AB217" s="299" t="str">
        <f t="shared" si="26"/>
        <v/>
      </c>
      <c r="AC217" s="53"/>
      <c r="AD217" s="37"/>
      <c r="AE217" s="37"/>
      <c r="AF217" s="38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</row>
    <row r="218" spans="1:219" ht="20.149999999999999" customHeight="1" thickBot="1" x14ac:dyDescent="0.45">
      <c r="A218" s="28">
        <v>214</v>
      </c>
      <c r="B218" s="1"/>
      <c r="C218" s="11"/>
      <c r="D218" s="11"/>
      <c r="E218" s="79"/>
      <c r="F218" s="18"/>
      <c r="G218" s="2"/>
      <c r="H218" s="2"/>
      <c r="I218" s="2"/>
      <c r="J218" s="2"/>
      <c r="K218" s="2"/>
      <c r="L218" s="2"/>
      <c r="M218" s="2"/>
      <c r="N218" s="2"/>
      <c r="O218" s="3"/>
      <c r="P218" s="59" t="str">
        <f t="shared" si="22"/>
        <v xml:space="preserve"> </v>
      </c>
      <c r="Q218" s="86"/>
      <c r="R218" s="2"/>
      <c r="S218" s="2"/>
      <c r="T218" s="3"/>
      <c r="U218" s="63" t="str">
        <f t="shared" si="23"/>
        <v/>
      </c>
      <c r="V218" s="141"/>
      <c r="W218" s="72"/>
      <c r="X218" s="72"/>
      <c r="Y218" s="142"/>
      <c r="Z218" s="137" t="str">
        <f t="shared" si="24"/>
        <v/>
      </c>
      <c r="AA218" s="54" t="str">
        <f t="shared" si="25"/>
        <v/>
      </c>
      <c r="AB218" s="299" t="str">
        <f t="shared" si="26"/>
        <v/>
      </c>
      <c r="AC218" s="53"/>
      <c r="AD218" s="37"/>
      <c r="AE218" s="37"/>
      <c r="AF218" s="38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</row>
    <row r="219" spans="1:219" ht="20.149999999999999" customHeight="1" thickBot="1" x14ac:dyDescent="0.45">
      <c r="A219" s="28">
        <v>215</v>
      </c>
      <c r="B219" s="1"/>
      <c r="C219" s="11"/>
      <c r="D219" s="11"/>
      <c r="E219" s="79"/>
      <c r="F219" s="18"/>
      <c r="G219" s="2"/>
      <c r="H219" s="2"/>
      <c r="I219" s="2"/>
      <c r="J219" s="2"/>
      <c r="K219" s="2"/>
      <c r="L219" s="2"/>
      <c r="M219" s="2"/>
      <c r="N219" s="2"/>
      <c r="O219" s="3"/>
      <c r="P219" s="59" t="str">
        <f t="shared" si="22"/>
        <v xml:space="preserve"> </v>
      </c>
      <c r="Q219" s="86"/>
      <c r="R219" s="2"/>
      <c r="S219" s="2"/>
      <c r="T219" s="3"/>
      <c r="U219" s="63" t="str">
        <f t="shared" si="23"/>
        <v/>
      </c>
      <c r="V219" s="141"/>
      <c r="W219" s="72"/>
      <c r="X219" s="72"/>
      <c r="Y219" s="142"/>
      <c r="Z219" s="137" t="str">
        <f t="shared" si="24"/>
        <v/>
      </c>
      <c r="AA219" s="54" t="str">
        <f t="shared" si="25"/>
        <v/>
      </c>
      <c r="AB219" s="299" t="str">
        <f t="shared" si="26"/>
        <v/>
      </c>
      <c r="AC219" s="53"/>
      <c r="AD219" s="37"/>
      <c r="AE219" s="37"/>
      <c r="AF219" s="38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</row>
    <row r="220" spans="1:219" ht="20.149999999999999" customHeight="1" thickBot="1" x14ac:dyDescent="0.45">
      <c r="A220" s="28">
        <v>216</v>
      </c>
      <c r="B220" s="1"/>
      <c r="C220" s="11"/>
      <c r="D220" s="11"/>
      <c r="E220" s="79"/>
      <c r="F220" s="18"/>
      <c r="G220" s="2"/>
      <c r="H220" s="2"/>
      <c r="I220" s="2"/>
      <c r="J220" s="2"/>
      <c r="K220" s="2"/>
      <c r="L220" s="2"/>
      <c r="M220" s="2"/>
      <c r="N220" s="2"/>
      <c r="O220" s="3"/>
      <c r="P220" s="59" t="str">
        <f t="shared" si="22"/>
        <v xml:space="preserve"> </v>
      </c>
      <c r="Q220" s="86"/>
      <c r="R220" s="2"/>
      <c r="S220" s="2"/>
      <c r="T220" s="3"/>
      <c r="U220" s="63" t="str">
        <f t="shared" si="23"/>
        <v/>
      </c>
      <c r="V220" s="141"/>
      <c r="W220" s="72"/>
      <c r="X220" s="72"/>
      <c r="Y220" s="142"/>
      <c r="Z220" s="137" t="str">
        <f t="shared" si="24"/>
        <v/>
      </c>
      <c r="AA220" s="54" t="str">
        <f t="shared" si="25"/>
        <v/>
      </c>
      <c r="AB220" s="299" t="str">
        <f t="shared" si="26"/>
        <v/>
      </c>
      <c r="AC220" s="53"/>
      <c r="AD220" s="37"/>
      <c r="AE220" s="37"/>
      <c r="AF220" s="38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</row>
    <row r="221" spans="1:219" ht="20.149999999999999" customHeight="1" thickBot="1" x14ac:dyDescent="0.45">
      <c r="A221" s="28">
        <v>217</v>
      </c>
      <c r="B221" s="1"/>
      <c r="C221" s="11"/>
      <c r="D221" s="11"/>
      <c r="E221" s="79"/>
      <c r="F221" s="18"/>
      <c r="G221" s="2"/>
      <c r="H221" s="2"/>
      <c r="I221" s="2"/>
      <c r="J221" s="2"/>
      <c r="K221" s="2"/>
      <c r="L221" s="2"/>
      <c r="M221" s="2"/>
      <c r="N221" s="2"/>
      <c r="O221" s="3"/>
      <c r="P221" s="59" t="str">
        <f t="shared" si="22"/>
        <v xml:space="preserve"> </v>
      </c>
      <c r="Q221" s="86"/>
      <c r="R221" s="2"/>
      <c r="S221" s="2"/>
      <c r="T221" s="3"/>
      <c r="U221" s="63" t="str">
        <f t="shared" si="23"/>
        <v/>
      </c>
      <c r="V221" s="141"/>
      <c r="W221" s="72"/>
      <c r="X221" s="72"/>
      <c r="Y221" s="142"/>
      <c r="Z221" s="137" t="str">
        <f t="shared" si="24"/>
        <v/>
      </c>
      <c r="AA221" s="54" t="str">
        <f t="shared" si="25"/>
        <v/>
      </c>
      <c r="AB221" s="299" t="str">
        <f t="shared" si="26"/>
        <v/>
      </c>
      <c r="AC221" s="53"/>
      <c r="AD221" s="37"/>
      <c r="AE221" s="37"/>
      <c r="AF221" s="38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</row>
    <row r="222" spans="1:219" ht="20.149999999999999" customHeight="1" thickBot="1" x14ac:dyDescent="0.45">
      <c r="A222" s="28">
        <v>218</v>
      </c>
      <c r="B222" s="1"/>
      <c r="C222" s="11"/>
      <c r="D222" s="11"/>
      <c r="E222" s="79"/>
      <c r="F222" s="18"/>
      <c r="G222" s="2"/>
      <c r="H222" s="2"/>
      <c r="I222" s="2"/>
      <c r="J222" s="2"/>
      <c r="K222" s="2"/>
      <c r="L222" s="2"/>
      <c r="M222" s="2"/>
      <c r="N222" s="2"/>
      <c r="O222" s="3"/>
      <c r="P222" s="59" t="str">
        <f t="shared" si="22"/>
        <v xml:space="preserve"> </v>
      </c>
      <c r="Q222" s="86"/>
      <c r="R222" s="2"/>
      <c r="S222" s="2"/>
      <c r="T222" s="3"/>
      <c r="U222" s="63" t="str">
        <f t="shared" si="23"/>
        <v/>
      </c>
      <c r="V222" s="141"/>
      <c r="W222" s="72"/>
      <c r="X222" s="72"/>
      <c r="Y222" s="142"/>
      <c r="Z222" s="137" t="str">
        <f t="shared" si="24"/>
        <v/>
      </c>
      <c r="AA222" s="54" t="str">
        <f t="shared" si="25"/>
        <v/>
      </c>
      <c r="AB222" s="299" t="str">
        <f t="shared" si="26"/>
        <v/>
      </c>
      <c r="AC222" s="53"/>
      <c r="AD222" s="37"/>
      <c r="AE222" s="37"/>
      <c r="AF222" s="38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</row>
    <row r="223" spans="1:219" ht="20.149999999999999" customHeight="1" thickBot="1" x14ac:dyDescent="0.45">
      <c r="A223" s="28">
        <v>219</v>
      </c>
      <c r="B223" s="1"/>
      <c r="C223" s="11"/>
      <c r="D223" s="11"/>
      <c r="E223" s="79"/>
      <c r="F223" s="18"/>
      <c r="G223" s="2"/>
      <c r="H223" s="2"/>
      <c r="I223" s="2"/>
      <c r="J223" s="2"/>
      <c r="K223" s="2"/>
      <c r="L223" s="2"/>
      <c r="M223" s="2"/>
      <c r="N223" s="2"/>
      <c r="O223" s="3"/>
      <c r="P223" s="59" t="str">
        <f t="shared" si="22"/>
        <v xml:space="preserve"> </v>
      </c>
      <c r="Q223" s="86"/>
      <c r="R223" s="2"/>
      <c r="S223" s="2"/>
      <c r="T223" s="3"/>
      <c r="U223" s="63" t="str">
        <f t="shared" si="23"/>
        <v/>
      </c>
      <c r="V223" s="141"/>
      <c r="W223" s="72"/>
      <c r="X223" s="72"/>
      <c r="Y223" s="142"/>
      <c r="Z223" s="137" t="str">
        <f t="shared" si="24"/>
        <v/>
      </c>
      <c r="AA223" s="54" t="str">
        <f t="shared" si="25"/>
        <v/>
      </c>
      <c r="AB223" s="299" t="str">
        <f t="shared" si="26"/>
        <v/>
      </c>
      <c r="AC223" s="53"/>
      <c r="AD223" s="37"/>
      <c r="AE223" s="37"/>
      <c r="AF223" s="38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</row>
    <row r="224" spans="1:219" ht="20.149999999999999" customHeight="1" thickBot="1" x14ac:dyDescent="0.45">
      <c r="A224" s="28">
        <v>220</v>
      </c>
      <c r="B224" s="1"/>
      <c r="C224" s="11"/>
      <c r="D224" s="11"/>
      <c r="E224" s="79"/>
      <c r="F224" s="18"/>
      <c r="G224" s="2"/>
      <c r="H224" s="2"/>
      <c r="I224" s="2"/>
      <c r="J224" s="2"/>
      <c r="K224" s="2"/>
      <c r="L224" s="2"/>
      <c r="M224" s="2"/>
      <c r="N224" s="2"/>
      <c r="O224" s="3"/>
      <c r="P224" s="59" t="str">
        <f t="shared" si="22"/>
        <v xml:space="preserve"> </v>
      </c>
      <c r="Q224" s="86"/>
      <c r="R224" s="2"/>
      <c r="S224" s="2"/>
      <c r="T224" s="3"/>
      <c r="U224" s="63" t="str">
        <f t="shared" si="23"/>
        <v/>
      </c>
      <c r="V224" s="141"/>
      <c r="W224" s="72"/>
      <c r="X224" s="72"/>
      <c r="Y224" s="142"/>
      <c r="Z224" s="137" t="str">
        <f t="shared" si="24"/>
        <v/>
      </c>
      <c r="AA224" s="54" t="str">
        <f t="shared" si="25"/>
        <v/>
      </c>
      <c r="AB224" s="299" t="str">
        <f t="shared" si="26"/>
        <v/>
      </c>
      <c r="AC224" s="53"/>
      <c r="AD224" s="37"/>
      <c r="AE224" s="37"/>
      <c r="AF224" s="38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</row>
    <row r="225" spans="1:219" ht="20.149999999999999" customHeight="1" thickBot="1" x14ac:dyDescent="0.45">
      <c r="A225" s="28">
        <v>221</v>
      </c>
      <c r="B225" s="1"/>
      <c r="C225" s="11"/>
      <c r="D225" s="11"/>
      <c r="E225" s="79"/>
      <c r="F225" s="18"/>
      <c r="G225" s="2"/>
      <c r="H225" s="2"/>
      <c r="I225" s="2"/>
      <c r="J225" s="2"/>
      <c r="K225" s="2"/>
      <c r="L225" s="2"/>
      <c r="M225" s="2"/>
      <c r="N225" s="2"/>
      <c r="O225" s="3"/>
      <c r="P225" s="59" t="str">
        <f t="shared" si="22"/>
        <v xml:space="preserve"> </v>
      </c>
      <c r="Q225" s="86"/>
      <c r="R225" s="2"/>
      <c r="S225" s="2"/>
      <c r="T225" s="3"/>
      <c r="U225" s="63" t="str">
        <f t="shared" si="23"/>
        <v/>
      </c>
      <c r="V225" s="141"/>
      <c r="W225" s="72"/>
      <c r="X225" s="72"/>
      <c r="Y225" s="142"/>
      <c r="Z225" s="137" t="str">
        <f t="shared" si="24"/>
        <v/>
      </c>
      <c r="AA225" s="54" t="str">
        <f t="shared" si="25"/>
        <v/>
      </c>
      <c r="AB225" s="299" t="str">
        <f t="shared" si="26"/>
        <v/>
      </c>
      <c r="AC225" s="53"/>
      <c r="AD225" s="37"/>
      <c r="AE225" s="37"/>
      <c r="AF225" s="38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</row>
    <row r="226" spans="1:219" ht="20.149999999999999" customHeight="1" thickBot="1" x14ac:dyDescent="0.45">
      <c r="A226" s="28">
        <v>222</v>
      </c>
      <c r="B226" s="1"/>
      <c r="C226" s="11"/>
      <c r="D226" s="11"/>
      <c r="E226" s="79"/>
      <c r="F226" s="18"/>
      <c r="G226" s="2"/>
      <c r="H226" s="2"/>
      <c r="I226" s="2"/>
      <c r="J226" s="2"/>
      <c r="K226" s="2"/>
      <c r="L226" s="2"/>
      <c r="M226" s="2"/>
      <c r="N226" s="2"/>
      <c r="O226" s="3"/>
      <c r="P226" s="59" t="str">
        <f t="shared" si="22"/>
        <v xml:space="preserve"> </v>
      </c>
      <c r="Q226" s="86"/>
      <c r="R226" s="2"/>
      <c r="S226" s="2"/>
      <c r="T226" s="3"/>
      <c r="U226" s="63" t="str">
        <f t="shared" si="23"/>
        <v/>
      </c>
      <c r="V226" s="141"/>
      <c r="W226" s="72"/>
      <c r="X226" s="72"/>
      <c r="Y226" s="142"/>
      <c r="Z226" s="137" t="str">
        <f t="shared" si="24"/>
        <v/>
      </c>
      <c r="AA226" s="54" t="str">
        <f t="shared" si="25"/>
        <v/>
      </c>
      <c r="AB226" s="299" t="str">
        <f t="shared" si="26"/>
        <v/>
      </c>
      <c r="AC226" s="53"/>
      <c r="AD226" s="37"/>
      <c r="AE226" s="37"/>
      <c r="AF226" s="38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</row>
    <row r="227" spans="1:219" ht="20.149999999999999" customHeight="1" thickBot="1" x14ac:dyDescent="0.45">
      <c r="A227" s="28">
        <v>223</v>
      </c>
      <c r="B227" s="1"/>
      <c r="C227" s="11"/>
      <c r="D227" s="11"/>
      <c r="E227" s="79"/>
      <c r="F227" s="18"/>
      <c r="G227" s="2"/>
      <c r="H227" s="2"/>
      <c r="I227" s="2"/>
      <c r="J227" s="2"/>
      <c r="K227" s="2"/>
      <c r="L227" s="2"/>
      <c r="M227" s="2"/>
      <c r="N227" s="2"/>
      <c r="O227" s="3"/>
      <c r="P227" s="59" t="str">
        <f t="shared" si="22"/>
        <v xml:space="preserve"> </v>
      </c>
      <c r="Q227" s="86"/>
      <c r="R227" s="2"/>
      <c r="S227" s="2"/>
      <c r="T227" s="3"/>
      <c r="U227" s="63" t="str">
        <f t="shared" si="23"/>
        <v/>
      </c>
      <c r="V227" s="141"/>
      <c r="W227" s="72"/>
      <c r="X227" s="72"/>
      <c r="Y227" s="142"/>
      <c r="Z227" s="137" t="str">
        <f t="shared" si="24"/>
        <v/>
      </c>
      <c r="AA227" s="54" t="str">
        <f t="shared" si="25"/>
        <v/>
      </c>
      <c r="AB227" s="299" t="str">
        <f t="shared" si="26"/>
        <v/>
      </c>
      <c r="AC227" s="53"/>
      <c r="AD227" s="37"/>
      <c r="AE227" s="37"/>
      <c r="AF227" s="38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</row>
    <row r="228" spans="1:219" ht="20.149999999999999" customHeight="1" thickBot="1" x14ac:dyDescent="0.45">
      <c r="A228" s="28">
        <v>224</v>
      </c>
      <c r="B228" s="1"/>
      <c r="C228" s="11"/>
      <c r="D228" s="11"/>
      <c r="E228" s="79"/>
      <c r="F228" s="18"/>
      <c r="G228" s="2"/>
      <c r="H228" s="2"/>
      <c r="I228" s="2"/>
      <c r="J228" s="2"/>
      <c r="K228" s="2"/>
      <c r="L228" s="2"/>
      <c r="M228" s="2"/>
      <c r="N228" s="2"/>
      <c r="O228" s="3"/>
      <c r="P228" s="59" t="str">
        <f t="shared" si="22"/>
        <v xml:space="preserve"> </v>
      </c>
      <c r="Q228" s="86"/>
      <c r="R228" s="2"/>
      <c r="S228" s="2"/>
      <c r="T228" s="3"/>
      <c r="U228" s="63" t="str">
        <f t="shared" si="23"/>
        <v/>
      </c>
      <c r="V228" s="141"/>
      <c r="W228" s="72"/>
      <c r="X228" s="72"/>
      <c r="Y228" s="142"/>
      <c r="Z228" s="137" t="str">
        <f t="shared" si="24"/>
        <v/>
      </c>
      <c r="AA228" s="54" t="str">
        <f t="shared" si="25"/>
        <v/>
      </c>
      <c r="AB228" s="299" t="str">
        <f t="shared" si="26"/>
        <v/>
      </c>
      <c r="AC228" s="53"/>
      <c r="AD228" s="37"/>
      <c r="AE228" s="37"/>
      <c r="AF228" s="38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</row>
    <row r="229" spans="1:219" ht="20.149999999999999" customHeight="1" thickBot="1" x14ac:dyDescent="0.45">
      <c r="A229" s="28">
        <v>225</v>
      </c>
      <c r="B229" s="1"/>
      <c r="C229" s="11"/>
      <c r="D229" s="11"/>
      <c r="E229" s="79"/>
      <c r="F229" s="18"/>
      <c r="G229" s="2"/>
      <c r="H229" s="2"/>
      <c r="I229" s="2"/>
      <c r="J229" s="2"/>
      <c r="K229" s="2"/>
      <c r="L229" s="2"/>
      <c r="M229" s="2"/>
      <c r="N229" s="2"/>
      <c r="O229" s="3"/>
      <c r="P229" s="59" t="str">
        <f t="shared" si="22"/>
        <v xml:space="preserve"> </v>
      </c>
      <c r="Q229" s="86"/>
      <c r="R229" s="2"/>
      <c r="S229" s="2"/>
      <c r="T229" s="3"/>
      <c r="U229" s="63" t="str">
        <f t="shared" si="23"/>
        <v/>
      </c>
      <c r="V229" s="141"/>
      <c r="W229" s="72"/>
      <c r="X229" s="72"/>
      <c r="Y229" s="142"/>
      <c r="Z229" s="137" t="str">
        <f t="shared" si="24"/>
        <v/>
      </c>
      <c r="AA229" s="54" t="str">
        <f t="shared" si="25"/>
        <v/>
      </c>
      <c r="AB229" s="299" t="str">
        <f t="shared" si="26"/>
        <v/>
      </c>
      <c r="AC229" s="53"/>
      <c r="AD229" s="37"/>
      <c r="AE229" s="37"/>
      <c r="AF229" s="38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</row>
    <row r="230" spans="1:219" ht="20.149999999999999" customHeight="1" thickBot="1" x14ac:dyDescent="0.45">
      <c r="A230" s="28">
        <v>226</v>
      </c>
      <c r="B230" s="1"/>
      <c r="C230" s="11"/>
      <c r="D230" s="11"/>
      <c r="E230" s="79"/>
      <c r="F230" s="18"/>
      <c r="G230" s="2"/>
      <c r="H230" s="2"/>
      <c r="I230" s="2"/>
      <c r="J230" s="2"/>
      <c r="K230" s="2"/>
      <c r="L230" s="2"/>
      <c r="M230" s="2"/>
      <c r="N230" s="2"/>
      <c r="O230" s="3"/>
      <c r="P230" s="59" t="str">
        <f t="shared" si="22"/>
        <v xml:space="preserve"> </v>
      </c>
      <c r="Q230" s="86"/>
      <c r="R230" s="2"/>
      <c r="S230" s="2"/>
      <c r="T230" s="3"/>
      <c r="U230" s="63" t="str">
        <f t="shared" si="23"/>
        <v/>
      </c>
      <c r="V230" s="141"/>
      <c r="W230" s="72"/>
      <c r="X230" s="72"/>
      <c r="Y230" s="142"/>
      <c r="Z230" s="137" t="str">
        <f t="shared" si="24"/>
        <v/>
      </c>
      <c r="AA230" s="54" t="str">
        <f t="shared" si="25"/>
        <v/>
      </c>
      <c r="AB230" s="299" t="str">
        <f t="shared" si="26"/>
        <v/>
      </c>
      <c r="AC230" s="53"/>
      <c r="AD230" s="37"/>
      <c r="AE230" s="37"/>
      <c r="AF230" s="38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</row>
    <row r="231" spans="1:219" ht="20.149999999999999" customHeight="1" thickBot="1" x14ac:dyDescent="0.45">
      <c r="A231" s="28">
        <v>227</v>
      </c>
      <c r="B231" s="1"/>
      <c r="C231" s="11"/>
      <c r="D231" s="11"/>
      <c r="E231" s="79"/>
      <c r="F231" s="18"/>
      <c r="G231" s="2"/>
      <c r="H231" s="2"/>
      <c r="I231" s="2"/>
      <c r="J231" s="2"/>
      <c r="K231" s="2"/>
      <c r="L231" s="2"/>
      <c r="M231" s="2"/>
      <c r="N231" s="2"/>
      <c r="O231" s="3"/>
      <c r="P231" s="59" t="str">
        <f t="shared" si="22"/>
        <v xml:space="preserve"> </v>
      </c>
      <c r="Q231" s="86"/>
      <c r="R231" s="2"/>
      <c r="S231" s="2"/>
      <c r="T231" s="3"/>
      <c r="U231" s="63" t="str">
        <f t="shared" si="23"/>
        <v/>
      </c>
      <c r="V231" s="141"/>
      <c r="W231" s="72"/>
      <c r="X231" s="72"/>
      <c r="Y231" s="142"/>
      <c r="Z231" s="137" t="str">
        <f t="shared" si="24"/>
        <v/>
      </c>
      <c r="AA231" s="54" t="str">
        <f t="shared" si="25"/>
        <v/>
      </c>
      <c r="AB231" s="299" t="str">
        <f t="shared" si="26"/>
        <v/>
      </c>
      <c r="AC231" s="53"/>
      <c r="AD231" s="37"/>
      <c r="AE231" s="37"/>
      <c r="AF231" s="38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</row>
    <row r="232" spans="1:219" ht="20.149999999999999" customHeight="1" thickBot="1" x14ac:dyDescent="0.45">
      <c r="A232" s="28">
        <v>228</v>
      </c>
      <c r="B232" s="1"/>
      <c r="C232" s="11"/>
      <c r="D232" s="11"/>
      <c r="E232" s="79"/>
      <c r="F232" s="18"/>
      <c r="G232" s="2"/>
      <c r="H232" s="2"/>
      <c r="I232" s="2"/>
      <c r="J232" s="2"/>
      <c r="K232" s="2"/>
      <c r="L232" s="2"/>
      <c r="M232" s="2"/>
      <c r="N232" s="2"/>
      <c r="O232" s="3"/>
      <c r="P232" s="59" t="str">
        <f t="shared" si="22"/>
        <v xml:space="preserve"> </v>
      </c>
      <c r="Q232" s="86"/>
      <c r="R232" s="2"/>
      <c r="S232" s="2"/>
      <c r="T232" s="3"/>
      <c r="U232" s="63" t="str">
        <f t="shared" si="23"/>
        <v/>
      </c>
      <c r="V232" s="141"/>
      <c r="W232" s="72"/>
      <c r="X232" s="72"/>
      <c r="Y232" s="142"/>
      <c r="Z232" s="137" t="str">
        <f t="shared" si="24"/>
        <v/>
      </c>
      <c r="AA232" s="54" t="str">
        <f t="shared" si="25"/>
        <v/>
      </c>
      <c r="AB232" s="299" t="str">
        <f t="shared" si="26"/>
        <v/>
      </c>
      <c r="AC232" s="53"/>
      <c r="AD232" s="37"/>
      <c r="AE232" s="37"/>
      <c r="AF232" s="38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</row>
    <row r="233" spans="1:219" ht="20.149999999999999" customHeight="1" thickBot="1" x14ac:dyDescent="0.45">
      <c r="A233" s="28">
        <v>229</v>
      </c>
      <c r="B233" s="1"/>
      <c r="C233" s="11"/>
      <c r="D233" s="11"/>
      <c r="E233" s="79"/>
      <c r="F233" s="18"/>
      <c r="G233" s="2"/>
      <c r="H233" s="2"/>
      <c r="I233" s="2"/>
      <c r="J233" s="2"/>
      <c r="K233" s="2"/>
      <c r="L233" s="2"/>
      <c r="M233" s="2"/>
      <c r="N233" s="2"/>
      <c r="O233" s="3"/>
      <c r="P233" s="59" t="str">
        <f t="shared" si="22"/>
        <v xml:space="preserve"> </v>
      </c>
      <c r="Q233" s="86"/>
      <c r="R233" s="2"/>
      <c r="S233" s="2"/>
      <c r="T233" s="3"/>
      <c r="U233" s="63" t="str">
        <f t="shared" si="23"/>
        <v/>
      </c>
      <c r="V233" s="141"/>
      <c r="W233" s="72"/>
      <c r="X233" s="72"/>
      <c r="Y233" s="142"/>
      <c r="Z233" s="137" t="str">
        <f t="shared" si="24"/>
        <v/>
      </c>
      <c r="AA233" s="54" t="str">
        <f t="shared" si="25"/>
        <v/>
      </c>
      <c r="AB233" s="299" t="str">
        <f t="shared" si="26"/>
        <v/>
      </c>
      <c r="AC233" s="53"/>
      <c r="AD233" s="37"/>
      <c r="AE233" s="37"/>
      <c r="AF233" s="38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</row>
    <row r="234" spans="1:219" ht="20.149999999999999" customHeight="1" thickBot="1" x14ac:dyDescent="0.45">
      <c r="A234" s="28">
        <v>230</v>
      </c>
      <c r="B234" s="1"/>
      <c r="C234" s="11"/>
      <c r="D234" s="11"/>
      <c r="E234" s="79"/>
      <c r="F234" s="18"/>
      <c r="G234" s="2"/>
      <c r="H234" s="2"/>
      <c r="I234" s="2"/>
      <c r="J234" s="2"/>
      <c r="K234" s="2"/>
      <c r="L234" s="2"/>
      <c r="M234" s="2"/>
      <c r="N234" s="2"/>
      <c r="O234" s="3"/>
      <c r="P234" s="59" t="str">
        <f t="shared" si="22"/>
        <v xml:space="preserve"> </v>
      </c>
      <c r="Q234" s="86"/>
      <c r="R234" s="2"/>
      <c r="S234" s="2"/>
      <c r="T234" s="3"/>
      <c r="U234" s="63" t="str">
        <f t="shared" si="23"/>
        <v/>
      </c>
      <c r="V234" s="141"/>
      <c r="W234" s="72"/>
      <c r="X234" s="72"/>
      <c r="Y234" s="142"/>
      <c r="Z234" s="137" t="str">
        <f t="shared" si="24"/>
        <v/>
      </c>
      <c r="AA234" s="54" t="str">
        <f t="shared" si="25"/>
        <v/>
      </c>
      <c r="AB234" s="299" t="str">
        <f t="shared" si="26"/>
        <v/>
      </c>
      <c r="AC234" s="53"/>
      <c r="AD234" s="37"/>
      <c r="AE234" s="37"/>
      <c r="AF234" s="38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</row>
    <row r="235" spans="1:219" ht="20.149999999999999" customHeight="1" thickBot="1" x14ac:dyDescent="0.45">
      <c r="A235" s="28">
        <v>231</v>
      </c>
      <c r="B235" s="1"/>
      <c r="C235" s="11"/>
      <c r="D235" s="11"/>
      <c r="E235" s="79"/>
      <c r="F235" s="18"/>
      <c r="G235" s="2"/>
      <c r="H235" s="2"/>
      <c r="I235" s="2"/>
      <c r="J235" s="2"/>
      <c r="K235" s="2"/>
      <c r="L235" s="2"/>
      <c r="M235" s="2"/>
      <c r="N235" s="2"/>
      <c r="O235" s="3"/>
      <c r="P235" s="59" t="str">
        <f t="shared" si="22"/>
        <v xml:space="preserve"> </v>
      </c>
      <c r="Q235" s="86"/>
      <c r="R235" s="2"/>
      <c r="S235" s="2"/>
      <c r="T235" s="3"/>
      <c r="U235" s="63" t="str">
        <f t="shared" si="23"/>
        <v/>
      </c>
      <c r="V235" s="141"/>
      <c r="W235" s="72"/>
      <c r="X235" s="72"/>
      <c r="Y235" s="142"/>
      <c r="Z235" s="137" t="str">
        <f t="shared" si="24"/>
        <v/>
      </c>
      <c r="AA235" s="54" t="str">
        <f t="shared" si="25"/>
        <v/>
      </c>
      <c r="AB235" s="299" t="str">
        <f t="shared" si="26"/>
        <v/>
      </c>
      <c r="AC235" s="53"/>
      <c r="AD235" s="37"/>
      <c r="AE235" s="37"/>
      <c r="AF235" s="38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</row>
    <row r="236" spans="1:219" ht="20.149999999999999" customHeight="1" thickBot="1" x14ac:dyDescent="0.45">
      <c r="A236" s="28">
        <v>232</v>
      </c>
      <c r="B236" s="1"/>
      <c r="C236" s="11"/>
      <c r="D236" s="11"/>
      <c r="E236" s="79"/>
      <c r="F236" s="18"/>
      <c r="G236" s="2"/>
      <c r="H236" s="2"/>
      <c r="I236" s="2"/>
      <c r="J236" s="2"/>
      <c r="K236" s="2"/>
      <c r="L236" s="2"/>
      <c r="M236" s="2"/>
      <c r="N236" s="2"/>
      <c r="O236" s="3"/>
      <c r="P236" s="59" t="str">
        <f t="shared" si="22"/>
        <v xml:space="preserve"> </v>
      </c>
      <c r="Q236" s="86"/>
      <c r="R236" s="2"/>
      <c r="S236" s="2"/>
      <c r="T236" s="3"/>
      <c r="U236" s="63" t="str">
        <f t="shared" si="23"/>
        <v/>
      </c>
      <c r="V236" s="141"/>
      <c r="W236" s="72"/>
      <c r="X236" s="72"/>
      <c r="Y236" s="142"/>
      <c r="Z236" s="137" t="str">
        <f t="shared" si="24"/>
        <v/>
      </c>
      <c r="AA236" s="54" t="str">
        <f t="shared" si="25"/>
        <v/>
      </c>
      <c r="AB236" s="299" t="str">
        <f t="shared" si="26"/>
        <v/>
      </c>
      <c r="AC236" s="53"/>
      <c r="AD236" s="37"/>
      <c r="AE236" s="37"/>
      <c r="AF236" s="38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</row>
    <row r="237" spans="1:219" ht="20.149999999999999" customHeight="1" thickBot="1" x14ac:dyDescent="0.45">
      <c r="A237" s="28">
        <v>233</v>
      </c>
      <c r="B237" s="1"/>
      <c r="C237" s="11"/>
      <c r="D237" s="11"/>
      <c r="E237" s="79"/>
      <c r="F237" s="18"/>
      <c r="G237" s="2"/>
      <c r="H237" s="2"/>
      <c r="I237" s="2"/>
      <c r="J237" s="2"/>
      <c r="K237" s="2"/>
      <c r="L237" s="2"/>
      <c r="M237" s="2"/>
      <c r="N237" s="2"/>
      <c r="O237" s="3"/>
      <c r="P237" s="59" t="str">
        <f t="shared" si="22"/>
        <v xml:space="preserve"> </v>
      </c>
      <c r="Q237" s="86"/>
      <c r="R237" s="2"/>
      <c r="S237" s="2"/>
      <c r="T237" s="3"/>
      <c r="U237" s="63" t="str">
        <f t="shared" si="23"/>
        <v/>
      </c>
      <c r="V237" s="141"/>
      <c r="W237" s="72"/>
      <c r="X237" s="72"/>
      <c r="Y237" s="142"/>
      <c r="Z237" s="137" t="str">
        <f t="shared" si="24"/>
        <v/>
      </c>
      <c r="AA237" s="54" t="str">
        <f t="shared" si="25"/>
        <v/>
      </c>
      <c r="AB237" s="299" t="str">
        <f t="shared" si="26"/>
        <v/>
      </c>
      <c r="AC237" s="53"/>
      <c r="AD237" s="37"/>
      <c r="AE237" s="37"/>
      <c r="AF237" s="38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</row>
    <row r="238" spans="1:219" ht="20.149999999999999" customHeight="1" thickBot="1" x14ac:dyDescent="0.45">
      <c r="A238" s="28">
        <v>234</v>
      </c>
      <c r="B238" s="1"/>
      <c r="C238" s="11"/>
      <c r="D238" s="11"/>
      <c r="E238" s="79"/>
      <c r="F238" s="18"/>
      <c r="G238" s="2"/>
      <c r="H238" s="2"/>
      <c r="I238" s="2"/>
      <c r="J238" s="2"/>
      <c r="K238" s="2"/>
      <c r="L238" s="2"/>
      <c r="M238" s="2"/>
      <c r="N238" s="2"/>
      <c r="O238" s="3"/>
      <c r="P238" s="59" t="str">
        <f t="shared" si="22"/>
        <v xml:space="preserve"> </v>
      </c>
      <c r="Q238" s="86"/>
      <c r="R238" s="2"/>
      <c r="S238" s="2"/>
      <c r="T238" s="3"/>
      <c r="U238" s="63" t="str">
        <f t="shared" si="23"/>
        <v/>
      </c>
      <c r="V238" s="141"/>
      <c r="W238" s="72"/>
      <c r="X238" s="72"/>
      <c r="Y238" s="142"/>
      <c r="Z238" s="137" t="str">
        <f t="shared" si="24"/>
        <v/>
      </c>
      <c r="AA238" s="54" t="str">
        <f t="shared" si="25"/>
        <v/>
      </c>
      <c r="AB238" s="299" t="str">
        <f t="shared" si="26"/>
        <v/>
      </c>
      <c r="AC238" s="53"/>
      <c r="AD238" s="37"/>
      <c r="AE238" s="37"/>
      <c r="AF238" s="38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</row>
    <row r="239" spans="1:219" ht="20.149999999999999" customHeight="1" thickBot="1" x14ac:dyDescent="0.45">
      <c r="A239" s="28">
        <v>235</v>
      </c>
      <c r="B239" s="1"/>
      <c r="C239" s="11"/>
      <c r="D239" s="11"/>
      <c r="E239" s="79"/>
      <c r="F239" s="18"/>
      <c r="G239" s="2"/>
      <c r="H239" s="2"/>
      <c r="I239" s="2"/>
      <c r="J239" s="2"/>
      <c r="K239" s="2"/>
      <c r="L239" s="2"/>
      <c r="M239" s="2"/>
      <c r="N239" s="2"/>
      <c r="O239" s="3"/>
      <c r="P239" s="59" t="str">
        <f t="shared" ref="P239:P302" si="27">IF(SUM(F239:O239)&gt;0,SUM(F239:O239)," ")</f>
        <v xml:space="preserve"> </v>
      </c>
      <c r="Q239" s="86"/>
      <c r="R239" s="2"/>
      <c r="S239" s="2"/>
      <c r="T239" s="3"/>
      <c r="U239" s="63" t="str">
        <f t="shared" ref="U239:U302" si="28">IF(SUM(R239:T239)&gt;0,SUM(R239:T239),"")</f>
        <v/>
      </c>
      <c r="V239" s="141"/>
      <c r="W239" s="72"/>
      <c r="X239" s="72"/>
      <c r="Y239" s="142"/>
      <c r="Z239" s="137" t="str">
        <f t="shared" ref="Z239:Z302" si="29">IF(SUM(V239:Y239)&gt;0,IF(E239&lt;&gt;"",SUM(X239:Y239),SUM(V239:Y239)),"")</f>
        <v/>
      </c>
      <c r="AA239" s="54" t="str">
        <f t="shared" ref="AA239:AA302" si="30">IF(SUM(F239:O239)+SUM(R239:T239)+SUM(V239:Y239)&gt;0,IF(E239&lt;&gt;"",SUM(F239:O239)+SUM(R239:T239)+SUM(X239:Y239),SUM(F239:O239)+SUM(R239:T239)+SUM(V239:Y239)),"")</f>
        <v/>
      </c>
      <c r="AB239" s="299" t="str">
        <f t="shared" ref="AB239:AB302" si="31">IF(AA239&lt;&gt;"",IF(E239&lt;&gt;"",VLOOKUP(AA239,$AD$17:$AE$22,2),VLOOKUP(AA239,$AD$6:$AE$11,2)),"")</f>
        <v/>
      </c>
      <c r="AC239" s="53"/>
      <c r="AD239" s="37"/>
      <c r="AE239" s="37"/>
      <c r="AF239" s="38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</row>
    <row r="240" spans="1:219" ht="20.149999999999999" customHeight="1" thickBot="1" x14ac:dyDescent="0.45">
      <c r="A240" s="28">
        <v>236</v>
      </c>
      <c r="B240" s="1"/>
      <c r="C240" s="11"/>
      <c r="D240" s="11"/>
      <c r="E240" s="79"/>
      <c r="F240" s="18"/>
      <c r="G240" s="2"/>
      <c r="H240" s="2"/>
      <c r="I240" s="2"/>
      <c r="J240" s="2"/>
      <c r="K240" s="2"/>
      <c r="L240" s="2"/>
      <c r="M240" s="2"/>
      <c r="N240" s="2"/>
      <c r="O240" s="3"/>
      <c r="P240" s="59" t="str">
        <f t="shared" si="27"/>
        <v xml:space="preserve"> </v>
      </c>
      <c r="Q240" s="86"/>
      <c r="R240" s="2"/>
      <c r="S240" s="2"/>
      <c r="T240" s="3"/>
      <c r="U240" s="63" t="str">
        <f t="shared" si="28"/>
        <v/>
      </c>
      <c r="V240" s="141"/>
      <c r="W240" s="72"/>
      <c r="X240" s="72"/>
      <c r="Y240" s="142"/>
      <c r="Z240" s="137" t="str">
        <f t="shared" si="29"/>
        <v/>
      </c>
      <c r="AA240" s="54" t="str">
        <f t="shared" si="30"/>
        <v/>
      </c>
      <c r="AB240" s="299" t="str">
        <f t="shared" si="31"/>
        <v/>
      </c>
      <c r="AC240" s="53"/>
      <c r="AD240" s="37"/>
      <c r="AE240" s="37"/>
      <c r="AF240" s="38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</row>
    <row r="241" spans="1:219" ht="20.149999999999999" customHeight="1" thickBot="1" x14ac:dyDescent="0.45">
      <c r="A241" s="28">
        <v>237</v>
      </c>
      <c r="B241" s="1"/>
      <c r="C241" s="11"/>
      <c r="D241" s="11"/>
      <c r="E241" s="79"/>
      <c r="F241" s="18"/>
      <c r="G241" s="2"/>
      <c r="H241" s="2"/>
      <c r="I241" s="2"/>
      <c r="J241" s="2"/>
      <c r="K241" s="2"/>
      <c r="L241" s="2"/>
      <c r="M241" s="2"/>
      <c r="N241" s="2"/>
      <c r="O241" s="3"/>
      <c r="P241" s="59" t="str">
        <f t="shared" si="27"/>
        <v xml:space="preserve"> </v>
      </c>
      <c r="Q241" s="86"/>
      <c r="R241" s="2"/>
      <c r="S241" s="2"/>
      <c r="T241" s="3"/>
      <c r="U241" s="63" t="str">
        <f t="shared" si="28"/>
        <v/>
      </c>
      <c r="V241" s="141"/>
      <c r="W241" s="72"/>
      <c r="X241" s="72"/>
      <c r="Y241" s="142"/>
      <c r="Z241" s="137" t="str">
        <f t="shared" si="29"/>
        <v/>
      </c>
      <c r="AA241" s="54" t="str">
        <f t="shared" si="30"/>
        <v/>
      </c>
      <c r="AB241" s="299" t="str">
        <f t="shared" si="31"/>
        <v/>
      </c>
      <c r="AC241" s="53"/>
      <c r="AD241" s="37"/>
      <c r="AE241" s="37"/>
      <c r="AF241" s="38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</row>
    <row r="242" spans="1:219" ht="20.149999999999999" customHeight="1" thickBot="1" x14ac:dyDescent="0.45">
      <c r="A242" s="28">
        <v>238</v>
      </c>
      <c r="B242" s="1"/>
      <c r="C242" s="11"/>
      <c r="D242" s="11"/>
      <c r="E242" s="79"/>
      <c r="F242" s="18"/>
      <c r="G242" s="2"/>
      <c r="H242" s="2"/>
      <c r="I242" s="2"/>
      <c r="J242" s="2"/>
      <c r="K242" s="2"/>
      <c r="L242" s="2"/>
      <c r="M242" s="2"/>
      <c r="N242" s="2"/>
      <c r="O242" s="3"/>
      <c r="P242" s="59" t="str">
        <f t="shared" si="27"/>
        <v xml:space="preserve"> </v>
      </c>
      <c r="Q242" s="86"/>
      <c r="R242" s="2"/>
      <c r="S242" s="2"/>
      <c r="T242" s="3"/>
      <c r="U242" s="63" t="str">
        <f t="shared" si="28"/>
        <v/>
      </c>
      <c r="V242" s="141"/>
      <c r="W242" s="72"/>
      <c r="X242" s="72"/>
      <c r="Y242" s="142"/>
      <c r="Z242" s="137" t="str">
        <f t="shared" si="29"/>
        <v/>
      </c>
      <c r="AA242" s="54" t="str">
        <f t="shared" si="30"/>
        <v/>
      </c>
      <c r="AB242" s="299" t="str">
        <f t="shared" si="31"/>
        <v/>
      </c>
      <c r="AC242" s="53"/>
      <c r="AD242" s="37"/>
      <c r="AE242" s="37"/>
      <c r="AF242" s="38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</row>
    <row r="243" spans="1:219" ht="20.149999999999999" customHeight="1" thickBot="1" x14ac:dyDescent="0.45">
      <c r="A243" s="28">
        <v>239</v>
      </c>
      <c r="B243" s="1"/>
      <c r="C243" s="11"/>
      <c r="D243" s="11"/>
      <c r="E243" s="79"/>
      <c r="F243" s="18"/>
      <c r="G243" s="2"/>
      <c r="H243" s="2"/>
      <c r="I243" s="2"/>
      <c r="J243" s="2"/>
      <c r="K243" s="2"/>
      <c r="L243" s="2"/>
      <c r="M243" s="2"/>
      <c r="N243" s="2"/>
      <c r="O243" s="3"/>
      <c r="P243" s="59" t="str">
        <f t="shared" si="27"/>
        <v xml:space="preserve"> </v>
      </c>
      <c r="Q243" s="86"/>
      <c r="R243" s="2"/>
      <c r="S243" s="2"/>
      <c r="T243" s="3"/>
      <c r="U243" s="63" t="str">
        <f t="shared" si="28"/>
        <v/>
      </c>
      <c r="V243" s="141"/>
      <c r="W243" s="72"/>
      <c r="X243" s="72"/>
      <c r="Y243" s="142"/>
      <c r="Z243" s="137" t="str">
        <f t="shared" si="29"/>
        <v/>
      </c>
      <c r="AA243" s="54" t="str">
        <f t="shared" si="30"/>
        <v/>
      </c>
      <c r="AB243" s="299" t="str">
        <f t="shared" si="31"/>
        <v/>
      </c>
      <c r="AC243" s="53"/>
      <c r="AD243" s="37"/>
      <c r="AE243" s="37"/>
      <c r="AF243" s="38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</row>
    <row r="244" spans="1:219" ht="20.149999999999999" customHeight="1" thickBot="1" x14ac:dyDescent="0.45">
      <c r="A244" s="28">
        <v>240</v>
      </c>
      <c r="B244" s="1"/>
      <c r="C244" s="11"/>
      <c r="D244" s="11"/>
      <c r="E244" s="79"/>
      <c r="F244" s="18"/>
      <c r="G244" s="2"/>
      <c r="H244" s="2"/>
      <c r="I244" s="2"/>
      <c r="J244" s="2"/>
      <c r="K244" s="2"/>
      <c r="L244" s="2"/>
      <c r="M244" s="2"/>
      <c r="N244" s="2"/>
      <c r="O244" s="3"/>
      <c r="P244" s="59" t="str">
        <f t="shared" si="27"/>
        <v xml:space="preserve"> </v>
      </c>
      <c r="Q244" s="86"/>
      <c r="R244" s="2"/>
      <c r="S244" s="2"/>
      <c r="T244" s="3"/>
      <c r="U244" s="63" t="str">
        <f t="shared" si="28"/>
        <v/>
      </c>
      <c r="V244" s="141"/>
      <c r="W244" s="72"/>
      <c r="X244" s="72"/>
      <c r="Y244" s="142"/>
      <c r="Z244" s="137" t="str">
        <f t="shared" si="29"/>
        <v/>
      </c>
      <c r="AA244" s="54" t="str">
        <f t="shared" si="30"/>
        <v/>
      </c>
      <c r="AB244" s="299" t="str">
        <f t="shared" si="31"/>
        <v/>
      </c>
      <c r="AC244" s="53"/>
      <c r="AD244" s="37"/>
      <c r="AE244" s="37"/>
      <c r="AF244" s="38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</row>
    <row r="245" spans="1:219" ht="20.149999999999999" customHeight="1" thickBot="1" x14ac:dyDescent="0.45">
      <c r="A245" s="28">
        <v>241</v>
      </c>
      <c r="B245" s="1"/>
      <c r="C245" s="11"/>
      <c r="D245" s="11"/>
      <c r="E245" s="79"/>
      <c r="F245" s="18"/>
      <c r="G245" s="2"/>
      <c r="H245" s="2"/>
      <c r="I245" s="2"/>
      <c r="J245" s="2"/>
      <c r="K245" s="2"/>
      <c r="L245" s="2"/>
      <c r="M245" s="2"/>
      <c r="N245" s="2"/>
      <c r="O245" s="3"/>
      <c r="P245" s="59" t="str">
        <f t="shared" si="27"/>
        <v xml:space="preserve"> </v>
      </c>
      <c r="Q245" s="86"/>
      <c r="R245" s="2"/>
      <c r="S245" s="2"/>
      <c r="T245" s="3"/>
      <c r="U245" s="63" t="str">
        <f t="shared" si="28"/>
        <v/>
      </c>
      <c r="V245" s="141"/>
      <c r="W245" s="72"/>
      <c r="X245" s="72"/>
      <c r="Y245" s="142"/>
      <c r="Z245" s="137" t="str">
        <f t="shared" si="29"/>
        <v/>
      </c>
      <c r="AA245" s="54" t="str">
        <f t="shared" si="30"/>
        <v/>
      </c>
      <c r="AB245" s="299" t="str">
        <f t="shared" si="31"/>
        <v/>
      </c>
      <c r="AC245" s="53"/>
      <c r="AD245" s="37"/>
      <c r="AE245" s="37"/>
      <c r="AF245" s="38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</row>
    <row r="246" spans="1:219" ht="20.149999999999999" customHeight="1" thickBot="1" x14ac:dyDescent="0.45">
      <c r="A246" s="28">
        <v>242</v>
      </c>
      <c r="B246" s="1"/>
      <c r="C246" s="11"/>
      <c r="D246" s="11"/>
      <c r="E246" s="79"/>
      <c r="F246" s="18"/>
      <c r="G246" s="2"/>
      <c r="H246" s="2"/>
      <c r="I246" s="2"/>
      <c r="J246" s="2"/>
      <c r="K246" s="2"/>
      <c r="L246" s="2"/>
      <c r="M246" s="2"/>
      <c r="N246" s="2"/>
      <c r="O246" s="3"/>
      <c r="P246" s="59" t="str">
        <f t="shared" si="27"/>
        <v xml:space="preserve"> </v>
      </c>
      <c r="Q246" s="86"/>
      <c r="R246" s="2"/>
      <c r="S246" s="2"/>
      <c r="T246" s="3"/>
      <c r="U246" s="63" t="str">
        <f t="shared" si="28"/>
        <v/>
      </c>
      <c r="V246" s="141"/>
      <c r="W246" s="72"/>
      <c r="X246" s="72"/>
      <c r="Y246" s="142"/>
      <c r="Z246" s="137" t="str">
        <f t="shared" si="29"/>
        <v/>
      </c>
      <c r="AA246" s="54" t="str">
        <f t="shared" si="30"/>
        <v/>
      </c>
      <c r="AB246" s="299" t="str">
        <f t="shared" si="31"/>
        <v/>
      </c>
      <c r="AC246" s="53"/>
      <c r="AD246" s="37"/>
      <c r="AE246" s="37"/>
      <c r="AF246" s="38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</row>
    <row r="247" spans="1:219" ht="20.149999999999999" customHeight="1" thickBot="1" x14ac:dyDescent="0.45">
      <c r="A247" s="28">
        <v>243</v>
      </c>
      <c r="B247" s="1"/>
      <c r="C247" s="11"/>
      <c r="D247" s="11"/>
      <c r="E247" s="79"/>
      <c r="F247" s="18"/>
      <c r="G247" s="2"/>
      <c r="H247" s="2"/>
      <c r="I247" s="2"/>
      <c r="J247" s="2"/>
      <c r="K247" s="2"/>
      <c r="L247" s="2"/>
      <c r="M247" s="2"/>
      <c r="N247" s="2"/>
      <c r="O247" s="3"/>
      <c r="P247" s="59" t="str">
        <f t="shared" si="27"/>
        <v xml:space="preserve"> </v>
      </c>
      <c r="Q247" s="86"/>
      <c r="R247" s="2"/>
      <c r="S247" s="2"/>
      <c r="T247" s="3"/>
      <c r="U247" s="63" t="str">
        <f t="shared" si="28"/>
        <v/>
      </c>
      <c r="V247" s="141"/>
      <c r="W247" s="72"/>
      <c r="X247" s="72"/>
      <c r="Y247" s="142"/>
      <c r="Z247" s="137" t="str">
        <f t="shared" si="29"/>
        <v/>
      </c>
      <c r="AA247" s="54" t="str">
        <f t="shared" si="30"/>
        <v/>
      </c>
      <c r="AB247" s="299" t="str">
        <f t="shared" si="31"/>
        <v/>
      </c>
      <c r="AC247" s="53"/>
      <c r="AD247" s="37"/>
      <c r="AE247" s="37"/>
      <c r="AF247" s="38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</row>
    <row r="248" spans="1:219" ht="20.149999999999999" customHeight="1" thickBot="1" x14ac:dyDescent="0.45">
      <c r="A248" s="28">
        <v>244</v>
      </c>
      <c r="B248" s="1"/>
      <c r="C248" s="11"/>
      <c r="D248" s="11"/>
      <c r="E248" s="79"/>
      <c r="F248" s="18"/>
      <c r="G248" s="2"/>
      <c r="H248" s="2"/>
      <c r="I248" s="2"/>
      <c r="J248" s="2"/>
      <c r="K248" s="2"/>
      <c r="L248" s="2"/>
      <c r="M248" s="2"/>
      <c r="N248" s="2"/>
      <c r="O248" s="3"/>
      <c r="P248" s="59" t="str">
        <f t="shared" si="27"/>
        <v xml:space="preserve"> </v>
      </c>
      <c r="Q248" s="86"/>
      <c r="R248" s="2"/>
      <c r="S248" s="2"/>
      <c r="T248" s="3"/>
      <c r="U248" s="63" t="str">
        <f t="shared" si="28"/>
        <v/>
      </c>
      <c r="V248" s="141"/>
      <c r="W248" s="72"/>
      <c r="X248" s="72"/>
      <c r="Y248" s="142"/>
      <c r="Z248" s="137" t="str">
        <f t="shared" si="29"/>
        <v/>
      </c>
      <c r="AA248" s="54" t="str">
        <f t="shared" si="30"/>
        <v/>
      </c>
      <c r="AB248" s="299" t="str">
        <f t="shared" si="31"/>
        <v/>
      </c>
      <c r="AC248" s="53"/>
      <c r="AD248" s="37"/>
      <c r="AE248" s="37"/>
      <c r="AF248" s="38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</row>
    <row r="249" spans="1:219" ht="20.149999999999999" customHeight="1" thickBot="1" x14ac:dyDescent="0.45">
      <c r="A249" s="28">
        <v>245</v>
      </c>
      <c r="B249" s="1"/>
      <c r="C249" s="11"/>
      <c r="D249" s="11"/>
      <c r="E249" s="79"/>
      <c r="F249" s="18"/>
      <c r="G249" s="2"/>
      <c r="H249" s="2"/>
      <c r="I249" s="2"/>
      <c r="J249" s="2"/>
      <c r="K249" s="2"/>
      <c r="L249" s="2"/>
      <c r="M249" s="2"/>
      <c r="N249" s="2"/>
      <c r="O249" s="3"/>
      <c r="P249" s="59" t="str">
        <f t="shared" si="27"/>
        <v xml:space="preserve"> </v>
      </c>
      <c r="Q249" s="86"/>
      <c r="R249" s="2"/>
      <c r="S249" s="2"/>
      <c r="T249" s="3"/>
      <c r="U249" s="63" t="str">
        <f t="shared" si="28"/>
        <v/>
      </c>
      <c r="V249" s="141"/>
      <c r="W249" s="72"/>
      <c r="X249" s="72"/>
      <c r="Y249" s="142"/>
      <c r="Z249" s="137" t="str">
        <f t="shared" si="29"/>
        <v/>
      </c>
      <c r="AA249" s="54" t="str">
        <f t="shared" si="30"/>
        <v/>
      </c>
      <c r="AB249" s="299" t="str">
        <f t="shared" si="31"/>
        <v/>
      </c>
      <c r="AC249" s="53"/>
      <c r="AD249" s="37"/>
      <c r="AE249" s="37"/>
      <c r="AF249" s="38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</row>
    <row r="250" spans="1:219" ht="20.149999999999999" customHeight="1" thickBot="1" x14ac:dyDescent="0.45">
      <c r="A250" s="28">
        <v>246</v>
      </c>
      <c r="B250" s="1"/>
      <c r="C250" s="11"/>
      <c r="D250" s="11"/>
      <c r="E250" s="79"/>
      <c r="F250" s="18"/>
      <c r="G250" s="2"/>
      <c r="H250" s="2"/>
      <c r="I250" s="2"/>
      <c r="J250" s="2"/>
      <c r="K250" s="2"/>
      <c r="L250" s="2"/>
      <c r="M250" s="2"/>
      <c r="N250" s="2"/>
      <c r="O250" s="3"/>
      <c r="P250" s="59" t="str">
        <f t="shared" si="27"/>
        <v xml:space="preserve"> </v>
      </c>
      <c r="Q250" s="86"/>
      <c r="R250" s="2"/>
      <c r="S250" s="2"/>
      <c r="T250" s="3"/>
      <c r="U250" s="63" t="str">
        <f t="shared" si="28"/>
        <v/>
      </c>
      <c r="V250" s="141"/>
      <c r="W250" s="72"/>
      <c r="X250" s="72"/>
      <c r="Y250" s="142"/>
      <c r="Z250" s="137" t="str">
        <f t="shared" si="29"/>
        <v/>
      </c>
      <c r="AA250" s="54" t="str">
        <f t="shared" si="30"/>
        <v/>
      </c>
      <c r="AB250" s="299" t="str">
        <f t="shared" si="31"/>
        <v/>
      </c>
      <c r="AC250" s="53"/>
      <c r="AD250" s="37"/>
      <c r="AE250" s="37"/>
      <c r="AF250" s="38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</row>
    <row r="251" spans="1:219" ht="20.149999999999999" customHeight="1" thickBot="1" x14ac:dyDescent="0.45">
      <c r="A251" s="28">
        <v>247</v>
      </c>
      <c r="B251" s="1"/>
      <c r="C251" s="11"/>
      <c r="D251" s="11"/>
      <c r="E251" s="79"/>
      <c r="F251" s="18"/>
      <c r="G251" s="2"/>
      <c r="H251" s="2"/>
      <c r="I251" s="2"/>
      <c r="J251" s="2"/>
      <c r="K251" s="2"/>
      <c r="L251" s="2"/>
      <c r="M251" s="2"/>
      <c r="N251" s="2"/>
      <c r="O251" s="3"/>
      <c r="P251" s="59" t="str">
        <f t="shared" si="27"/>
        <v xml:space="preserve"> </v>
      </c>
      <c r="Q251" s="86"/>
      <c r="R251" s="2"/>
      <c r="S251" s="2"/>
      <c r="T251" s="3"/>
      <c r="U251" s="63" t="str">
        <f t="shared" si="28"/>
        <v/>
      </c>
      <c r="V251" s="141"/>
      <c r="W251" s="72"/>
      <c r="X251" s="72"/>
      <c r="Y251" s="142"/>
      <c r="Z251" s="137" t="str">
        <f t="shared" si="29"/>
        <v/>
      </c>
      <c r="AA251" s="54" t="str">
        <f t="shared" si="30"/>
        <v/>
      </c>
      <c r="AB251" s="299" t="str">
        <f t="shared" si="31"/>
        <v/>
      </c>
      <c r="AC251" s="53"/>
      <c r="AD251" s="37"/>
      <c r="AE251" s="37"/>
      <c r="AF251" s="38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</row>
    <row r="252" spans="1:219" ht="20.149999999999999" customHeight="1" thickBot="1" x14ac:dyDescent="0.45">
      <c r="A252" s="28">
        <v>248</v>
      </c>
      <c r="B252" s="1"/>
      <c r="C252" s="11"/>
      <c r="D252" s="11"/>
      <c r="E252" s="79"/>
      <c r="F252" s="18"/>
      <c r="G252" s="2"/>
      <c r="H252" s="2"/>
      <c r="I252" s="2"/>
      <c r="J252" s="2"/>
      <c r="K252" s="2"/>
      <c r="L252" s="2"/>
      <c r="M252" s="2"/>
      <c r="N252" s="2"/>
      <c r="O252" s="3"/>
      <c r="P252" s="59" t="str">
        <f t="shared" si="27"/>
        <v xml:space="preserve"> </v>
      </c>
      <c r="Q252" s="86"/>
      <c r="R252" s="2"/>
      <c r="S252" s="2"/>
      <c r="T252" s="3"/>
      <c r="U252" s="63" t="str">
        <f t="shared" si="28"/>
        <v/>
      </c>
      <c r="V252" s="141"/>
      <c r="W252" s="72"/>
      <c r="X252" s="72"/>
      <c r="Y252" s="142"/>
      <c r="Z252" s="137" t="str">
        <f t="shared" si="29"/>
        <v/>
      </c>
      <c r="AA252" s="54" t="str">
        <f t="shared" si="30"/>
        <v/>
      </c>
      <c r="AB252" s="299" t="str">
        <f t="shared" si="31"/>
        <v/>
      </c>
      <c r="AC252" s="53"/>
      <c r="AD252" s="37"/>
      <c r="AE252" s="37"/>
      <c r="AF252" s="38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</row>
    <row r="253" spans="1:219" ht="20.149999999999999" customHeight="1" thickBot="1" x14ac:dyDescent="0.45">
      <c r="A253" s="28">
        <v>249</v>
      </c>
      <c r="B253" s="1"/>
      <c r="C253" s="11"/>
      <c r="D253" s="11"/>
      <c r="E253" s="79"/>
      <c r="F253" s="18"/>
      <c r="G253" s="2"/>
      <c r="H253" s="2"/>
      <c r="I253" s="2"/>
      <c r="J253" s="2"/>
      <c r="K253" s="2"/>
      <c r="L253" s="2"/>
      <c r="M253" s="2"/>
      <c r="N253" s="2"/>
      <c r="O253" s="3"/>
      <c r="P253" s="59" t="str">
        <f t="shared" si="27"/>
        <v xml:space="preserve"> </v>
      </c>
      <c r="Q253" s="86"/>
      <c r="R253" s="2"/>
      <c r="S253" s="2"/>
      <c r="T253" s="3"/>
      <c r="U253" s="63" t="str">
        <f t="shared" si="28"/>
        <v/>
      </c>
      <c r="V253" s="141"/>
      <c r="W253" s="72"/>
      <c r="X253" s="72"/>
      <c r="Y253" s="142"/>
      <c r="Z253" s="137" t="str">
        <f t="shared" si="29"/>
        <v/>
      </c>
      <c r="AA253" s="54" t="str">
        <f t="shared" si="30"/>
        <v/>
      </c>
      <c r="AB253" s="299" t="str">
        <f t="shared" si="31"/>
        <v/>
      </c>
      <c r="AC253" s="53"/>
      <c r="AD253" s="37"/>
      <c r="AE253" s="37"/>
      <c r="AF253" s="38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</row>
    <row r="254" spans="1:219" ht="20.149999999999999" customHeight="1" thickBot="1" x14ac:dyDescent="0.45">
      <c r="A254" s="28">
        <v>250</v>
      </c>
      <c r="B254" s="1"/>
      <c r="C254" s="11"/>
      <c r="D254" s="11"/>
      <c r="E254" s="79"/>
      <c r="F254" s="18"/>
      <c r="G254" s="2"/>
      <c r="H254" s="2"/>
      <c r="I254" s="2"/>
      <c r="J254" s="2"/>
      <c r="K254" s="2"/>
      <c r="L254" s="2"/>
      <c r="M254" s="2"/>
      <c r="N254" s="2"/>
      <c r="O254" s="3"/>
      <c r="P254" s="59" t="str">
        <f t="shared" si="27"/>
        <v xml:space="preserve"> </v>
      </c>
      <c r="Q254" s="86"/>
      <c r="R254" s="2"/>
      <c r="S254" s="2"/>
      <c r="T254" s="3"/>
      <c r="U254" s="63" t="str">
        <f t="shared" si="28"/>
        <v/>
      </c>
      <c r="V254" s="141"/>
      <c r="W254" s="72"/>
      <c r="X254" s="72"/>
      <c r="Y254" s="142"/>
      <c r="Z254" s="137" t="str">
        <f t="shared" si="29"/>
        <v/>
      </c>
      <c r="AA254" s="54" t="str">
        <f t="shared" si="30"/>
        <v/>
      </c>
      <c r="AB254" s="299" t="str">
        <f t="shared" si="31"/>
        <v/>
      </c>
      <c r="AC254" s="53"/>
      <c r="AD254" s="37"/>
      <c r="AE254" s="37"/>
      <c r="AF254" s="38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</row>
    <row r="255" spans="1:219" ht="20.149999999999999" customHeight="1" thickBot="1" x14ac:dyDescent="0.45">
      <c r="A255" s="28">
        <v>251</v>
      </c>
      <c r="B255" s="1"/>
      <c r="C255" s="11"/>
      <c r="D255" s="11"/>
      <c r="E255" s="79"/>
      <c r="F255" s="18"/>
      <c r="G255" s="2"/>
      <c r="H255" s="2"/>
      <c r="I255" s="2"/>
      <c r="J255" s="2"/>
      <c r="K255" s="2"/>
      <c r="L255" s="2"/>
      <c r="M255" s="2"/>
      <c r="N255" s="2"/>
      <c r="O255" s="3"/>
      <c r="P255" s="59" t="str">
        <f t="shared" si="27"/>
        <v xml:space="preserve"> </v>
      </c>
      <c r="Q255" s="86"/>
      <c r="R255" s="2"/>
      <c r="S255" s="2"/>
      <c r="T255" s="3"/>
      <c r="U255" s="63" t="str">
        <f t="shared" si="28"/>
        <v/>
      </c>
      <c r="V255" s="141"/>
      <c r="W255" s="72"/>
      <c r="X255" s="72"/>
      <c r="Y255" s="142"/>
      <c r="Z255" s="137" t="str">
        <f t="shared" si="29"/>
        <v/>
      </c>
      <c r="AA255" s="54" t="str">
        <f t="shared" si="30"/>
        <v/>
      </c>
      <c r="AB255" s="299" t="str">
        <f t="shared" si="31"/>
        <v/>
      </c>
      <c r="AC255" s="53"/>
      <c r="AD255" s="37"/>
      <c r="AE255" s="37"/>
      <c r="AF255" s="38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</row>
    <row r="256" spans="1:219" ht="20.149999999999999" customHeight="1" thickBot="1" x14ac:dyDescent="0.45">
      <c r="A256" s="28">
        <v>252</v>
      </c>
      <c r="B256" s="1"/>
      <c r="C256" s="11"/>
      <c r="D256" s="11"/>
      <c r="E256" s="79"/>
      <c r="F256" s="18"/>
      <c r="G256" s="2"/>
      <c r="H256" s="2"/>
      <c r="I256" s="2"/>
      <c r="J256" s="2"/>
      <c r="K256" s="2"/>
      <c r="L256" s="2"/>
      <c r="M256" s="2"/>
      <c r="N256" s="2"/>
      <c r="O256" s="3"/>
      <c r="P256" s="59" t="str">
        <f t="shared" si="27"/>
        <v xml:space="preserve"> </v>
      </c>
      <c r="Q256" s="86"/>
      <c r="R256" s="2"/>
      <c r="S256" s="2"/>
      <c r="T256" s="3"/>
      <c r="U256" s="63" t="str">
        <f t="shared" si="28"/>
        <v/>
      </c>
      <c r="V256" s="141"/>
      <c r="W256" s="72"/>
      <c r="X256" s="72"/>
      <c r="Y256" s="142"/>
      <c r="Z256" s="137" t="str">
        <f t="shared" si="29"/>
        <v/>
      </c>
      <c r="AA256" s="54" t="str">
        <f t="shared" si="30"/>
        <v/>
      </c>
      <c r="AB256" s="299" t="str">
        <f t="shared" si="31"/>
        <v/>
      </c>
      <c r="AC256" s="53"/>
      <c r="AD256" s="37"/>
      <c r="AE256" s="37"/>
      <c r="AF256" s="38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</row>
    <row r="257" spans="1:219" ht="20.149999999999999" customHeight="1" thickBot="1" x14ac:dyDescent="0.45">
      <c r="A257" s="28">
        <v>253</v>
      </c>
      <c r="B257" s="1"/>
      <c r="C257" s="11"/>
      <c r="D257" s="11"/>
      <c r="E257" s="79"/>
      <c r="F257" s="18"/>
      <c r="G257" s="2"/>
      <c r="H257" s="2"/>
      <c r="I257" s="2"/>
      <c r="J257" s="2"/>
      <c r="K257" s="2"/>
      <c r="L257" s="2"/>
      <c r="M257" s="2"/>
      <c r="N257" s="2"/>
      <c r="O257" s="3"/>
      <c r="P257" s="59" t="str">
        <f t="shared" si="27"/>
        <v xml:space="preserve"> </v>
      </c>
      <c r="Q257" s="86"/>
      <c r="R257" s="2"/>
      <c r="S257" s="2"/>
      <c r="T257" s="3"/>
      <c r="U257" s="63" t="str">
        <f t="shared" si="28"/>
        <v/>
      </c>
      <c r="V257" s="141"/>
      <c r="W257" s="72"/>
      <c r="X257" s="72"/>
      <c r="Y257" s="142"/>
      <c r="Z257" s="137" t="str">
        <f t="shared" si="29"/>
        <v/>
      </c>
      <c r="AA257" s="54" t="str">
        <f t="shared" si="30"/>
        <v/>
      </c>
      <c r="AB257" s="299" t="str">
        <f t="shared" si="31"/>
        <v/>
      </c>
      <c r="AC257" s="53"/>
      <c r="AD257" s="37"/>
      <c r="AE257" s="37"/>
      <c r="AF257" s="38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</row>
    <row r="258" spans="1:219" ht="20.149999999999999" customHeight="1" thickBot="1" x14ac:dyDescent="0.45">
      <c r="A258" s="28">
        <v>254</v>
      </c>
      <c r="B258" s="1"/>
      <c r="C258" s="11"/>
      <c r="D258" s="11"/>
      <c r="E258" s="79"/>
      <c r="F258" s="18"/>
      <c r="G258" s="2"/>
      <c r="H258" s="2"/>
      <c r="I258" s="2"/>
      <c r="J258" s="2"/>
      <c r="K258" s="2"/>
      <c r="L258" s="2"/>
      <c r="M258" s="2"/>
      <c r="N258" s="2"/>
      <c r="O258" s="3"/>
      <c r="P258" s="59" t="str">
        <f t="shared" si="27"/>
        <v xml:space="preserve"> </v>
      </c>
      <c r="Q258" s="86"/>
      <c r="R258" s="2"/>
      <c r="S258" s="2"/>
      <c r="T258" s="3"/>
      <c r="U258" s="63" t="str">
        <f t="shared" si="28"/>
        <v/>
      </c>
      <c r="V258" s="141"/>
      <c r="W258" s="72"/>
      <c r="X258" s="72"/>
      <c r="Y258" s="142"/>
      <c r="Z258" s="137" t="str">
        <f t="shared" si="29"/>
        <v/>
      </c>
      <c r="AA258" s="54" t="str">
        <f t="shared" si="30"/>
        <v/>
      </c>
      <c r="AB258" s="299" t="str">
        <f t="shared" si="31"/>
        <v/>
      </c>
      <c r="AC258" s="53"/>
      <c r="AD258" s="37"/>
      <c r="AE258" s="37"/>
      <c r="AF258" s="38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</row>
    <row r="259" spans="1:219" ht="20.149999999999999" customHeight="1" thickBot="1" x14ac:dyDescent="0.45">
      <c r="A259" s="28">
        <v>255</v>
      </c>
      <c r="B259" s="1"/>
      <c r="C259" s="11"/>
      <c r="D259" s="11"/>
      <c r="E259" s="79"/>
      <c r="F259" s="18"/>
      <c r="G259" s="2"/>
      <c r="H259" s="2"/>
      <c r="I259" s="2"/>
      <c r="J259" s="2"/>
      <c r="K259" s="2"/>
      <c r="L259" s="2"/>
      <c r="M259" s="2"/>
      <c r="N259" s="2"/>
      <c r="O259" s="3"/>
      <c r="P259" s="59" t="str">
        <f t="shared" si="27"/>
        <v xml:space="preserve"> </v>
      </c>
      <c r="Q259" s="86"/>
      <c r="R259" s="2"/>
      <c r="S259" s="2"/>
      <c r="T259" s="3"/>
      <c r="U259" s="63" t="str">
        <f t="shared" si="28"/>
        <v/>
      </c>
      <c r="V259" s="141"/>
      <c r="W259" s="72"/>
      <c r="X259" s="72"/>
      <c r="Y259" s="142"/>
      <c r="Z259" s="137" t="str">
        <f t="shared" si="29"/>
        <v/>
      </c>
      <c r="AA259" s="54" t="str">
        <f t="shared" si="30"/>
        <v/>
      </c>
      <c r="AB259" s="299" t="str">
        <f t="shared" si="31"/>
        <v/>
      </c>
      <c r="AC259" s="53"/>
      <c r="AD259" s="37"/>
      <c r="AE259" s="37"/>
      <c r="AF259" s="38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</row>
    <row r="260" spans="1:219" ht="20.149999999999999" customHeight="1" thickBot="1" x14ac:dyDescent="0.45">
      <c r="A260" s="28">
        <v>256</v>
      </c>
      <c r="B260" s="1"/>
      <c r="C260" s="11"/>
      <c r="D260" s="11"/>
      <c r="E260" s="79"/>
      <c r="F260" s="18"/>
      <c r="G260" s="2"/>
      <c r="H260" s="2"/>
      <c r="I260" s="2"/>
      <c r="J260" s="2"/>
      <c r="K260" s="2"/>
      <c r="L260" s="2"/>
      <c r="M260" s="2"/>
      <c r="N260" s="2"/>
      <c r="O260" s="3"/>
      <c r="P260" s="59" t="str">
        <f t="shared" si="27"/>
        <v xml:space="preserve"> </v>
      </c>
      <c r="Q260" s="86"/>
      <c r="R260" s="2"/>
      <c r="S260" s="2"/>
      <c r="T260" s="3"/>
      <c r="U260" s="63" t="str">
        <f t="shared" si="28"/>
        <v/>
      </c>
      <c r="V260" s="141"/>
      <c r="W260" s="72"/>
      <c r="X260" s="72"/>
      <c r="Y260" s="142"/>
      <c r="Z260" s="137" t="str">
        <f t="shared" si="29"/>
        <v/>
      </c>
      <c r="AA260" s="54" t="str">
        <f t="shared" si="30"/>
        <v/>
      </c>
      <c r="AB260" s="299" t="str">
        <f t="shared" si="31"/>
        <v/>
      </c>
      <c r="AC260" s="53"/>
      <c r="AD260" s="37"/>
      <c r="AE260" s="37"/>
      <c r="AF260" s="38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</row>
    <row r="261" spans="1:219" ht="20.149999999999999" customHeight="1" thickBot="1" x14ac:dyDescent="0.45">
      <c r="A261" s="28">
        <v>257</v>
      </c>
      <c r="B261" s="1"/>
      <c r="C261" s="11"/>
      <c r="D261" s="11"/>
      <c r="E261" s="79"/>
      <c r="F261" s="18"/>
      <c r="G261" s="2"/>
      <c r="H261" s="2"/>
      <c r="I261" s="2"/>
      <c r="J261" s="2"/>
      <c r="K261" s="2"/>
      <c r="L261" s="2"/>
      <c r="M261" s="2"/>
      <c r="N261" s="2"/>
      <c r="O261" s="3"/>
      <c r="P261" s="59" t="str">
        <f t="shared" si="27"/>
        <v xml:space="preserve"> </v>
      </c>
      <c r="Q261" s="86"/>
      <c r="R261" s="2"/>
      <c r="S261" s="2"/>
      <c r="T261" s="3"/>
      <c r="U261" s="63" t="str">
        <f t="shared" si="28"/>
        <v/>
      </c>
      <c r="V261" s="141"/>
      <c r="W261" s="72"/>
      <c r="X261" s="72"/>
      <c r="Y261" s="142"/>
      <c r="Z261" s="137" t="str">
        <f t="shared" si="29"/>
        <v/>
      </c>
      <c r="AA261" s="54" t="str">
        <f t="shared" si="30"/>
        <v/>
      </c>
      <c r="AB261" s="299" t="str">
        <f t="shared" si="31"/>
        <v/>
      </c>
      <c r="AC261" s="53"/>
      <c r="AD261" s="37"/>
      <c r="AE261" s="37"/>
      <c r="AF261" s="38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</row>
    <row r="262" spans="1:219" ht="20.149999999999999" customHeight="1" thickBot="1" x14ac:dyDescent="0.45">
      <c r="A262" s="28">
        <v>258</v>
      </c>
      <c r="B262" s="1"/>
      <c r="C262" s="11"/>
      <c r="D262" s="11"/>
      <c r="E262" s="79"/>
      <c r="F262" s="18"/>
      <c r="G262" s="2"/>
      <c r="H262" s="2"/>
      <c r="I262" s="2"/>
      <c r="J262" s="2"/>
      <c r="K262" s="2"/>
      <c r="L262" s="2"/>
      <c r="M262" s="2"/>
      <c r="N262" s="2"/>
      <c r="O262" s="3"/>
      <c r="P262" s="59" t="str">
        <f t="shared" si="27"/>
        <v xml:space="preserve"> </v>
      </c>
      <c r="Q262" s="86"/>
      <c r="R262" s="2"/>
      <c r="S262" s="2"/>
      <c r="T262" s="3"/>
      <c r="U262" s="63" t="str">
        <f t="shared" si="28"/>
        <v/>
      </c>
      <c r="V262" s="141"/>
      <c r="W262" s="72"/>
      <c r="X262" s="72"/>
      <c r="Y262" s="142"/>
      <c r="Z262" s="137" t="str">
        <f t="shared" si="29"/>
        <v/>
      </c>
      <c r="AA262" s="54" t="str">
        <f t="shared" si="30"/>
        <v/>
      </c>
      <c r="AB262" s="299" t="str">
        <f t="shared" si="31"/>
        <v/>
      </c>
      <c r="AC262" s="53"/>
      <c r="AD262" s="37"/>
      <c r="AE262" s="37"/>
      <c r="AF262" s="38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</row>
    <row r="263" spans="1:219" ht="20.149999999999999" customHeight="1" thickBot="1" x14ac:dyDescent="0.45">
      <c r="A263" s="28">
        <v>259</v>
      </c>
      <c r="B263" s="1"/>
      <c r="C263" s="11"/>
      <c r="D263" s="11"/>
      <c r="E263" s="79"/>
      <c r="F263" s="18"/>
      <c r="G263" s="2"/>
      <c r="H263" s="2"/>
      <c r="I263" s="2"/>
      <c r="J263" s="2"/>
      <c r="K263" s="2"/>
      <c r="L263" s="2"/>
      <c r="M263" s="2"/>
      <c r="N263" s="2"/>
      <c r="O263" s="3"/>
      <c r="P263" s="59" t="str">
        <f t="shared" si="27"/>
        <v xml:space="preserve"> </v>
      </c>
      <c r="Q263" s="86"/>
      <c r="R263" s="2"/>
      <c r="S263" s="2"/>
      <c r="T263" s="3"/>
      <c r="U263" s="63" t="str">
        <f t="shared" si="28"/>
        <v/>
      </c>
      <c r="V263" s="141"/>
      <c r="W263" s="72"/>
      <c r="X263" s="72"/>
      <c r="Y263" s="142"/>
      <c r="Z263" s="137" t="str">
        <f t="shared" si="29"/>
        <v/>
      </c>
      <c r="AA263" s="54" t="str">
        <f t="shared" si="30"/>
        <v/>
      </c>
      <c r="AB263" s="299" t="str">
        <f t="shared" si="31"/>
        <v/>
      </c>
      <c r="AC263" s="53"/>
      <c r="AD263" s="37"/>
      <c r="AE263" s="37"/>
      <c r="AF263" s="38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</row>
    <row r="264" spans="1:219" ht="20.149999999999999" customHeight="1" thickBot="1" x14ac:dyDescent="0.45">
      <c r="A264" s="28">
        <v>260</v>
      </c>
      <c r="B264" s="1"/>
      <c r="C264" s="11"/>
      <c r="D264" s="11"/>
      <c r="E264" s="79"/>
      <c r="F264" s="18"/>
      <c r="G264" s="2"/>
      <c r="H264" s="2"/>
      <c r="I264" s="2"/>
      <c r="J264" s="2"/>
      <c r="K264" s="2"/>
      <c r="L264" s="2"/>
      <c r="M264" s="2"/>
      <c r="N264" s="2"/>
      <c r="O264" s="3"/>
      <c r="P264" s="59" t="str">
        <f t="shared" si="27"/>
        <v xml:space="preserve"> </v>
      </c>
      <c r="Q264" s="86"/>
      <c r="R264" s="2"/>
      <c r="S264" s="2"/>
      <c r="T264" s="3"/>
      <c r="U264" s="63" t="str">
        <f t="shared" si="28"/>
        <v/>
      </c>
      <c r="V264" s="141"/>
      <c r="W264" s="72"/>
      <c r="X264" s="72"/>
      <c r="Y264" s="142"/>
      <c r="Z264" s="137" t="str">
        <f t="shared" si="29"/>
        <v/>
      </c>
      <c r="AA264" s="54" t="str">
        <f t="shared" si="30"/>
        <v/>
      </c>
      <c r="AB264" s="299" t="str">
        <f t="shared" si="31"/>
        <v/>
      </c>
      <c r="AC264" s="53"/>
      <c r="AD264" s="37"/>
      <c r="AE264" s="37"/>
      <c r="AF264" s="38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</row>
    <row r="265" spans="1:219" ht="20.149999999999999" customHeight="1" thickBot="1" x14ac:dyDescent="0.45">
      <c r="A265" s="28">
        <v>261</v>
      </c>
      <c r="B265" s="1"/>
      <c r="C265" s="11"/>
      <c r="D265" s="11"/>
      <c r="E265" s="79"/>
      <c r="F265" s="18"/>
      <c r="G265" s="2"/>
      <c r="H265" s="2"/>
      <c r="I265" s="2"/>
      <c r="J265" s="2"/>
      <c r="K265" s="2"/>
      <c r="L265" s="2"/>
      <c r="M265" s="2"/>
      <c r="N265" s="2"/>
      <c r="O265" s="3"/>
      <c r="P265" s="59" t="str">
        <f t="shared" si="27"/>
        <v xml:space="preserve"> </v>
      </c>
      <c r="Q265" s="86"/>
      <c r="R265" s="2"/>
      <c r="S265" s="2"/>
      <c r="T265" s="3"/>
      <c r="U265" s="63" t="str">
        <f t="shared" si="28"/>
        <v/>
      </c>
      <c r="V265" s="141"/>
      <c r="W265" s="72"/>
      <c r="X265" s="72"/>
      <c r="Y265" s="142"/>
      <c r="Z265" s="137" t="str">
        <f t="shared" si="29"/>
        <v/>
      </c>
      <c r="AA265" s="54" t="str">
        <f t="shared" si="30"/>
        <v/>
      </c>
      <c r="AB265" s="299" t="str">
        <f t="shared" si="31"/>
        <v/>
      </c>
      <c r="AC265" s="53"/>
      <c r="AD265" s="37"/>
      <c r="AE265" s="37"/>
      <c r="AF265" s="38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</row>
    <row r="266" spans="1:219" ht="20.149999999999999" customHeight="1" thickBot="1" x14ac:dyDescent="0.45">
      <c r="A266" s="28">
        <v>262</v>
      </c>
      <c r="B266" s="1"/>
      <c r="C266" s="11"/>
      <c r="D266" s="11"/>
      <c r="E266" s="79"/>
      <c r="F266" s="18"/>
      <c r="G266" s="2"/>
      <c r="H266" s="2"/>
      <c r="I266" s="2"/>
      <c r="J266" s="2"/>
      <c r="K266" s="2"/>
      <c r="L266" s="2"/>
      <c r="M266" s="2"/>
      <c r="N266" s="2"/>
      <c r="O266" s="3"/>
      <c r="P266" s="59" t="str">
        <f t="shared" si="27"/>
        <v xml:space="preserve"> </v>
      </c>
      <c r="Q266" s="86"/>
      <c r="R266" s="2"/>
      <c r="S266" s="2"/>
      <c r="T266" s="3"/>
      <c r="U266" s="63" t="str">
        <f t="shared" si="28"/>
        <v/>
      </c>
      <c r="V266" s="141"/>
      <c r="W266" s="72"/>
      <c r="X266" s="72"/>
      <c r="Y266" s="142"/>
      <c r="Z266" s="137" t="str">
        <f t="shared" si="29"/>
        <v/>
      </c>
      <c r="AA266" s="54" t="str">
        <f t="shared" si="30"/>
        <v/>
      </c>
      <c r="AB266" s="299" t="str">
        <f t="shared" si="31"/>
        <v/>
      </c>
      <c r="AC266" s="53"/>
      <c r="AD266" s="37"/>
      <c r="AE266" s="37"/>
      <c r="AF266" s="38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</row>
    <row r="267" spans="1:219" ht="20.149999999999999" customHeight="1" thickBot="1" x14ac:dyDescent="0.45">
      <c r="A267" s="28">
        <v>263</v>
      </c>
      <c r="B267" s="1"/>
      <c r="C267" s="11"/>
      <c r="D267" s="11"/>
      <c r="E267" s="79"/>
      <c r="F267" s="18"/>
      <c r="G267" s="2"/>
      <c r="H267" s="2"/>
      <c r="I267" s="2"/>
      <c r="J267" s="2"/>
      <c r="K267" s="2"/>
      <c r="L267" s="2"/>
      <c r="M267" s="2"/>
      <c r="N267" s="2"/>
      <c r="O267" s="3"/>
      <c r="P267" s="59" t="str">
        <f t="shared" si="27"/>
        <v xml:space="preserve"> </v>
      </c>
      <c r="Q267" s="86"/>
      <c r="R267" s="2"/>
      <c r="S267" s="2"/>
      <c r="T267" s="3"/>
      <c r="U267" s="63" t="str">
        <f t="shared" si="28"/>
        <v/>
      </c>
      <c r="V267" s="141"/>
      <c r="W267" s="72"/>
      <c r="X267" s="72"/>
      <c r="Y267" s="142"/>
      <c r="Z267" s="137" t="str">
        <f t="shared" si="29"/>
        <v/>
      </c>
      <c r="AA267" s="54" t="str">
        <f t="shared" si="30"/>
        <v/>
      </c>
      <c r="AB267" s="299" t="str">
        <f t="shared" si="31"/>
        <v/>
      </c>
      <c r="AC267" s="53"/>
      <c r="AD267" s="37"/>
      <c r="AE267" s="37"/>
      <c r="AF267" s="38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</row>
    <row r="268" spans="1:219" ht="20.149999999999999" customHeight="1" thickBot="1" x14ac:dyDescent="0.45">
      <c r="A268" s="28">
        <v>264</v>
      </c>
      <c r="B268" s="1"/>
      <c r="C268" s="11"/>
      <c r="D268" s="11"/>
      <c r="E268" s="79"/>
      <c r="F268" s="18"/>
      <c r="G268" s="2"/>
      <c r="H268" s="2"/>
      <c r="I268" s="2"/>
      <c r="J268" s="2"/>
      <c r="K268" s="2"/>
      <c r="L268" s="2"/>
      <c r="M268" s="2"/>
      <c r="N268" s="2"/>
      <c r="O268" s="3"/>
      <c r="P268" s="59" t="str">
        <f t="shared" si="27"/>
        <v xml:space="preserve"> </v>
      </c>
      <c r="Q268" s="86"/>
      <c r="R268" s="2"/>
      <c r="S268" s="2"/>
      <c r="T268" s="3"/>
      <c r="U268" s="63" t="str">
        <f t="shared" si="28"/>
        <v/>
      </c>
      <c r="V268" s="141"/>
      <c r="W268" s="72"/>
      <c r="X268" s="72"/>
      <c r="Y268" s="142"/>
      <c r="Z268" s="137" t="str">
        <f t="shared" si="29"/>
        <v/>
      </c>
      <c r="AA268" s="54" t="str">
        <f t="shared" si="30"/>
        <v/>
      </c>
      <c r="AB268" s="299" t="str">
        <f t="shared" si="31"/>
        <v/>
      </c>
      <c r="AC268" s="53"/>
      <c r="AD268" s="37"/>
      <c r="AE268" s="37"/>
      <c r="AF268" s="38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</row>
    <row r="269" spans="1:219" ht="20.149999999999999" customHeight="1" thickBot="1" x14ac:dyDescent="0.45">
      <c r="A269" s="28">
        <v>265</v>
      </c>
      <c r="B269" s="1"/>
      <c r="C269" s="11"/>
      <c r="D269" s="11"/>
      <c r="E269" s="79"/>
      <c r="F269" s="18"/>
      <c r="G269" s="2"/>
      <c r="H269" s="2"/>
      <c r="I269" s="2"/>
      <c r="J269" s="2"/>
      <c r="K269" s="2"/>
      <c r="L269" s="2"/>
      <c r="M269" s="2"/>
      <c r="N269" s="2"/>
      <c r="O269" s="3"/>
      <c r="P269" s="59" t="str">
        <f t="shared" si="27"/>
        <v xml:space="preserve"> </v>
      </c>
      <c r="Q269" s="86"/>
      <c r="R269" s="2"/>
      <c r="S269" s="2"/>
      <c r="T269" s="3"/>
      <c r="U269" s="63" t="str">
        <f t="shared" si="28"/>
        <v/>
      </c>
      <c r="V269" s="141"/>
      <c r="W269" s="72"/>
      <c r="X269" s="72"/>
      <c r="Y269" s="142"/>
      <c r="Z269" s="137" t="str">
        <f t="shared" si="29"/>
        <v/>
      </c>
      <c r="AA269" s="54" t="str">
        <f t="shared" si="30"/>
        <v/>
      </c>
      <c r="AB269" s="299" t="str">
        <f t="shared" si="31"/>
        <v/>
      </c>
      <c r="AC269" s="53"/>
      <c r="AD269" s="37"/>
      <c r="AE269" s="37"/>
      <c r="AF269" s="38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</row>
    <row r="270" spans="1:219" ht="20.149999999999999" customHeight="1" thickBot="1" x14ac:dyDescent="0.45">
      <c r="A270" s="28">
        <v>266</v>
      </c>
      <c r="B270" s="1"/>
      <c r="C270" s="11"/>
      <c r="D270" s="11"/>
      <c r="E270" s="79"/>
      <c r="F270" s="18"/>
      <c r="G270" s="2"/>
      <c r="H270" s="2"/>
      <c r="I270" s="2"/>
      <c r="J270" s="2"/>
      <c r="K270" s="2"/>
      <c r="L270" s="2"/>
      <c r="M270" s="2"/>
      <c r="N270" s="2"/>
      <c r="O270" s="3"/>
      <c r="P270" s="59" t="str">
        <f t="shared" si="27"/>
        <v xml:space="preserve"> </v>
      </c>
      <c r="Q270" s="86"/>
      <c r="R270" s="2"/>
      <c r="S270" s="2"/>
      <c r="T270" s="3"/>
      <c r="U270" s="63" t="str">
        <f t="shared" si="28"/>
        <v/>
      </c>
      <c r="V270" s="141"/>
      <c r="W270" s="72"/>
      <c r="X270" s="72"/>
      <c r="Y270" s="142"/>
      <c r="Z270" s="137" t="str">
        <f t="shared" si="29"/>
        <v/>
      </c>
      <c r="AA270" s="54" t="str">
        <f t="shared" si="30"/>
        <v/>
      </c>
      <c r="AB270" s="299" t="str">
        <f t="shared" si="31"/>
        <v/>
      </c>
      <c r="AC270" s="53"/>
      <c r="AD270" s="37"/>
      <c r="AE270" s="37"/>
      <c r="AF270" s="38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</row>
    <row r="271" spans="1:219" ht="20.149999999999999" customHeight="1" thickBot="1" x14ac:dyDescent="0.45">
      <c r="A271" s="28">
        <v>267</v>
      </c>
      <c r="B271" s="1"/>
      <c r="C271" s="11"/>
      <c r="D271" s="11"/>
      <c r="E271" s="79"/>
      <c r="F271" s="18"/>
      <c r="G271" s="2"/>
      <c r="H271" s="2"/>
      <c r="I271" s="2"/>
      <c r="J271" s="2"/>
      <c r="K271" s="2"/>
      <c r="L271" s="2"/>
      <c r="M271" s="2"/>
      <c r="N271" s="2"/>
      <c r="O271" s="3"/>
      <c r="P271" s="59" t="str">
        <f t="shared" si="27"/>
        <v xml:space="preserve"> </v>
      </c>
      <c r="Q271" s="86"/>
      <c r="R271" s="2"/>
      <c r="S271" s="2"/>
      <c r="T271" s="3"/>
      <c r="U271" s="63" t="str">
        <f t="shared" si="28"/>
        <v/>
      </c>
      <c r="V271" s="141"/>
      <c r="W271" s="72"/>
      <c r="X271" s="72"/>
      <c r="Y271" s="142"/>
      <c r="Z271" s="137" t="str">
        <f t="shared" si="29"/>
        <v/>
      </c>
      <c r="AA271" s="54" t="str">
        <f t="shared" si="30"/>
        <v/>
      </c>
      <c r="AB271" s="299" t="str">
        <f t="shared" si="31"/>
        <v/>
      </c>
      <c r="AC271" s="53"/>
      <c r="AD271" s="37"/>
      <c r="AE271" s="37"/>
      <c r="AF271" s="38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</row>
    <row r="272" spans="1:219" ht="20.149999999999999" customHeight="1" thickBot="1" x14ac:dyDescent="0.45">
      <c r="A272" s="28">
        <v>268</v>
      </c>
      <c r="B272" s="1"/>
      <c r="C272" s="11"/>
      <c r="D272" s="11"/>
      <c r="E272" s="79"/>
      <c r="F272" s="18"/>
      <c r="G272" s="2"/>
      <c r="H272" s="2"/>
      <c r="I272" s="2"/>
      <c r="J272" s="2"/>
      <c r="K272" s="2"/>
      <c r="L272" s="2"/>
      <c r="M272" s="2"/>
      <c r="N272" s="2"/>
      <c r="O272" s="3"/>
      <c r="P272" s="59" t="str">
        <f t="shared" si="27"/>
        <v xml:space="preserve"> </v>
      </c>
      <c r="Q272" s="86"/>
      <c r="R272" s="2"/>
      <c r="S272" s="2"/>
      <c r="T272" s="3"/>
      <c r="U272" s="63" t="str">
        <f t="shared" si="28"/>
        <v/>
      </c>
      <c r="V272" s="141"/>
      <c r="W272" s="72"/>
      <c r="X272" s="72"/>
      <c r="Y272" s="142"/>
      <c r="Z272" s="137" t="str">
        <f t="shared" si="29"/>
        <v/>
      </c>
      <c r="AA272" s="54" t="str">
        <f t="shared" si="30"/>
        <v/>
      </c>
      <c r="AB272" s="299" t="str">
        <f t="shared" si="31"/>
        <v/>
      </c>
      <c r="AC272" s="53"/>
      <c r="AD272" s="37"/>
      <c r="AE272" s="37"/>
      <c r="AF272" s="38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</row>
    <row r="273" spans="1:219" ht="20.149999999999999" customHeight="1" thickBot="1" x14ac:dyDescent="0.45">
      <c r="A273" s="28">
        <v>269</v>
      </c>
      <c r="B273" s="1"/>
      <c r="C273" s="11"/>
      <c r="D273" s="11"/>
      <c r="E273" s="79"/>
      <c r="F273" s="18"/>
      <c r="G273" s="2"/>
      <c r="H273" s="2"/>
      <c r="I273" s="2"/>
      <c r="J273" s="2"/>
      <c r="K273" s="2"/>
      <c r="L273" s="2"/>
      <c r="M273" s="2"/>
      <c r="N273" s="2"/>
      <c r="O273" s="3"/>
      <c r="P273" s="59" t="str">
        <f t="shared" si="27"/>
        <v xml:space="preserve"> </v>
      </c>
      <c r="Q273" s="86"/>
      <c r="R273" s="2"/>
      <c r="S273" s="2"/>
      <c r="T273" s="3"/>
      <c r="U273" s="63" t="str">
        <f t="shared" si="28"/>
        <v/>
      </c>
      <c r="V273" s="141"/>
      <c r="W273" s="72"/>
      <c r="X273" s="72"/>
      <c r="Y273" s="142"/>
      <c r="Z273" s="137" t="str">
        <f t="shared" si="29"/>
        <v/>
      </c>
      <c r="AA273" s="54" t="str">
        <f t="shared" si="30"/>
        <v/>
      </c>
      <c r="AB273" s="299" t="str">
        <f t="shared" si="31"/>
        <v/>
      </c>
      <c r="AC273" s="53"/>
      <c r="AD273" s="37"/>
      <c r="AE273" s="37"/>
      <c r="AF273" s="38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</row>
    <row r="274" spans="1:219" ht="20.149999999999999" customHeight="1" thickBot="1" x14ac:dyDescent="0.45">
      <c r="A274" s="28">
        <v>270</v>
      </c>
      <c r="B274" s="1"/>
      <c r="C274" s="11"/>
      <c r="D274" s="11"/>
      <c r="E274" s="79"/>
      <c r="F274" s="18"/>
      <c r="G274" s="2"/>
      <c r="H274" s="2"/>
      <c r="I274" s="2"/>
      <c r="J274" s="2"/>
      <c r="K274" s="2"/>
      <c r="L274" s="2"/>
      <c r="M274" s="2"/>
      <c r="N274" s="2"/>
      <c r="O274" s="3"/>
      <c r="P274" s="59" t="str">
        <f t="shared" si="27"/>
        <v xml:space="preserve"> </v>
      </c>
      <c r="Q274" s="86"/>
      <c r="R274" s="2"/>
      <c r="S274" s="2"/>
      <c r="T274" s="3"/>
      <c r="U274" s="63" t="str">
        <f t="shared" si="28"/>
        <v/>
      </c>
      <c r="V274" s="141"/>
      <c r="W274" s="72"/>
      <c r="X274" s="72"/>
      <c r="Y274" s="142"/>
      <c r="Z274" s="137" t="str">
        <f t="shared" si="29"/>
        <v/>
      </c>
      <c r="AA274" s="54" t="str">
        <f t="shared" si="30"/>
        <v/>
      </c>
      <c r="AB274" s="299" t="str">
        <f t="shared" si="31"/>
        <v/>
      </c>
      <c r="AC274" s="53"/>
      <c r="AD274" s="37"/>
      <c r="AE274" s="37"/>
      <c r="AF274" s="38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</row>
    <row r="275" spans="1:219" ht="20.149999999999999" customHeight="1" thickBot="1" x14ac:dyDescent="0.45">
      <c r="A275" s="28">
        <v>271</v>
      </c>
      <c r="B275" s="1"/>
      <c r="C275" s="11"/>
      <c r="D275" s="11"/>
      <c r="E275" s="79"/>
      <c r="F275" s="18"/>
      <c r="G275" s="2"/>
      <c r="H275" s="2"/>
      <c r="I275" s="2"/>
      <c r="J275" s="2"/>
      <c r="K275" s="2"/>
      <c r="L275" s="2"/>
      <c r="M275" s="2"/>
      <c r="N275" s="2"/>
      <c r="O275" s="3"/>
      <c r="P275" s="59" t="str">
        <f t="shared" si="27"/>
        <v xml:space="preserve"> </v>
      </c>
      <c r="Q275" s="86"/>
      <c r="R275" s="2"/>
      <c r="S275" s="2"/>
      <c r="T275" s="3"/>
      <c r="U275" s="63" t="str">
        <f t="shared" si="28"/>
        <v/>
      </c>
      <c r="V275" s="141"/>
      <c r="W275" s="72"/>
      <c r="X275" s="72"/>
      <c r="Y275" s="142"/>
      <c r="Z275" s="137" t="str">
        <f t="shared" si="29"/>
        <v/>
      </c>
      <c r="AA275" s="54" t="str">
        <f t="shared" si="30"/>
        <v/>
      </c>
      <c r="AB275" s="299" t="str">
        <f t="shared" si="31"/>
        <v/>
      </c>
      <c r="AC275" s="53"/>
      <c r="AD275" s="37"/>
      <c r="AE275" s="37"/>
      <c r="AF275" s="38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</row>
    <row r="276" spans="1:219" ht="20.149999999999999" customHeight="1" thickBot="1" x14ac:dyDescent="0.45">
      <c r="A276" s="28">
        <v>272</v>
      </c>
      <c r="B276" s="1"/>
      <c r="C276" s="11"/>
      <c r="D276" s="11"/>
      <c r="E276" s="79"/>
      <c r="F276" s="18"/>
      <c r="G276" s="2"/>
      <c r="H276" s="2"/>
      <c r="I276" s="2"/>
      <c r="J276" s="2"/>
      <c r="K276" s="2"/>
      <c r="L276" s="2"/>
      <c r="M276" s="2"/>
      <c r="N276" s="2"/>
      <c r="O276" s="3"/>
      <c r="P276" s="59" t="str">
        <f t="shared" si="27"/>
        <v xml:space="preserve"> </v>
      </c>
      <c r="Q276" s="86"/>
      <c r="R276" s="2"/>
      <c r="S276" s="2"/>
      <c r="T276" s="3"/>
      <c r="U276" s="63" t="str">
        <f t="shared" si="28"/>
        <v/>
      </c>
      <c r="V276" s="141"/>
      <c r="W276" s="72"/>
      <c r="X276" s="72"/>
      <c r="Y276" s="142"/>
      <c r="Z276" s="137" t="str">
        <f t="shared" si="29"/>
        <v/>
      </c>
      <c r="AA276" s="54" t="str">
        <f t="shared" si="30"/>
        <v/>
      </c>
      <c r="AB276" s="299" t="str">
        <f t="shared" si="31"/>
        <v/>
      </c>
      <c r="AC276" s="53"/>
      <c r="AD276" s="37"/>
      <c r="AE276" s="37"/>
      <c r="AF276" s="38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</row>
    <row r="277" spans="1:219" ht="20.149999999999999" customHeight="1" thickBot="1" x14ac:dyDescent="0.45">
      <c r="A277" s="28">
        <v>273</v>
      </c>
      <c r="B277" s="1"/>
      <c r="C277" s="11"/>
      <c r="D277" s="11"/>
      <c r="E277" s="79"/>
      <c r="F277" s="18"/>
      <c r="G277" s="2"/>
      <c r="H277" s="2"/>
      <c r="I277" s="2"/>
      <c r="J277" s="2"/>
      <c r="K277" s="2"/>
      <c r="L277" s="2"/>
      <c r="M277" s="2"/>
      <c r="N277" s="2"/>
      <c r="O277" s="3"/>
      <c r="P277" s="59" t="str">
        <f t="shared" si="27"/>
        <v xml:space="preserve"> </v>
      </c>
      <c r="Q277" s="86"/>
      <c r="R277" s="2"/>
      <c r="S277" s="2"/>
      <c r="T277" s="3"/>
      <c r="U277" s="63" t="str">
        <f t="shared" si="28"/>
        <v/>
      </c>
      <c r="V277" s="141"/>
      <c r="W277" s="72"/>
      <c r="X277" s="72"/>
      <c r="Y277" s="142"/>
      <c r="Z277" s="137" t="str">
        <f t="shared" si="29"/>
        <v/>
      </c>
      <c r="AA277" s="54" t="str">
        <f t="shared" si="30"/>
        <v/>
      </c>
      <c r="AB277" s="299" t="str">
        <f t="shared" si="31"/>
        <v/>
      </c>
      <c r="AC277" s="53"/>
      <c r="AD277" s="37"/>
      <c r="AE277" s="37"/>
      <c r="AF277" s="38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</row>
    <row r="278" spans="1:219" ht="20.149999999999999" customHeight="1" thickBot="1" x14ac:dyDescent="0.45">
      <c r="A278" s="28">
        <v>274</v>
      </c>
      <c r="B278" s="1"/>
      <c r="C278" s="11"/>
      <c r="D278" s="11"/>
      <c r="E278" s="79"/>
      <c r="F278" s="18"/>
      <c r="G278" s="2"/>
      <c r="H278" s="2"/>
      <c r="I278" s="2"/>
      <c r="J278" s="2"/>
      <c r="K278" s="2"/>
      <c r="L278" s="2"/>
      <c r="M278" s="2"/>
      <c r="N278" s="2"/>
      <c r="O278" s="3"/>
      <c r="P278" s="59" t="str">
        <f t="shared" si="27"/>
        <v xml:space="preserve"> </v>
      </c>
      <c r="Q278" s="86"/>
      <c r="R278" s="2"/>
      <c r="S278" s="2"/>
      <c r="T278" s="3"/>
      <c r="U278" s="63" t="str">
        <f t="shared" si="28"/>
        <v/>
      </c>
      <c r="V278" s="141"/>
      <c r="W278" s="72"/>
      <c r="X278" s="72"/>
      <c r="Y278" s="142"/>
      <c r="Z278" s="137" t="str">
        <f t="shared" si="29"/>
        <v/>
      </c>
      <c r="AA278" s="54" t="str">
        <f t="shared" si="30"/>
        <v/>
      </c>
      <c r="AB278" s="299" t="str">
        <f t="shared" si="31"/>
        <v/>
      </c>
      <c r="AC278" s="53"/>
      <c r="AD278" s="37"/>
      <c r="AE278" s="37"/>
      <c r="AF278" s="38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</row>
    <row r="279" spans="1:219" ht="20.149999999999999" customHeight="1" thickBot="1" x14ac:dyDescent="0.45">
      <c r="A279" s="28">
        <v>275</v>
      </c>
      <c r="B279" s="1"/>
      <c r="C279" s="11"/>
      <c r="D279" s="11"/>
      <c r="E279" s="79"/>
      <c r="F279" s="18"/>
      <c r="G279" s="2"/>
      <c r="H279" s="2"/>
      <c r="I279" s="2"/>
      <c r="J279" s="2"/>
      <c r="K279" s="2"/>
      <c r="L279" s="2"/>
      <c r="M279" s="2"/>
      <c r="N279" s="2"/>
      <c r="O279" s="3"/>
      <c r="P279" s="59" t="str">
        <f t="shared" si="27"/>
        <v xml:space="preserve"> </v>
      </c>
      <c r="Q279" s="86"/>
      <c r="R279" s="2"/>
      <c r="S279" s="2"/>
      <c r="T279" s="3"/>
      <c r="U279" s="63" t="str">
        <f t="shared" si="28"/>
        <v/>
      </c>
      <c r="V279" s="141"/>
      <c r="W279" s="72"/>
      <c r="X279" s="72"/>
      <c r="Y279" s="142"/>
      <c r="Z279" s="137" t="str">
        <f t="shared" si="29"/>
        <v/>
      </c>
      <c r="AA279" s="54" t="str">
        <f t="shared" si="30"/>
        <v/>
      </c>
      <c r="AB279" s="299" t="str">
        <f t="shared" si="31"/>
        <v/>
      </c>
      <c r="AC279" s="53"/>
      <c r="AD279" s="37"/>
      <c r="AE279" s="37"/>
      <c r="AF279" s="38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</row>
    <row r="280" spans="1:219" ht="20.149999999999999" customHeight="1" thickBot="1" x14ac:dyDescent="0.45">
      <c r="A280" s="28">
        <v>276</v>
      </c>
      <c r="B280" s="1"/>
      <c r="C280" s="11"/>
      <c r="D280" s="11"/>
      <c r="E280" s="79"/>
      <c r="F280" s="18"/>
      <c r="G280" s="2"/>
      <c r="H280" s="2"/>
      <c r="I280" s="2"/>
      <c r="J280" s="2"/>
      <c r="K280" s="2"/>
      <c r="L280" s="2"/>
      <c r="M280" s="2"/>
      <c r="N280" s="2"/>
      <c r="O280" s="3"/>
      <c r="P280" s="59" t="str">
        <f t="shared" si="27"/>
        <v xml:space="preserve"> </v>
      </c>
      <c r="Q280" s="86"/>
      <c r="R280" s="2"/>
      <c r="S280" s="2"/>
      <c r="T280" s="3"/>
      <c r="U280" s="63" t="str">
        <f t="shared" si="28"/>
        <v/>
      </c>
      <c r="V280" s="141"/>
      <c r="W280" s="72"/>
      <c r="X280" s="72"/>
      <c r="Y280" s="142"/>
      <c r="Z280" s="137" t="str">
        <f t="shared" si="29"/>
        <v/>
      </c>
      <c r="AA280" s="54" t="str">
        <f t="shared" si="30"/>
        <v/>
      </c>
      <c r="AB280" s="299" t="str">
        <f t="shared" si="31"/>
        <v/>
      </c>
      <c r="AC280" s="53"/>
      <c r="AD280" s="37"/>
      <c r="AE280" s="37"/>
      <c r="AF280" s="38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</row>
    <row r="281" spans="1:219" ht="20.149999999999999" customHeight="1" thickBot="1" x14ac:dyDescent="0.45">
      <c r="A281" s="28">
        <v>277</v>
      </c>
      <c r="B281" s="1"/>
      <c r="C281" s="11"/>
      <c r="D281" s="11"/>
      <c r="E281" s="79"/>
      <c r="F281" s="18"/>
      <c r="G281" s="2"/>
      <c r="H281" s="2"/>
      <c r="I281" s="2"/>
      <c r="J281" s="2"/>
      <c r="K281" s="2"/>
      <c r="L281" s="2"/>
      <c r="M281" s="2"/>
      <c r="N281" s="2"/>
      <c r="O281" s="3"/>
      <c r="P281" s="59" t="str">
        <f t="shared" si="27"/>
        <v xml:space="preserve"> </v>
      </c>
      <c r="Q281" s="86"/>
      <c r="R281" s="2"/>
      <c r="S281" s="2"/>
      <c r="T281" s="3"/>
      <c r="U281" s="63" t="str">
        <f t="shared" si="28"/>
        <v/>
      </c>
      <c r="V281" s="141"/>
      <c r="W281" s="72"/>
      <c r="X281" s="72"/>
      <c r="Y281" s="142"/>
      <c r="Z281" s="137" t="str">
        <f t="shared" si="29"/>
        <v/>
      </c>
      <c r="AA281" s="54" t="str">
        <f t="shared" si="30"/>
        <v/>
      </c>
      <c r="AB281" s="299" t="str">
        <f t="shared" si="31"/>
        <v/>
      </c>
      <c r="AC281" s="53"/>
      <c r="AD281" s="37"/>
      <c r="AE281" s="37"/>
      <c r="AF281" s="38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</row>
    <row r="282" spans="1:219" ht="20.149999999999999" customHeight="1" thickBot="1" x14ac:dyDescent="0.45">
      <c r="A282" s="28">
        <v>278</v>
      </c>
      <c r="B282" s="1"/>
      <c r="C282" s="11"/>
      <c r="D282" s="11"/>
      <c r="E282" s="79"/>
      <c r="F282" s="18"/>
      <c r="G282" s="2"/>
      <c r="H282" s="2"/>
      <c r="I282" s="2"/>
      <c r="J282" s="2"/>
      <c r="K282" s="2"/>
      <c r="L282" s="2"/>
      <c r="M282" s="2"/>
      <c r="N282" s="2"/>
      <c r="O282" s="3"/>
      <c r="P282" s="59" t="str">
        <f t="shared" si="27"/>
        <v xml:space="preserve"> </v>
      </c>
      <c r="Q282" s="86"/>
      <c r="R282" s="2"/>
      <c r="S282" s="2"/>
      <c r="T282" s="3"/>
      <c r="U282" s="63" t="str">
        <f t="shared" si="28"/>
        <v/>
      </c>
      <c r="V282" s="141"/>
      <c r="W282" s="72"/>
      <c r="X282" s="72"/>
      <c r="Y282" s="142"/>
      <c r="Z282" s="137" t="str">
        <f t="shared" si="29"/>
        <v/>
      </c>
      <c r="AA282" s="54" t="str">
        <f t="shared" si="30"/>
        <v/>
      </c>
      <c r="AB282" s="299" t="str">
        <f t="shared" si="31"/>
        <v/>
      </c>
      <c r="AC282" s="53"/>
      <c r="AD282" s="37"/>
      <c r="AE282" s="37"/>
      <c r="AF282" s="38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</row>
    <row r="283" spans="1:219" ht="20.149999999999999" customHeight="1" thickBot="1" x14ac:dyDescent="0.45">
      <c r="A283" s="28">
        <v>279</v>
      </c>
      <c r="B283" s="1"/>
      <c r="C283" s="11"/>
      <c r="D283" s="11"/>
      <c r="E283" s="79"/>
      <c r="F283" s="18"/>
      <c r="G283" s="2"/>
      <c r="H283" s="2"/>
      <c r="I283" s="2"/>
      <c r="J283" s="2"/>
      <c r="K283" s="2"/>
      <c r="L283" s="2"/>
      <c r="M283" s="2"/>
      <c r="N283" s="2"/>
      <c r="O283" s="3"/>
      <c r="P283" s="59" t="str">
        <f t="shared" si="27"/>
        <v xml:space="preserve"> </v>
      </c>
      <c r="Q283" s="86"/>
      <c r="R283" s="2"/>
      <c r="S283" s="2"/>
      <c r="T283" s="3"/>
      <c r="U283" s="63" t="str">
        <f t="shared" si="28"/>
        <v/>
      </c>
      <c r="V283" s="141"/>
      <c r="W283" s="72"/>
      <c r="X283" s="72"/>
      <c r="Y283" s="142"/>
      <c r="Z283" s="137" t="str">
        <f t="shared" si="29"/>
        <v/>
      </c>
      <c r="AA283" s="54" t="str">
        <f t="shared" si="30"/>
        <v/>
      </c>
      <c r="AB283" s="299" t="str">
        <f t="shared" si="31"/>
        <v/>
      </c>
      <c r="AC283" s="53"/>
      <c r="AD283" s="37"/>
      <c r="AE283" s="37"/>
      <c r="AF283" s="38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</row>
    <row r="284" spans="1:219" ht="20.149999999999999" customHeight="1" thickBot="1" x14ac:dyDescent="0.45">
      <c r="A284" s="28">
        <v>280</v>
      </c>
      <c r="B284" s="1"/>
      <c r="C284" s="11"/>
      <c r="D284" s="11"/>
      <c r="E284" s="79"/>
      <c r="F284" s="18"/>
      <c r="G284" s="2"/>
      <c r="H284" s="2"/>
      <c r="I284" s="2"/>
      <c r="J284" s="2"/>
      <c r="K284" s="2"/>
      <c r="L284" s="2"/>
      <c r="M284" s="2"/>
      <c r="N284" s="2"/>
      <c r="O284" s="3"/>
      <c r="P284" s="59" t="str">
        <f t="shared" si="27"/>
        <v xml:space="preserve"> </v>
      </c>
      <c r="Q284" s="86"/>
      <c r="R284" s="2"/>
      <c r="S284" s="2"/>
      <c r="T284" s="3"/>
      <c r="U284" s="63" t="str">
        <f t="shared" si="28"/>
        <v/>
      </c>
      <c r="V284" s="141"/>
      <c r="W284" s="72"/>
      <c r="X284" s="72"/>
      <c r="Y284" s="142"/>
      <c r="Z284" s="137" t="str">
        <f t="shared" si="29"/>
        <v/>
      </c>
      <c r="AA284" s="54" t="str">
        <f t="shared" si="30"/>
        <v/>
      </c>
      <c r="AB284" s="299" t="str">
        <f t="shared" si="31"/>
        <v/>
      </c>
      <c r="AC284" s="53"/>
      <c r="AD284" s="37"/>
      <c r="AE284" s="37"/>
      <c r="AF284" s="38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</row>
    <row r="285" spans="1:219" ht="20.149999999999999" customHeight="1" thickBot="1" x14ac:dyDescent="0.45">
      <c r="A285" s="28">
        <v>281</v>
      </c>
      <c r="B285" s="1"/>
      <c r="C285" s="11"/>
      <c r="D285" s="11"/>
      <c r="E285" s="79"/>
      <c r="F285" s="18"/>
      <c r="G285" s="2"/>
      <c r="H285" s="2"/>
      <c r="I285" s="2"/>
      <c r="J285" s="2"/>
      <c r="K285" s="2"/>
      <c r="L285" s="2"/>
      <c r="M285" s="2"/>
      <c r="N285" s="2"/>
      <c r="O285" s="3"/>
      <c r="P285" s="59" t="str">
        <f t="shared" si="27"/>
        <v xml:space="preserve"> </v>
      </c>
      <c r="Q285" s="86"/>
      <c r="R285" s="2"/>
      <c r="S285" s="2"/>
      <c r="T285" s="3"/>
      <c r="U285" s="63" t="str">
        <f t="shared" si="28"/>
        <v/>
      </c>
      <c r="V285" s="141"/>
      <c r="W285" s="72"/>
      <c r="X285" s="72"/>
      <c r="Y285" s="142"/>
      <c r="Z285" s="137" t="str">
        <f t="shared" si="29"/>
        <v/>
      </c>
      <c r="AA285" s="54" t="str">
        <f t="shared" si="30"/>
        <v/>
      </c>
      <c r="AB285" s="299" t="str">
        <f t="shared" si="31"/>
        <v/>
      </c>
      <c r="AC285" s="53"/>
      <c r="AD285" s="37"/>
      <c r="AE285" s="37"/>
      <c r="AF285" s="38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</row>
    <row r="286" spans="1:219" ht="20.149999999999999" customHeight="1" thickBot="1" x14ac:dyDescent="0.45">
      <c r="A286" s="28">
        <v>282</v>
      </c>
      <c r="B286" s="1"/>
      <c r="C286" s="11"/>
      <c r="D286" s="11"/>
      <c r="E286" s="79"/>
      <c r="F286" s="18"/>
      <c r="G286" s="2"/>
      <c r="H286" s="2"/>
      <c r="I286" s="2"/>
      <c r="J286" s="2"/>
      <c r="K286" s="2"/>
      <c r="L286" s="2"/>
      <c r="M286" s="2"/>
      <c r="N286" s="2"/>
      <c r="O286" s="3"/>
      <c r="P286" s="59" t="str">
        <f t="shared" si="27"/>
        <v xml:space="preserve"> </v>
      </c>
      <c r="Q286" s="86"/>
      <c r="R286" s="2"/>
      <c r="S286" s="2"/>
      <c r="T286" s="3"/>
      <c r="U286" s="63" t="str">
        <f t="shared" si="28"/>
        <v/>
      </c>
      <c r="V286" s="141"/>
      <c r="W286" s="72"/>
      <c r="X286" s="72"/>
      <c r="Y286" s="142"/>
      <c r="Z286" s="137" t="str">
        <f t="shared" si="29"/>
        <v/>
      </c>
      <c r="AA286" s="54" t="str">
        <f t="shared" si="30"/>
        <v/>
      </c>
      <c r="AB286" s="299" t="str">
        <f t="shared" si="31"/>
        <v/>
      </c>
      <c r="AC286" s="53"/>
      <c r="AD286" s="37"/>
      <c r="AE286" s="37"/>
      <c r="AF286" s="38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</row>
    <row r="287" spans="1:219" ht="20.149999999999999" customHeight="1" thickBot="1" x14ac:dyDescent="0.45">
      <c r="A287" s="28">
        <v>283</v>
      </c>
      <c r="B287" s="1"/>
      <c r="C287" s="11"/>
      <c r="D287" s="11"/>
      <c r="E287" s="79"/>
      <c r="F287" s="18"/>
      <c r="G287" s="2"/>
      <c r="H287" s="2"/>
      <c r="I287" s="2"/>
      <c r="J287" s="2"/>
      <c r="K287" s="2"/>
      <c r="L287" s="2"/>
      <c r="M287" s="2"/>
      <c r="N287" s="2"/>
      <c r="O287" s="3"/>
      <c r="P287" s="59" t="str">
        <f t="shared" si="27"/>
        <v xml:space="preserve"> </v>
      </c>
      <c r="Q287" s="86"/>
      <c r="R287" s="2"/>
      <c r="S287" s="2"/>
      <c r="T287" s="3"/>
      <c r="U287" s="63" t="str">
        <f t="shared" si="28"/>
        <v/>
      </c>
      <c r="V287" s="141"/>
      <c r="W287" s="72"/>
      <c r="X287" s="72"/>
      <c r="Y287" s="142"/>
      <c r="Z287" s="137" t="str">
        <f t="shared" si="29"/>
        <v/>
      </c>
      <c r="AA287" s="54" t="str">
        <f t="shared" si="30"/>
        <v/>
      </c>
      <c r="AB287" s="299" t="str">
        <f t="shared" si="31"/>
        <v/>
      </c>
      <c r="AC287" s="53"/>
      <c r="AD287" s="37"/>
      <c r="AE287" s="37"/>
      <c r="AF287" s="38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</row>
    <row r="288" spans="1:219" ht="20.149999999999999" customHeight="1" thickBot="1" x14ac:dyDescent="0.45">
      <c r="A288" s="28">
        <v>284</v>
      </c>
      <c r="B288" s="1"/>
      <c r="C288" s="11"/>
      <c r="D288" s="11"/>
      <c r="E288" s="79"/>
      <c r="F288" s="18"/>
      <c r="G288" s="2"/>
      <c r="H288" s="2"/>
      <c r="I288" s="2"/>
      <c r="J288" s="2"/>
      <c r="K288" s="2"/>
      <c r="L288" s="2"/>
      <c r="M288" s="2"/>
      <c r="N288" s="2"/>
      <c r="O288" s="3"/>
      <c r="P288" s="59" t="str">
        <f t="shared" si="27"/>
        <v xml:space="preserve"> </v>
      </c>
      <c r="Q288" s="86"/>
      <c r="R288" s="2"/>
      <c r="S288" s="2"/>
      <c r="T288" s="3"/>
      <c r="U288" s="63" t="str">
        <f t="shared" si="28"/>
        <v/>
      </c>
      <c r="V288" s="141"/>
      <c r="W288" s="72"/>
      <c r="X288" s="72"/>
      <c r="Y288" s="142"/>
      <c r="Z288" s="137" t="str">
        <f t="shared" si="29"/>
        <v/>
      </c>
      <c r="AA288" s="54" t="str">
        <f t="shared" si="30"/>
        <v/>
      </c>
      <c r="AB288" s="299" t="str">
        <f t="shared" si="31"/>
        <v/>
      </c>
      <c r="AC288" s="53"/>
      <c r="AD288" s="37"/>
      <c r="AE288" s="37"/>
      <c r="AF288" s="38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</row>
    <row r="289" spans="1:219" ht="20.149999999999999" customHeight="1" thickBot="1" x14ac:dyDescent="0.45">
      <c r="A289" s="28">
        <v>285</v>
      </c>
      <c r="B289" s="1"/>
      <c r="C289" s="11"/>
      <c r="D289" s="11"/>
      <c r="E289" s="79"/>
      <c r="F289" s="18"/>
      <c r="G289" s="2"/>
      <c r="H289" s="2"/>
      <c r="I289" s="2"/>
      <c r="J289" s="2"/>
      <c r="K289" s="2"/>
      <c r="L289" s="2"/>
      <c r="M289" s="2"/>
      <c r="N289" s="2"/>
      <c r="O289" s="3"/>
      <c r="P289" s="59" t="str">
        <f t="shared" si="27"/>
        <v xml:space="preserve"> </v>
      </c>
      <c r="Q289" s="86"/>
      <c r="R289" s="2"/>
      <c r="S289" s="2"/>
      <c r="T289" s="3"/>
      <c r="U289" s="63" t="str">
        <f t="shared" si="28"/>
        <v/>
      </c>
      <c r="V289" s="141"/>
      <c r="W289" s="72"/>
      <c r="X289" s="72"/>
      <c r="Y289" s="142"/>
      <c r="Z289" s="137" t="str">
        <f t="shared" si="29"/>
        <v/>
      </c>
      <c r="AA289" s="54" t="str">
        <f t="shared" si="30"/>
        <v/>
      </c>
      <c r="AB289" s="299" t="str">
        <f t="shared" si="31"/>
        <v/>
      </c>
      <c r="AC289" s="53"/>
      <c r="AD289" s="37"/>
      <c r="AE289" s="37"/>
      <c r="AF289" s="38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</row>
    <row r="290" spans="1:219" ht="20.149999999999999" customHeight="1" thickBot="1" x14ac:dyDescent="0.45">
      <c r="A290" s="28">
        <v>286</v>
      </c>
      <c r="B290" s="1"/>
      <c r="C290" s="11"/>
      <c r="D290" s="11"/>
      <c r="E290" s="79"/>
      <c r="F290" s="18"/>
      <c r="G290" s="2"/>
      <c r="H290" s="2"/>
      <c r="I290" s="2"/>
      <c r="J290" s="2"/>
      <c r="K290" s="2"/>
      <c r="L290" s="2"/>
      <c r="M290" s="2"/>
      <c r="N290" s="2"/>
      <c r="O290" s="3"/>
      <c r="P290" s="59" t="str">
        <f t="shared" si="27"/>
        <v xml:space="preserve"> </v>
      </c>
      <c r="Q290" s="86"/>
      <c r="R290" s="2"/>
      <c r="S290" s="2"/>
      <c r="T290" s="3"/>
      <c r="U290" s="63" t="str">
        <f t="shared" si="28"/>
        <v/>
      </c>
      <c r="V290" s="141"/>
      <c r="W290" s="72"/>
      <c r="X290" s="72"/>
      <c r="Y290" s="142"/>
      <c r="Z290" s="137" t="str">
        <f t="shared" si="29"/>
        <v/>
      </c>
      <c r="AA290" s="54" t="str">
        <f t="shared" si="30"/>
        <v/>
      </c>
      <c r="AB290" s="299" t="str">
        <f t="shared" si="31"/>
        <v/>
      </c>
      <c r="AC290" s="53"/>
      <c r="AD290" s="37"/>
      <c r="AE290" s="37"/>
      <c r="AF290" s="38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</row>
    <row r="291" spans="1:219" ht="20.149999999999999" customHeight="1" thickBot="1" x14ac:dyDescent="0.45">
      <c r="A291" s="28">
        <v>287</v>
      </c>
      <c r="B291" s="1"/>
      <c r="C291" s="11"/>
      <c r="D291" s="11"/>
      <c r="E291" s="79"/>
      <c r="F291" s="18"/>
      <c r="G291" s="2"/>
      <c r="H291" s="2"/>
      <c r="I291" s="2"/>
      <c r="J291" s="2"/>
      <c r="K291" s="2"/>
      <c r="L291" s="2"/>
      <c r="M291" s="2"/>
      <c r="N291" s="2"/>
      <c r="O291" s="3"/>
      <c r="P291" s="59" t="str">
        <f t="shared" si="27"/>
        <v xml:space="preserve"> </v>
      </c>
      <c r="Q291" s="86"/>
      <c r="R291" s="2"/>
      <c r="S291" s="2"/>
      <c r="T291" s="3"/>
      <c r="U291" s="63" t="str">
        <f t="shared" si="28"/>
        <v/>
      </c>
      <c r="V291" s="141"/>
      <c r="W291" s="72"/>
      <c r="X291" s="72"/>
      <c r="Y291" s="142"/>
      <c r="Z291" s="137" t="str">
        <f t="shared" si="29"/>
        <v/>
      </c>
      <c r="AA291" s="54" t="str">
        <f t="shared" si="30"/>
        <v/>
      </c>
      <c r="AB291" s="299" t="str">
        <f t="shared" si="31"/>
        <v/>
      </c>
      <c r="AC291" s="53"/>
      <c r="AD291" s="37"/>
      <c r="AE291" s="37"/>
      <c r="AF291" s="38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</row>
    <row r="292" spans="1:219" ht="20.149999999999999" customHeight="1" thickBot="1" x14ac:dyDescent="0.45">
      <c r="A292" s="28">
        <v>288</v>
      </c>
      <c r="B292" s="1"/>
      <c r="C292" s="11"/>
      <c r="D292" s="11"/>
      <c r="E292" s="79"/>
      <c r="F292" s="18"/>
      <c r="G292" s="2"/>
      <c r="H292" s="2"/>
      <c r="I292" s="2"/>
      <c r="J292" s="2"/>
      <c r="K292" s="2"/>
      <c r="L292" s="2"/>
      <c r="M292" s="2"/>
      <c r="N292" s="2"/>
      <c r="O292" s="3"/>
      <c r="P292" s="59" t="str">
        <f t="shared" si="27"/>
        <v xml:space="preserve"> </v>
      </c>
      <c r="Q292" s="86"/>
      <c r="R292" s="2"/>
      <c r="S292" s="2"/>
      <c r="T292" s="3"/>
      <c r="U292" s="63" t="str">
        <f t="shared" si="28"/>
        <v/>
      </c>
      <c r="V292" s="141"/>
      <c r="W292" s="72"/>
      <c r="X292" s="72"/>
      <c r="Y292" s="142"/>
      <c r="Z292" s="137" t="str">
        <f t="shared" si="29"/>
        <v/>
      </c>
      <c r="AA292" s="54" t="str">
        <f t="shared" si="30"/>
        <v/>
      </c>
      <c r="AB292" s="299" t="str">
        <f t="shared" si="31"/>
        <v/>
      </c>
      <c r="AC292" s="53"/>
      <c r="AD292" s="37"/>
      <c r="AE292" s="37"/>
      <c r="AF292" s="38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</row>
    <row r="293" spans="1:219" ht="20.149999999999999" customHeight="1" thickBot="1" x14ac:dyDescent="0.45">
      <c r="A293" s="28">
        <v>289</v>
      </c>
      <c r="B293" s="1"/>
      <c r="C293" s="11"/>
      <c r="D293" s="11"/>
      <c r="E293" s="79"/>
      <c r="F293" s="18"/>
      <c r="G293" s="2"/>
      <c r="H293" s="2"/>
      <c r="I293" s="2"/>
      <c r="J293" s="2"/>
      <c r="K293" s="2"/>
      <c r="L293" s="2"/>
      <c r="M293" s="2"/>
      <c r="N293" s="2"/>
      <c r="O293" s="3"/>
      <c r="P293" s="59" t="str">
        <f t="shared" si="27"/>
        <v xml:space="preserve"> </v>
      </c>
      <c r="Q293" s="86"/>
      <c r="R293" s="2"/>
      <c r="S293" s="2"/>
      <c r="T293" s="3"/>
      <c r="U293" s="63" t="str">
        <f t="shared" si="28"/>
        <v/>
      </c>
      <c r="V293" s="141"/>
      <c r="W293" s="72"/>
      <c r="X293" s="72"/>
      <c r="Y293" s="142"/>
      <c r="Z293" s="137" t="str">
        <f t="shared" si="29"/>
        <v/>
      </c>
      <c r="AA293" s="54" t="str">
        <f t="shared" si="30"/>
        <v/>
      </c>
      <c r="AB293" s="299" t="str">
        <f t="shared" si="31"/>
        <v/>
      </c>
      <c r="AC293" s="53"/>
      <c r="AD293" s="37"/>
      <c r="AE293" s="37"/>
      <c r="AF293" s="38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</row>
    <row r="294" spans="1:219" ht="20.149999999999999" customHeight="1" thickBot="1" x14ac:dyDescent="0.45">
      <c r="A294" s="28">
        <v>290</v>
      </c>
      <c r="B294" s="1"/>
      <c r="C294" s="11"/>
      <c r="D294" s="11"/>
      <c r="E294" s="79"/>
      <c r="F294" s="18"/>
      <c r="G294" s="2"/>
      <c r="H294" s="2"/>
      <c r="I294" s="2"/>
      <c r="J294" s="2"/>
      <c r="K294" s="2"/>
      <c r="L294" s="2"/>
      <c r="M294" s="2"/>
      <c r="N294" s="2"/>
      <c r="O294" s="3"/>
      <c r="P294" s="59" t="str">
        <f t="shared" si="27"/>
        <v xml:space="preserve"> </v>
      </c>
      <c r="Q294" s="86"/>
      <c r="R294" s="2"/>
      <c r="S294" s="2"/>
      <c r="T294" s="3"/>
      <c r="U294" s="63" t="str">
        <f t="shared" si="28"/>
        <v/>
      </c>
      <c r="V294" s="141"/>
      <c r="W294" s="72"/>
      <c r="X294" s="72"/>
      <c r="Y294" s="142"/>
      <c r="Z294" s="137" t="str">
        <f t="shared" si="29"/>
        <v/>
      </c>
      <c r="AA294" s="54" t="str">
        <f t="shared" si="30"/>
        <v/>
      </c>
      <c r="AB294" s="299" t="str">
        <f t="shared" si="31"/>
        <v/>
      </c>
      <c r="AC294" s="53"/>
      <c r="AD294" s="37"/>
      <c r="AE294" s="37"/>
      <c r="AF294" s="38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</row>
    <row r="295" spans="1:219" ht="20.149999999999999" customHeight="1" thickBot="1" x14ac:dyDescent="0.45">
      <c r="A295" s="28">
        <v>291</v>
      </c>
      <c r="B295" s="1"/>
      <c r="C295" s="11"/>
      <c r="D295" s="11"/>
      <c r="E295" s="79"/>
      <c r="F295" s="18"/>
      <c r="G295" s="2"/>
      <c r="H295" s="2"/>
      <c r="I295" s="2"/>
      <c r="J295" s="2"/>
      <c r="K295" s="2"/>
      <c r="L295" s="2"/>
      <c r="M295" s="2"/>
      <c r="N295" s="2"/>
      <c r="O295" s="3"/>
      <c r="P295" s="59" t="str">
        <f t="shared" si="27"/>
        <v xml:space="preserve"> </v>
      </c>
      <c r="Q295" s="86"/>
      <c r="R295" s="2"/>
      <c r="S295" s="2"/>
      <c r="T295" s="3"/>
      <c r="U295" s="63" t="str">
        <f t="shared" si="28"/>
        <v/>
      </c>
      <c r="V295" s="141"/>
      <c r="W295" s="72"/>
      <c r="X295" s="72"/>
      <c r="Y295" s="142"/>
      <c r="Z295" s="137" t="str">
        <f t="shared" si="29"/>
        <v/>
      </c>
      <c r="AA295" s="54" t="str">
        <f t="shared" si="30"/>
        <v/>
      </c>
      <c r="AB295" s="299" t="str">
        <f t="shared" si="31"/>
        <v/>
      </c>
      <c r="AC295" s="53"/>
      <c r="AD295" s="37"/>
      <c r="AE295" s="37"/>
      <c r="AF295" s="38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</row>
    <row r="296" spans="1:219" ht="20.149999999999999" customHeight="1" thickBot="1" x14ac:dyDescent="0.45">
      <c r="A296" s="28">
        <v>292</v>
      </c>
      <c r="B296" s="1"/>
      <c r="C296" s="11"/>
      <c r="D296" s="11"/>
      <c r="E296" s="79"/>
      <c r="F296" s="18"/>
      <c r="G296" s="2"/>
      <c r="H296" s="2"/>
      <c r="I296" s="2"/>
      <c r="J296" s="2"/>
      <c r="K296" s="2"/>
      <c r="L296" s="2"/>
      <c r="M296" s="2"/>
      <c r="N296" s="2"/>
      <c r="O296" s="3"/>
      <c r="P296" s="59" t="str">
        <f t="shared" si="27"/>
        <v xml:space="preserve"> </v>
      </c>
      <c r="Q296" s="86"/>
      <c r="R296" s="2"/>
      <c r="S296" s="2"/>
      <c r="T296" s="3"/>
      <c r="U296" s="63" t="str">
        <f t="shared" si="28"/>
        <v/>
      </c>
      <c r="V296" s="141"/>
      <c r="W296" s="72"/>
      <c r="X296" s="72"/>
      <c r="Y296" s="142"/>
      <c r="Z296" s="137" t="str">
        <f t="shared" si="29"/>
        <v/>
      </c>
      <c r="AA296" s="54" t="str">
        <f t="shared" si="30"/>
        <v/>
      </c>
      <c r="AB296" s="299" t="str">
        <f t="shared" si="31"/>
        <v/>
      </c>
      <c r="AC296" s="53"/>
      <c r="AD296" s="37"/>
      <c r="AE296" s="37"/>
      <c r="AF296" s="38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</row>
    <row r="297" spans="1:219" ht="20.149999999999999" customHeight="1" thickBot="1" x14ac:dyDescent="0.45">
      <c r="A297" s="28">
        <v>293</v>
      </c>
      <c r="B297" s="1"/>
      <c r="C297" s="11"/>
      <c r="D297" s="11"/>
      <c r="E297" s="79"/>
      <c r="F297" s="18"/>
      <c r="G297" s="2"/>
      <c r="H297" s="2"/>
      <c r="I297" s="2"/>
      <c r="J297" s="2"/>
      <c r="K297" s="2"/>
      <c r="L297" s="2"/>
      <c r="M297" s="2"/>
      <c r="N297" s="2"/>
      <c r="O297" s="3"/>
      <c r="P297" s="59" t="str">
        <f t="shared" si="27"/>
        <v xml:space="preserve"> </v>
      </c>
      <c r="Q297" s="86"/>
      <c r="R297" s="2"/>
      <c r="S297" s="2"/>
      <c r="T297" s="3"/>
      <c r="U297" s="63" t="str">
        <f t="shared" si="28"/>
        <v/>
      </c>
      <c r="V297" s="141"/>
      <c r="W297" s="72"/>
      <c r="X297" s="72"/>
      <c r="Y297" s="142"/>
      <c r="Z297" s="137" t="str">
        <f t="shared" si="29"/>
        <v/>
      </c>
      <c r="AA297" s="54" t="str">
        <f t="shared" si="30"/>
        <v/>
      </c>
      <c r="AB297" s="299" t="str">
        <f t="shared" si="31"/>
        <v/>
      </c>
      <c r="AC297" s="53"/>
      <c r="AD297" s="37"/>
      <c r="AE297" s="37"/>
      <c r="AF297" s="38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</row>
    <row r="298" spans="1:219" ht="20.149999999999999" customHeight="1" thickBot="1" x14ac:dyDescent="0.45">
      <c r="A298" s="28">
        <v>294</v>
      </c>
      <c r="B298" s="1"/>
      <c r="C298" s="11"/>
      <c r="D298" s="11"/>
      <c r="E298" s="79"/>
      <c r="F298" s="18"/>
      <c r="G298" s="2"/>
      <c r="H298" s="2"/>
      <c r="I298" s="2"/>
      <c r="J298" s="2"/>
      <c r="K298" s="2"/>
      <c r="L298" s="2"/>
      <c r="M298" s="2"/>
      <c r="N298" s="2"/>
      <c r="O298" s="3"/>
      <c r="P298" s="59" t="str">
        <f t="shared" si="27"/>
        <v xml:space="preserve"> </v>
      </c>
      <c r="Q298" s="86"/>
      <c r="R298" s="2"/>
      <c r="S298" s="2"/>
      <c r="T298" s="3"/>
      <c r="U298" s="63" t="str">
        <f t="shared" si="28"/>
        <v/>
      </c>
      <c r="V298" s="141"/>
      <c r="W298" s="72"/>
      <c r="X298" s="72"/>
      <c r="Y298" s="142"/>
      <c r="Z298" s="137" t="str">
        <f t="shared" si="29"/>
        <v/>
      </c>
      <c r="AA298" s="54" t="str">
        <f t="shared" si="30"/>
        <v/>
      </c>
      <c r="AB298" s="299" t="str">
        <f t="shared" si="31"/>
        <v/>
      </c>
      <c r="AC298" s="53"/>
      <c r="AD298" s="37"/>
      <c r="AE298" s="37"/>
      <c r="AF298" s="38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</row>
    <row r="299" spans="1:219" ht="20.149999999999999" customHeight="1" thickBot="1" x14ac:dyDescent="0.45">
      <c r="A299" s="28">
        <v>295</v>
      </c>
      <c r="B299" s="1"/>
      <c r="C299" s="11"/>
      <c r="D299" s="11"/>
      <c r="E299" s="79"/>
      <c r="F299" s="18"/>
      <c r="G299" s="2"/>
      <c r="H299" s="2"/>
      <c r="I299" s="2"/>
      <c r="J299" s="2"/>
      <c r="K299" s="2"/>
      <c r="L299" s="2"/>
      <c r="M299" s="2"/>
      <c r="N299" s="2"/>
      <c r="O299" s="3"/>
      <c r="P299" s="59" t="str">
        <f t="shared" si="27"/>
        <v xml:space="preserve"> </v>
      </c>
      <c r="Q299" s="86"/>
      <c r="R299" s="2"/>
      <c r="S299" s="2"/>
      <c r="T299" s="3"/>
      <c r="U299" s="63" t="str">
        <f t="shared" si="28"/>
        <v/>
      </c>
      <c r="V299" s="141"/>
      <c r="W299" s="72"/>
      <c r="X299" s="72"/>
      <c r="Y299" s="142"/>
      <c r="Z299" s="137" t="str">
        <f t="shared" si="29"/>
        <v/>
      </c>
      <c r="AA299" s="54" t="str">
        <f t="shared" si="30"/>
        <v/>
      </c>
      <c r="AB299" s="299" t="str">
        <f t="shared" si="31"/>
        <v/>
      </c>
      <c r="AC299" s="53"/>
      <c r="AD299" s="37"/>
      <c r="AE299" s="37"/>
      <c r="AF299" s="38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</row>
    <row r="300" spans="1:219" ht="20.149999999999999" customHeight="1" thickBot="1" x14ac:dyDescent="0.45">
      <c r="A300" s="28">
        <v>296</v>
      </c>
      <c r="B300" s="1"/>
      <c r="C300" s="11"/>
      <c r="D300" s="11"/>
      <c r="E300" s="79"/>
      <c r="F300" s="18"/>
      <c r="G300" s="2"/>
      <c r="H300" s="2"/>
      <c r="I300" s="2"/>
      <c r="J300" s="2"/>
      <c r="K300" s="2"/>
      <c r="L300" s="2"/>
      <c r="M300" s="2"/>
      <c r="N300" s="2"/>
      <c r="O300" s="3"/>
      <c r="P300" s="59" t="str">
        <f t="shared" si="27"/>
        <v xml:space="preserve"> </v>
      </c>
      <c r="Q300" s="86"/>
      <c r="R300" s="2"/>
      <c r="S300" s="2"/>
      <c r="T300" s="3"/>
      <c r="U300" s="63" t="str">
        <f t="shared" si="28"/>
        <v/>
      </c>
      <c r="V300" s="141"/>
      <c r="W300" s="72"/>
      <c r="X300" s="72"/>
      <c r="Y300" s="142"/>
      <c r="Z300" s="137" t="str">
        <f t="shared" si="29"/>
        <v/>
      </c>
      <c r="AA300" s="54" t="str">
        <f t="shared" si="30"/>
        <v/>
      </c>
      <c r="AB300" s="299" t="str">
        <f t="shared" si="31"/>
        <v/>
      </c>
      <c r="AC300" s="53"/>
      <c r="AD300" s="37"/>
      <c r="AE300" s="37"/>
      <c r="AF300" s="38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</row>
    <row r="301" spans="1:219" ht="20.149999999999999" customHeight="1" thickBot="1" x14ac:dyDescent="0.45">
      <c r="A301" s="28">
        <v>297</v>
      </c>
      <c r="B301" s="1"/>
      <c r="C301" s="11"/>
      <c r="D301" s="11"/>
      <c r="E301" s="79"/>
      <c r="F301" s="18"/>
      <c r="G301" s="2"/>
      <c r="H301" s="2"/>
      <c r="I301" s="2"/>
      <c r="J301" s="2"/>
      <c r="K301" s="2"/>
      <c r="L301" s="2"/>
      <c r="M301" s="2"/>
      <c r="N301" s="2"/>
      <c r="O301" s="3"/>
      <c r="P301" s="59" t="str">
        <f t="shared" si="27"/>
        <v xml:space="preserve"> </v>
      </c>
      <c r="Q301" s="86"/>
      <c r="R301" s="2"/>
      <c r="S301" s="2"/>
      <c r="T301" s="3"/>
      <c r="U301" s="63" t="str">
        <f t="shared" si="28"/>
        <v/>
      </c>
      <c r="V301" s="141"/>
      <c r="W301" s="72"/>
      <c r="X301" s="72"/>
      <c r="Y301" s="142"/>
      <c r="Z301" s="137" t="str">
        <f t="shared" si="29"/>
        <v/>
      </c>
      <c r="AA301" s="54" t="str">
        <f t="shared" si="30"/>
        <v/>
      </c>
      <c r="AB301" s="299" t="str">
        <f t="shared" si="31"/>
        <v/>
      </c>
      <c r="AC301" s="53"/>
      <c r="AD301" s="37"/>
      <c r="AE301" s="37"/>
      <c r="AF301" s="38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</row>
    <row r="302" spans="1:219" ht="20.149999999999999" customHeight="1" thickBot="1" x14ac:dyDescent="0.45">
      <c r="A302" s="28">
        <v>298</v>
      </c>
      <c r="B302" s="1"/>
      <c r="C302" s="11"/>
      <c r="D302" s="11"/>
      <c r="E302" s="79"/>
      <c r="F302" s="18"/>
      <c r="G302" s="2"/>
      <c r="H302" s="2"/>
      <c r="I302" s="2"/>
      <c r="J302" s="2"/>
      <c r="K302" s="2"/>
      <c r="L302" s="2"/>
      <c r="M302" s="2"/>
      <c r="N302" s="2"/>
      <c r="O302" s="3"/>
      <c r="P302" s="59" t="str">
        <f t="shared" si="27"/>
        <v xml:space="preserve"> </v>
      </c>
      <c r="Q302" s="86"/>
      <c r="R302" s="2"/>
      <c r="S302" s="2"/>
      <c r="T302" s="3"/>
      <c r="U302" s="63" t="str">
        <f t="shared" si="28"/>
        <v/>
      </c>
      <c r="V302" s="141"/>
      <c r="W302" s="72"/>
      <c r="X302" s="72"/>
      <c r="Y302" s="142"/>
      <c r="Z302" s="137" t="str">
        <f t="shared" si="29"/>
        <v/>
      </c>
      <c r="AA302" s="54" t="str">
        <f t="shared" si="30"/>
        <v/>
      </c>
      <c r="AB302" s="299" t="str">
        <f t="shared" si="31"/>
        <v/>
      </c>
      <c r="AC302" s="53"/>
      <c r="AD302" s="37"/>
      <c r="AE302" s="37"/>
      <c r="AF302" s="38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</row>
    <row r="303" spans="1:219" ht="20.149999999999999" customHeight="1" thickBot="1" x14ac:dyDescent="0.45">
      <c r="A303" s="28">
        <v>299</v>
      </c>
      <c r="B303" s="1"/>
      <c r="C303" s="11"/>
      <c r="D303" s="11"/>
      <c r="E303" s="79"/>
      <c r="F303" s="18"/>
      <c r="G303" s="2"/>
      <c r="H303" s="2"/>
      <c r="I303" s="2"/>
      <c r="J303" s="2"/>
      <c r="K303" s="2"/>
      <c r="L303" s="2"/>
      <c r="M303" s="2"/>
      <c r="N303" s="2"/>
      <c r="O303" s="3"/>
      <c r="P303" s="59" t="str">
        <f t="shared" ref="P303" si="32">IF(SUM(F303:O303)&gt;0,SUM(F303:O303)," ")</f>
        <v xml:space="preserve"> </v>
      </c>
      <c r="Q303" s="86"/>
      <c r="R303" s="2"/>
      <c r="S303" s="2"/>
      <c r="T303" s="3"/>
      <c r="U303" s="63" t="str">
        <f t="shared" ref="U303" si="33">IF(SUM(R303:T303)&gt;0,SUM(R303:T303),"")</f>
        <v/>
      </c>
      <c r="V303" s="141"/>
      <c r="W303" s="72"/>
      <c r="X303" s="72"/>
      <c r="Y303" s="142"/>
      <c r="Z303" s="137" t="str">
        <f t="shared" ref="Z303" si="34">IF(SUM(V303:Y303)&gt;0,IF(E303&lt;&gt;"",SUM(X303:Y303),SUM(V303:Y303)),"")</f>
        <v/>
      </c>
      <c r="AA303" s="54" t="str">
        <f t="shared" ref="AA303" si="35">IF(SUM(F303:O303)+SUM(R303:T303)+SUM(V303:Y303)&gt;0,IF(E303&lt;&gt;"",SUM(F303:O303)+SUM(R303:T303)+SUM(X303:Y303),SUM(F303:O303)+SUM(R303:T303)+SUM(V303:Y303)),"")</f>
        <v/>
      </c>
      <c r="AB303" s="299" t="str">
        <f t="shared" ref="AB303" si="36">IF(AA303&lt;&gt;"",IF(E303&lt;&gt;"",VLOOKUP(AA303,$AD$17:$AE$22,2),VLOOKUP(AA303,$AD$6:$AE$11,2)),"")</f>
        <v/>
      </c>
      <c r="AC303" s="53"/>
      <c r="AD303" s="37"/>
      <c r="AE303" s="37"/>
      <c r="AF303" s="38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</row>
    <row r="304" spans="1:219" ht="20.149999999999999" customHeight="1" thickBot="1" x14ac:dyDescent="0.45">
      <c r="A304" s="29">
        <v>300</v>
      </c>
      <c r="B304" s="12"/>
      <c r="C304" s="13"/>
      <c r="D304" s="13"/>
      <c r="E304" s="80"/>
      <c r="F304" s="5"/>
      <c r="G304" s="6"/>
      <c r="H304" s="6"/>
      <c r="I304" s="6"/>
      <c r="J304" s="6"/>
      <c r="K304" s="6"/>
      <c r="L304" s="6"/>
      <c r="M304" s="6"/>
      <c r="N304" s="6"/>
      <c r="O304" s="8"/>
      <c r="P304" s="60" t="str">
        <f t="shared" ref="P304" si="37">IF(SUM(F304:O304)&gt;0,SUM(F304:O304)," ")</f>
        <v xml:space="preserve"> </v>
      </c>
      <c r="Q304" s="87"/>
      <c r="R304" s="6"/>
      <c r="S304" s="6"/>
      <c r="T304" s="7"/>
      <c r="U304" s="64" t="str">
        <f t="shared" ref="U304" si="38">IF(SUM(R304:T304)&gt;0,SUM(R304:T304),"")</f>
        <v/>
      </c>
      <c r="V304" s="143"/>
      <c r="W304" s="74"/>
      <c r="X304" s="74"/>
      <c r="Y304" s="144"/>
      <c r="Z304" s="138" t="str">
        <f t="shared" ref="Z304" si="39">IF(SUM(V304:Y304)&gt;0,IF(E304&lt;&gt;"",SUM(X304:Y304),SUM(V304:Y304)),"")</f>
        <v/>
      </c>
      <c r="AA304" s="55" t="str">
        <f t="shared" ref="AA304" si="40">IF(SUM(F304:O304)+SUM(R304:T304)+SUM(V304:Y304)&gt;0,IF(E304&lt;&gt;"",SUM(F304:O304)+SUM(R304:T304)+SUM(X304:Y304),SUM(F304:O304)+SUM(R304:T304)+SUM(V304:Y304)),"")</f>
        <v/>
      </c>
      <c r="AB304" s="300" t="str">
        <f t="shared" ref="AB304" si="41">IF(AA304&lt;&gt;"",IF(E304&lt;&gt;"",VLOOKUP(AA304,$AD$17:$AE$22,2),VLOOKUP(AA304,$AD$6:$AE$11,2)),"")</f>
        <v/>
      </c>
      <c r="AC304" s="53"/>
      <c r="AD304" s="37"/>
      <c r="AE304" s="37"/>
      <c r="AF304" s="38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</row>
    <row r="305" spans="2:219" ht="20.149999999999999" customHeight="1" x14ac:dyDescent="0.3">
      <c r="B305" s="31"/>
      <c r="C305" s="32"/>
      <c r="D305" s="160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3"/>
      <c r="AD305" s="37"/>
      <c r="AE305" s="37"/>
      <c r="AF305" s="38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</row>
    <row r="306" spans="2:219" ht="12.75" hidden="1" customHeight="1" x14ac:dyDescent="0.3">
      <c r="AC306" s="53"/>
    </row>
    <row r="307" spans="2:219" ht="0" hidden="1" customHeight="1" x14ac:dyDescent="0.3">
      <c r="AC307" s="53"/>
    </row>
  </sheetData>
  <sheetProtection algorithmName="SHA-512" hashValue="NMxzA8XiEp/yXasbbg1bPunZKpAfORE9yabW5QoIGaPesI6DFYdCAy4PaINl1VFNqnX1qv+LvxrgqbsOyrktMw==" saltValue="BNHKwIzo1f7WOhP4Fc1Irg==" spinCount="100000" sheet="1" selectLockedCells="1"/>
  <protectedRanges>
    <protectedRange sqref="B5:O304" name="Bereich1_1"/>
    <protectedRange sqref="R5:T304" name="Bereich12"/>
  </protectedRanges>
  <mergeCells count="14">
    <mergeCell ref="F1:P2"/>
    <mergeCell ref="A1:A4"/>
    <mergeCell ref="B1:C2"/>
    <mergeCell ref="E1:E4"/>
    <mergeCell ref="B4:C4"/>
    <mergeCell ref="D1:D4"/>
    <mergeCell ref="AD14:AE15"/>
    <mergeCell ref="R2:R3"/>
    <mergeCell ref="AA1:AA3"/>
    <mergeCell ref="Q1:U1"/>
    <mergeCell ref="T2:T3"/>
    <mergeCell ref="AB1:AB4"/>
    <mergeCell ref="S2:S3"/>
    <mergeCell ref="Q2:Q4"/>
  </mergeCells>
  <phoneticPr fontId="2" type="noConversion"/>
  <conditionalFormatting sqref="E5:E304">
    <cfRule type="containsText" dxfId="20" priority="41" stopIfTrue="1" operator="containsText" text=" ">
      <formula>NOT(ISERROR(SEARCH(" ",E5)))</formula>
    </cfRule>
  </conditionalFormatting>
  <conditionalFormatting sqref="F5:O304">
    <cfRule type="cellIs" dxfId="19" priority="44" stopIfTrue="1" operator="notBetween">
      <formula>F$4</formula>
      <formula>0</formula>
    </cfRule>
  </conditionalFormatting>
  <conditionalFormatting sqref="J5:O304">
    <cfRule type="expression" dxfId="18" priority="39" stopIfTrue="1">
      <formula>ROUNDDOWN(2*J5,0)-2*J5&lt;0</formula>
    </cfRule>
  </conditionalFormatting>
  <conditionalFormatting sqref="P5:P174">
    <cfRule type="cellIs" dxfId="17" priority="47" stopIfTrue="1" operator="greaterThan">
      <formula>#REF!</formula>
    </cfRule>
    <cfRule type="cellIs" dxfId="16" priority="48" stopIfTrue="1" operator="lessThan">
      <formula>0</formula>
    </cfRule>
  </conditionalFormatting>
  <conditionalFormatting sqref="P175:P303">
    <cfRule type="cellIs" dxfId="15" priority="31" stopIfTrue="1" operator="greaterThan">
      <formula>#REF!</formula>
    </cfRule>
    <cfRule type="cellIs" dxfId="14" priority="32" stopIfTrue="1" operator="lessThan">
      <formula>0</formula>
    </cfRule>
  </conditionalFormatting>
  <conditionalFormatting sqref="P304">
    <cfRule type="cellIs" dxfId="13" priority="3" stopIfTrue="1" operator="greaterThan">
      <formula>#REF!</formula>
    </cfRule>
    <cfRule type="cellIs" dxfId="12" priority="4" stopIfTrue="1" operator="lessThan">
      <formula>0</formula>
    </cfRule>
  </conditionalFormatting>
  <conditionalFormatting sqref="R5:T304 V5:Y304">
    <cfRule type="expression" dxfId="11" priority="29" stopIfTrue="1">
      <formula>ROUNDDOWN(2*R5,0)-2*R5&lt;0</formula>
    </cfRule>
    <cfRule type="cellIs" dxfId="10" priority="30" stopIfTrue="1" operator="notBetween">
      <formula>R$4</formula>
      <formula>0</formula>
    </cfRule>
  </conditionalFormatting>
  <conditionalFormatting sqref="T5:T304">
    <cfRule type="expression" dxfId="9" priority="119" stopIfTrue="1">
      <formula>ROUNDDOWN(2*T5,0)-2*T5&lt;0</formula>
    </cfRule>
    <cfRule type="expression" dxfId="8" priority="120" stopIfTrue="1">
      <formula>AND(E5&lt;&gt;"",T5&gt;2)</formula>
    </cfRule>
  </conditionalFormatting>
  <conditionalFormatting sqref="AC7:AC305">
    <cfRule type="expression" dxfId="7" priority="43" stopIfTrue="1">
      <formula>$E5=" "</formula>
    </cfRule>
  </conditionalFormatting>
  <conditionalFormatting sqref="AC306:AC307">
    <cfRule type="expression" dxfId="6" priority="125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P313"/>
  <sheetViews>
    <sheetView tabSelected="1" topLeftCell="B1" zoomScale="76" zoomScaleNormal="76" workbookViewId="0">
      <selection activeCell="B5" sqref="B5"/>
    </sheetView>
  </sheetViews>
  <sheetFormatPr baseColWidth="10" defaultColWidth="0" defaultRowHeight="137.25" customHeight="1" x14ac:dyDescent="0.3"/>
  <cols>
    <col min="1" max="1" width="6.796875" style="183" customWidth="1"/>
    <col min="2" max="2" width="20.5" style="182" customWidth="1"/>
    <col min="3" max="3" width="14" style="182" bestFit="1" customWidth="1"/>
    <col min="4" max="4" width="12" style="182" customWidth="1"/>
    <col min="5" max="7" width="7.296875" style="181" customWidth="1"/>
    <col min="8" max="8" width="11.69921875" style="181" customWidth="1"/>
    <col min="9" max="11" width="7.296875" style="181" customWidth="1"/>
    <col min="12" max="12" width="12.19921875" style="181" customWidth="1"/>
    <col min="13" max="13" width="8.296875" style="181" customWidth="1"/>
    <col min="14" max="14" width="8.19921875" style="181" customWidth="1"/>
    <col min="15" max="15" width="13" style="181" customWidth="1"/>
    <col min="16" max="16" width="11" style="181" customWidth="1"/>
    <col min="17" max="17" width="9" style="181" customWidth="1"/>
    <col min="18" max="20" width="7.296875" style="181" customWidth="1"/>
    <col min="21" max="21" width="10.69921875" style="181" customWidth="1"/>
    <col min="22" max="22" width="9" style="180" customWidth="1"/>
    <col min="23" max="23" width="8.796875" style="180" customWidth="1"/>
    <col min="24" max="24" width="10.19921875" style="180" customWidth="1"/>
    <col min="25" max="25" width="7.796875" style="180" customWidth="1"/>
    <col min="26" max="26" width="5.5" style="180" bestFit="1" customWidth="1"/>
    <col min="27" max="27" width="2.19921875" style="180" hidden="1" customWidth="1"/>
    <col min="28" max="28" width="4.296875" style="180" hidden="1" customWidth="1"/>
    <col min="29" max="30" width="5.19921875" style="180" hidden="1" customWidth="1"/>
    <col min="31" max="34" width="4.296875" style="180" hidden="1" customWidth="1"/>
    <col min="35" max="35" width="9.69921875" style="180" hidden="1" customWidth="1"/>
    <col min="36" max="36" width="7.19921875" style="180" hidden="1" customWidth="1"/>
    <col min="37" max="37" width="8.19921875" style="180" hidden="1" customWidth="1"/>
    <col min="38" max="16384" width="4.296875" style="180" hidden="1"/>
  </cols>
  <sheetData>
    <row r="1" spans="1:224" ht="54.75" customHeight="1" x14ac:dyDescent="0.3">
      <c r="A1" s="423" t="s">
        <v>7</v>
      </c>
      <c r="B1" s="419" t="s">
        <v>8</v>
      </c>
      <c r="C1" s="420"/>
      <c r="D1" s="426" t="s">
        <v>69</v>
      </c>
      <c r="E1" s="431" t="s">
        <v>65</v>
      </c>
      <c r="F1" s="432"/>
      <c r="G1" s="432"/>
      <c r="H1" s="433"/>
      <c r="I1" s="434" t="s">
        <v>66</v>
      </c>
      <c r="J1" s="435"/>
      <c r="K1" s="435"/>
      <c r="L1" s="436"/>
      <c r="M1" s="440" t="s">
        <v>67</v>
      </c>
      <c r="N1" s="441"/>
      <c r="O1" s="442"/>
      <c r="P1" s="437" t="s">
        <v>79</v>
      </c>
      <c r="Q1" s="443" t="s">
        <v>68</v>
      </c>
      <c r="R1" s="441"/>
      <c r="S1" s="441"/>
      <c r="T1" s="441"/>
      <c r="U1" s="442"/>
      <c r="V1" s="444" t="s">
        <v>80</v>
      </c>
      <c r="W1" s="391" t="s">
        <v>4</v>
      </c>
      <c r="Y1" s="250"/>
    </row>
    <row r="2" spans="1:224" ht="28.5" customHeight="1" thickBot="1" x14ac:dyDescent="0.35">
      <c r="A2" s="424"/>
      <c r="B2" s="421"/>
      <c r="C2" s="422"/>
      <c r="D2" s="427"/>
      <c r="E2" s="283"/>
      <c r="F2" s="284"/>
      <c r="G2" s="284"/>
      <c r="H2" s="290"/>
      <c r="I2" s="285"/>
      <c r="J2" s="285"/>
      <c r="K2" s="285"/>
      <c r="L2" s="290"/>
      <c r="M2" s="286"/>
      <c r="N2" s="287"/>
      <c r="O2" s="290"/>
      <c r="P2" s="438"/>
      <c r="Q2" s="467" t="s">
        <v>59</v>
      </c>
      <c r="R2" s="467" t="s">
        <v>58</v>
      </c>
      <c r="S2" s="467" t="s">
        <v>56</v>
      </c>
      <c r="T2" s="467" t="s">
        <v>57</v>
      </c>
      <c r="U2" s="288"/>
      <c r="V2" s="444"/>
      <c r="W2" s="391"/>
      <c r="Y2" s="250"/>
    </row>
    <row r="3" spans="1:224" s="235" customFormat="1" ht="54" customHeight="1" thickBot="1" x14ac:dyDescent="0.35">
      <c r="A3" s="424"/>
      <c r="B3" s="294" t="s">
        <v>0</v>
      </c>
      <c r="C3" s="295" t="s">
        <v>1</v>
      </c>
      <c r="D3" s="427"/>
      <c r="E3" s="454" t="s">
        <v>81</v>
      </c>
      <c r="F3" s="452" t="s">
        <v>82</v>
      </c>
      <c r="G3" s="464" t="s">
        <v>83</v>
      </c>
      <c r="H3" s="249" t="s">
        <v>35</v>
      </c>
      <c r="I3" s="452">
        <v>1</v>
      </c>
      <c r="J3" s="453">
        <v>2</v>
      </c>
      <c r="K3" s="464">
        <v>3</v>
      </c>
      <c r="L3" s="249" t="s">
        <v>35</v>
      </c>
      <c r="M3" s="465" t="s">
        <v>64</v>
      </c>
      <c r="N3" s="466" t="s">
        <v>63</v>
      </c>
      <c r="O3" s="249" t="s">
        <v>35</v>
      </c>
      <c r="P3" s="439"/>
      <c r="Q3" s="468"/>
      <c r="R3" s="468"/>
      <c r="S3" s="468"/>
      <c r="T3" s="468"/>
      <c r="U3" s="289" t="s">
        <v>35</v>
      </c>
      <c r="V3" s="445"/>
      <c r="W3" s="391"/>
      <c r="X3" s="236"/>
      <c r="AG3" s="236"/>
      <c r="AH3" s="236"/>
      <c r="AI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I3" s="236"/>
      <c r="HJ3" s="236"/>
      <c r="HK3" s="236"/>
      <c r="HL3" s="236"/>
      <c r="HM3" s="236"/>
      <c r="HN3" s="236"/>
      <c r="HO3" s="236"/>
      <c r="HP3" s="236"/>
    </row>
    <row r="4" spans="1:224" s="235" customFormat="1" ht="24.75" customHeight="1" thickBot="1" x14ac:dyDescent="0.35">
      <c r="A4" s="425"/>
      <c r="B4" s="429" t="s">
        <v>3</v>
      </c>
      <c r="C4" s="430"/>
      <c r="D4" s="428"/>
      <c r="E4" s="248">
        <v>8</v>
      </c>
      <c r="F4" s="241">
        <v>7</v>
      </c>
      <c r="G4" s="247">
        <v>10</v>
      </c>
      <c r="H4" s="242">
        <f>E4+F4+G4</f>
        <v>25</v>
      </c>
      <c r="I4" s="246">
        <v>5</v>
      </c>
      <c r="J4" s="282">
        <v>10</v>
      </c>
      <c r="K4" s="243">
        <v>10</v>
      </c>
      <c r="L4" s="245">
        <v>25</v>
      </c>
      <c r="M4" s="244">
        <v>12</v>
      </c>
      <c r="N4" s="243">
        <v>13</v>
      </c>
      <c r="O4" s="242">
        <f>M4+N4</f>
        <v>25</v>
      </c>
      <c r="P4" s="257" t="s">
        <v>78</v>
      </c>
      <c r="Q4" s="241">
        <v>10</v>
      </c>
      <c r="R4" s="240">
        <v>5</v>
      </c>
      <c r="S4" s="240">
        <v>5</v>
      </c>
      <c r="T4" s="239">
        <v>5</v>
      </c>
      <c r="U4" s="238">
        <v>25</v>
      </c>
      <c r="V4" s="237">
        <f>E4+F4+G4+I4+J4+K4+M4+N4+Q4+R4+S4+T4</f>
        <v>100</v>
      </c>
      <c r="W4" s="392"/>
      <c r="X4" s="236"/>
      <c r="AG4" s="236"/>
      <c r="AH4" s="236"/>
      <c r="AI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I4" s="236"/>
      <c r="HJ4" s="236"/>
      <c r="HK4" s="236"/>
      <c r="HL4" s="236"/>
      <c r="HM4" s="236"/>
      <c r="HN4" s="236"/>
      <c r="HO4" s="236"/>
      <c r="HP4" s="236"/>
    </row>
    <row r="5" spans="1:224" s="218" customFormat="1" ht="20.149999999999999" customHeight="1" thickBot="1" x14ac:dyDescent="0.4">
      <c r="A5" s="234">
        <v>1</v>
      </c>
      <c r="B5" s="233"/>
      <c r="C5" s="232"/>
      <c r="D5" s="231"/>
      <c r="E5" s="223"/>
      <c r="F5" s="222"/>
      <c r="G5" s="221"/>
      <c r="H5" s="230" t="str">
        <f>IF(E5+F5+G5&gt;0,E5+F5+G5,"")</f>
        <v/>
      </c>
      <c r="I5" s="229"/>
      <c r="J5" s="228"/>
      <c r="K5" s="210"/>
      <c r="L5" s="227" t="str">
        <f t="shared" ref="L5:L12" si="0">IF(I5+J5+K5&gt;0,I5+J5+K5,"")</f>
        <v/>
      </c>
      <c r="M5" s="226"/>
      <c r="N5" s="210"/>
      <c r="O5" s="225" t="str">
        <f>IF(M5+N5&gt;0,M5+N5,"")</f>
        <v/>
      </c>
      <c r="P5" s="224"/>
      <c r="Q5" s="223"/>
      <c r="R5" s="222"/>
      <c r="S5" s="222"/>
      <c r="T5" s="221"/>
      <c r="U5" s="203" t="str">
        <f t="shared" ref="U5:U12" si="1">IF(Q5+R5+S5+T5&gt;0,Q5+R5+S5+T5,"")</f>
        <v/>
      </c>
      <c r="V5" s="220" t="str">
        <f>IF(SUM(E5:G5)+SUM(I5:K5)+SUM(M5:N5)+SUM(Q5:T5)&gt;0,E5+F5+G5+I5+J5+K5+M5+N5+Q5+R5+S5+T5,"")</f>
        <v/>
      </c>
      <c r="W5" s="276" t="str">
        <f t="shared" ref="W5:W12" si="2">IF(V5&lt;&gt;"",VLOOKUP(V5,$Y$6:$Z$11,2),"")</f>
        <v/>
      </c>
      <c r="X5" s="190"/>
      <c r="Y5" s="216" t="s">
        <v>5</v>
      </c>
      <c r="Z5" s="216" t="s">
        <v>4</v>
      </c>
      <c r="AA5" s="189"/>
      <c r="AB5" s="189"/>
      <c r="AC5" s="189"/>
      <c r="AD5" s="189"/>
      <c r="AE5" s="189"/>
      <c r="AF5" s="189"/>
      <c r="AG5" s="219"/>
      <c r="AH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219"/>
      <c r="DW5" s="219"/>
      <c r="DX5" s="219"/>
      <c r="DY5" s="219"/>
      <c r="DZ5" s="219"/>
      <c r="EA5" s="219"/>
      <c r="EB5" s="219"/>
      <c r="EC5" s="219"/>
      <c r="ED5" s="219"/>
      <c r="EE5" s="219"/>
      <c r="EF5" s="219"/>
      <c r="EG5" s="219"/>
      <c r="EH5" s="219"/>
      <c r="EI5" s="219"/>
      <c r="EJ5" s="219"/>
      <c r="EK5" s="219"/>
      <c r="EL5" s="219"/>
      <c r="EM5" s="219"/>
      <c r="EN5" s="219"/>
      <c r="EO5" s="219"/>
      <c r="EP5" s="219"/>
      <c r="EQ5" s="219"/>
      <c r="ER5" s="219"/>
      <c r="ES5" s="219"/>
      <c r="ET5" s="219"/>
      <c r="EU5" s="219"/>
      <c r="EV5" s="219"/>
      <c r="EW5" s="219"/>
      <c r="EX5" s="219"/>
      <c r="EY5" s="219"/>
      <c r="EZ5" s="219"/>
      <c r="FA5" s="219"/>
      <c r="FB5" s="219"/>
      <c r="FC5" s="219"/>
      <c r="FD5" s="219"/>
      <c r="FE5" s="219"/>
      <c r="FF5" s="219"/>
      <c r="FG5" s="219"/>
      <c r="FH5" s="219"/>
      <c r="FI5" s="219"/>
      <c r="FJ5" s="219"/>
      <c r="FK5" s="219"/>
      <c r="FL5" s="219"/>
      <c r="FM5" s="219"/>
      <c r="FN5" s="219"/>
      <c r="FO5" s="219"/>
      <c r="FP5" s="219"/>
      <c r="FQ5" s="219"/>
      <c r="FR5" s="219"/>
      <c r="FS5" s="219"/>
      <c r="FT5" s="219"/>
      <c r="FU5" s="219"/>
      <c r="FV5" s="219"/>
      <c r="FW5" s="219"/>
      <c r="FX5" s="219"/>
      <c r="FY5" s="219"/>
      <c r="FZ5" s="219"/>
      <c r="GA5" s="219"/>
      <c r="GB5" s="219"/>
      <c r="GC5" s="219"/>
      <c r="GD5" s="219"/>
      <c r="GE5" s="219"/>
      <c r="GF5" s="219"/>
      <c r="GG5" s="219"/>
      <c r="GH5" s="219"/>
      <c r="GI5" s="219"/>
      <c r="GJ5" s="219"/>
      <c r="GK5" s="219"/>
      <c r="GL5" s="219"/>
      <c r="GM5" s="219"/>
      <c r="GN5" s="219"/>
      <c r="GO5" s="219"/>
      <c r="GP5" s="219"/>
      <c r="GQ5" s="219"/>
      <c r="GR5" s="219"/>
      <c r="GS5" s="219"/>
      <c r="GT5" s="219"/>
      <c r="GU5" s="219"/>
      <c r="GV5" s="219"/>
      <c r="GW5" s="219"/>
      <c r="GX5" s="219"/>
      <c r="GY5" s="219"/>
      <c r="GZ5" s="219"/>
      <c r="HA5" s="219"/>
      <c r="HB5" s="219"/>
      <c r="HC5" s="219"/>
      <c r="HD5" s="219"/>
      <c r="HE5" s="219"/>
      <c r="HF5" s="219"/>
      <c r="HG5" s="219"/>
      <c r="HH5" s="219"/>
      <c r="HI5" s="219"/>
      <c r="HJ5" s="219"/>
      <c r="HK5" s="219"/>
      <c r="HL5" s="219"/>
      <c r="HM5" s="219"/>
      <c r="HN5" s="219"/>
      <c r="HO5" s="219"/>
      <c r="HP5" s="219"/>
    </row>
    <row r="6" spans="1:224" ht="20.149999999999999" customHeight="1" thickBot="1" x14ac:dyDescent="0.4">
      <c r="A6" s="215">
        <v>2</v>
      </c>
      <c r="B6" s="214"/>
      <c r="C6" s="213"/>
      <c r="D6" s="212"/>
      <c r="E6" s="206"/>
      <c r="F6" s="205"/>
      <c r="G6" s="204"/>
      <c r="H6" s="211" t="str">
        <f>IF(E6+F6+G6&gt;0,E6+F6+G6,"")</f>
        <v/>
      </c>
      <c r="I6" s="229"/>
      <c r="J6" s="228"/>
      <c r="K6" s="210"/>
      <c r="L6" s="208" t="str">
        <f t="shared" si="0"/>
        <v/>
      </c>
      <c r="M6" s="206"/>
      <c r="N6" s="209"/>
      <c r="O6" s="208" t="str">
        <f t="shared" ref="O6:O12" si="3">IF(M6+N6&gt;0,M6+N6,"")</f>
        <v/>
      </c>
      <c r="P6" s="207"/>
      <c r="Q6" s="206"/>
      <c r="R6" s="205"/>
      <c r="S6" s="205"/>
      <c r="T6" s="204"/>
      <c r="U6" s="203" t="str">
        <f t="shared" si="1"/>
        <v/>
      </c>
      <c r="V6" s="202" t="str">
        <f>IF(SUM(E6:G6)+SUM(I6:K6)+SUM(M6:N6)+SUM(Q6:T6)&gt;0,E6+F6+G6+I6+J6+K6+M6+N6+Q6+R6+S6+T6,"")</f>
        <v/>
      </c>
      <c r="W6" s="276" t="str">
        <f t="shared" si="2"/>
        <v/>
      </c>
      <c r="X6" s="190"/>
      <c r="Y6" s="217">
        <v>0</v>
      </c>
      <c r="Z6" s="216">
        <v>6</v>
      </c>
      <c r="AA6" s="189"/>
      <c r="AB6" s="189"/>
      <c r="AC6" s="189"/>
      <c r="AD6" s="189"/>
      <c r="AE6" s="189"/>
      <c r="AG6" s="189"/>
      <c r="AH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  <c r="EC6" s="189"/>
      <c r="ED6" s="189"/>
      <c r="EE6" s="189"/>
      <c r="EF6" s="189"/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189"/>
      <c r="ES6" s="189"/>
      <c r="ET6" s="189"/>
      <c r="EU6" s="189"/>
      <c r="EV6" s="189"/>
      <c r="EW6" s="189"/>
      <c r="EX6" s="189"/>
      <c r="EY6" s="189"/>
      <c r="EZ6" s="189"/>
      <c r="FA6" s="189"/>
      <c r="FB6" s="189"/>
      <c r="FC6" s="189"/>
      <c r="FD6" s="189"/>
      <c r="FE6" s="189"/>
      <c r="FF6" s="189"/>
      <c r="FG6" s="189"/>
      <c r="FH6" s="189"/>
      <c r="FI6" s="189"/>
      <c r="FJ6" s="189"/>
      <c r="FK6" s="189"/>
      <c r="FL6" s="189"/>
      <c r="FM6" s="189"/>
      <c r="FN6" s="189"/>
      <c r="FO6" s="189"/>
      <c r="FP6" s="189"/>
      <c r="FQ6" s="189"/>
      <c r="FR6" s="189"/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89"/>
      <c r="GE6" s="189"/>
      <c r="GF6" s="189"/>
      <c r="GG6" s="189"/>
      <c r="GH6" s="189"/>
      <c r="GI6" s="189"/>
      <c r="GJ6" s="189"/>
      <c r="GK6" s="189"/>
      <c r="GL6" s="189"/>
      <c r="GM6" s="189"/>
      <c r="GN6" s="189"/>
      <c r="GO6" s="189"/>
      <c r="GP6" s="189"/>
      <c r="GQ6" s="189"/>
      <c r="GR6" s="189"/>
      <c r="GS6" s="189"/>
      <c r="GT6" s="189"/>
      <c r="GU6" s="189"/>
      <c r="GV6" s="189"/>
      <c r="GW6" s="189"/>
      <c r="GX6" s="189"/>
      <c r="GY6" s="189"/>
      <c r="GZ6" s="189"/>
      <c r="HA6" s="189"/>
      <c r="HB6" s="189"/>
      <c r="HC6" s="189"/>
      <c r="HD6" s="189"/>
      <c r="HE6" s="189"/>
      <c r="HF6" s="189"/>
      <c r="HG6" s="189"/>
      <c r="HH6" s="189"/>
      <c r="HI6" s="189"/>
      <c r="HJ6" s="189"/>
      <c r="HK6" s="189"/>
      <c r="HL6" s="189"/>
      <c r="HM6" s="189"/>
      <c r="HN6" s="189"/>
      <c r="HO6" s="189"/>
      <c r="HP6" s="189"/>
    </row>
    <row r="7" spans="1:224" ht="20.149999999999999" customHeight="1" thickBot="1" x14ac:dyDescent="0.4">
      <c r="A7" s="215">
        <v>3</v>
      </c>
      <c r="B7" s="214"/>
      <c r="C7" s="213"/>
      <c r="D7" s="212"/>
      <c r="E7" s="206"/>
      <c r="F7" s="205"/>
      <c r="G7" s="204"/>
      <c r="H7" s="211" t="str">
        <f t="shared" ref="H7:H12" si="4">IF(E7+F7+G7&gt;0,E7+F7+G7,"")</f>
        <v/>
      </c>
      <c r="I7" s="229"/>
      <c r="J7" s="228"/>
      <c r="K7" s="210"/>
      <c r="L7" s="208" t="str">
        <f t="shared" si="0"/>
        <v/>
      </c>
      <c r="M7" s="206"/>
      <c r="N7" s="209"/>
      <c r="O7" s="208" t="str">
        <f t="shared" si="3"/>
        <v/>
      </c>
      <c r="P7" s="207"/>
      <c r="Q7" s="206"/>
      <c r="R7" s="205"/>
      <c r="S7" s="205"/>
      <c r="T7" s="204"/>
      <c r="U7" s="203" t="str">
        <f t="shared" si="1"/>
        <v/>
      </c>
      <c r="V7" s="202" t="str">
        <f t="shared" ref="V7:V12" si="5">IF(SUM(E7:G7)+SUM(I7:K7)+SUM(M7:N7)+SUM(Q7:T7)&gt;0,E7+F7+G7+I7+J7+K7+M7+N7+Q7+R7+S7+T7,"")</f>
        <v/>
      </c>
      <c r="W7" s="276" t="str">
        <f t="shared" si="2"/>
        <v/>
      </c>
      <c r="X7" s="190"/>
      <c r="Y7" s="217">
        <v>20</v>
      </c>
      <c r="Z7" s="216">
        <v>5</v>
      </c>
      <c r="AA7" s="189"/>
      <c r="AB7" s="189"/>
      <c r="AC7" s="189"/>
      <c r="AD7" s="189"/>
      <c r="AE7" s="189"/>
      <c r="AF7" s="189"/>
      <c r="AG7" s="189"/>
      <c r="AH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  <c r="EO7" s="189"/>
      <c r="EP7" s="189"/>
      <c r="EQ7" s="189"/>
      <c r="ER7" s="189"/>
      <c r="ES7" s="189"/>
      <c r="ET7" s="189"/>
      <c r="EU7" s="189"/>
      <c r="EV7" s="189"/>
      <c r="EW7" s="189"/>
      <c r="EX7" s="189"/>
      <c r="EY7" s="189"/>
      <c r="EZ7" s="189"/>
      <c r="FA7" s="189"/>
      <c r="FB7" s="189"/>
      <c r="FC7" s="189"/>
      <c r="FD7" s="189"/>
      <c r="FE7" s="189"/>
      <c r="FF7" s="189"/>
      <c r="FG7" s="189"/>
      <c r="FH7" s="189"/>
      <c r="FI7" s="189"/>
      <c r="FJ7" s="189"/>
      <c r="FK7" s="189"/>
      <c r="FL7" s="189"/>
      <c r="FM7" s="189"/>
      <c r="FN7" s="189"/>
      <c r="FO7" s="189"/>
      <c r="FP7" s="189"/>
      <c r="FQ7" s="189"/>
      <c r="FR7" s="189"/>
      <c r="FS7" s="189"/>
      <c r="FT7" s="189"/>
      <c r="FU7" s="189"/>
      <c r="FV7" s="189"/>
      <c r="FW7" s="189"/>
      <c r="FX7" s="189"/>
      <c r="FY7" s="189"/>
      <c r="FZ7" s="189"/>
      <c r="GA7" s="189"/>
      <c r="GB7" s="189"/>
      <c r="GC7" s="189"/>
      <c r="GD7" s="189"/>
      <c r="GE7" s="189"/>
      <c r="GF7" s="189"/>
      <c r="GG7" s="189"/>
      <c r="GH7" s="189"/>
      <c r="GI7" s="189"/>
      <c r="GJ7" s="189"/>
      <c r="GK7" s="189"/>
      <c r="GL7" s="189"/>
      <c r="GM7" s="189"/>
      <c r="GN7" s="189"/>
      <c r="GO7" s="189"/>
      <c r="GP7" s="189"/>
      <c r="GQ7" s="189"/>
      <c r="GR7" s="189"/>
      <c r="GS7" s="189"/>
      <c r="GT7" s="189"/>
      <c r="GU7" s="189"/>
      <c r="GV7" s="189"/>
      <c r="GW7" s="189"/>
      <c r="GX7" s="189"/>
      <c r="GY7" s="189"/>
      <c r="GZ7" s="189"/>
      <c r="HA7" s="189"/>
      <c r="HB7" s="189"/>
      <c r="HC7" s="189"/>
      <c r="HD7" s="189"/>
      <c r="HE7" s="189"/>
      <c r="HF7" s="189"/>
      <c r="HG7" s="189"/>
      <c r="HH7" s="189"/>
      <c r="HI7" s="189"/>
      <c r="HJ7" s="189"/>
      <c r="HK7" s="189"/>
      <c r="HL7" s="189"/>
      <c r="HM7" s="189"/>
      <c r="HN7" s="189"/>
      <c r="HO7" s="189"/>
      <c r="HP7" s="189"/>
    </row>
    <row r="8" spans="1:224" ht="20.149999999999999" customHeight="1" thickBot="1" x14ac:dyDescent="0.4">
      <c r="A8" s="215">
        <v>4</v>
      </c>
      <c r="B8" s="214"/>
      <c r="C8" s="213"/>
      <c r="D8" s="212"/>
      <c r="E8" s="206"/>
      <c r="F8" s="205"/>
      <c r="G8" s="204"/>
      <c r="H8" s="211" t="str">
        <f t="shared" si="4"/>
        <v/>
      </c>
      <c r="I8" s="229"/>
      <c r="J8" s="228"/>
      <c r="K8" s="210"/>
      <c r="L8" s="208" t="str">
        <f t="shared" si="0"/>
        <v/>
      </c>
      <c r="M8" s="206"/>
      <c r="N8" s="209"/>
      <c r="O8" s="208" t="str">
        <f t="shared" si="3"/>
        <v/>
      </c>
      <c r="P8" s="207"/>
      <c r="Q8" s="206"/>
      <c r="R8" s="205"/>
      <c r="S8" s="205"/>
      <c r="T8" s="204"/>
      <c r="U8" s="203" t="str">
        <f t="shared" si="1"/>
        <v/>
      </c>
      <c r="V8" s="202" t="str">
        <f t="shared" si="5"/>
        <v/>
      </c>
      <c r="W8" s="276" t="str">
        <f t="shared" si="2"/>
        <v/>
      </c>
      <c r="X8" s="190"/>
      <c r="Y8" s="217">
        <v>45</v>
      </c>
      <c r="Z8" s="216">
        <v>4</v>
      </c>
      <c r="AA8" s="189"/>
      <c r="AB8" s="189"/>
      <c r="AC8" s="189"/>
      <c r="AD8" s="189"/>
      <c r="AE8" s="189"/>
      <c r="AF8" s="189"/>
      <c r="AG8" s="189"/>
      <c r="AH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G8" s="189"/>
      <c r="FH8" s="189"/>
      <c r="FI8" s="189"/>
      <c r="FJ8" s="189"/>
      <c r="FK8" s="189"/>
      <c r="FL8" s="189"/>
      <c r="FM8" s="189"/>
      <c r="FN8" s="189"/>
      <c r="FO8" s="189"/>
      <c r="FP8" s="189"/>
      <c r="FQ8" s="189"/>
      <c r="FR8" s="189"/>
      <c r="FS8" s="189"/>
      <c r="FT8" s="189"/>
      <c r="FU8" s="189"/>
      <c r="FV8" s="189"/>
      <c r="FW8" s="189"/>
      <c r="FX8" s="189"/>
      <c r="FY8" s="189"/>
      <c r="FZ8" s="189"/>
      <c r="GA8" s="189"/>
      <c r="GB8" s="189"/>
      <c r="GC8" s="189"/>
      <c r="GD8" s="189"/>
      <c r="GE8" s="189"/>
      <c r="GF8" s="189"/>
      <c r="GG8" s="189"/>
      <c r="GH8" s="189"/>
      <c r="GI8" s="189"/>
      <c r="GJ8" s="189"/>
      <c r="GK8" s="189"/>
      <c r="GL8" s="189"/>
      <c r="GM8" s="189"/>
      <c r="GN8" s="189"/>
      <c r="GO8" s="189"/>
      <c r="GP8" s="189"/>
      <c r="GQ8" s="189"/>
      <c r="GR8" s="189"/>
      <c r="GS8" s="189"/>
      <c r="GT8" s="189"/>
      <c r="GU8" s="189"/>
      <c r="GV8" s="189"/>
      <c r="GW8" s="189"/>
      <c r="GX8" s="189"/>
      <c r="GY8" s="189"/>
      <c r="GZ8" s="189"/>
      <c r="HA8" s="189"/>
      <c r="HB8" s="189"/>
      <c r="HC8" s="189"/>
      <c r="HD8" s="189"/>
      <c r="HE8" s="189"/>
      <c r="HF8" s="189"/>
      <c r="HG8" s="189"/>
      <c r="HH8" s="189"/>
      <c r="HI8" s="189"/>
      <c r="HJ8" s="189"/>
      <c r="HK8" s="189"/>
      <c r="HL8" s="189"/>
      <c r="HM8" s="189"/>
      <c r="HN8" s="189"/>
      <c r="HO8" s="189"/>
      <c r="HP8" s="189"/>
    </row>
    <row r="9" spans="1:224" ht="20.149999999999999" customHeight="1" thickBot="1" x14ac:dyDescent="0.4">
      <c r="A9" s="215">
        <v>5</v>
      </c>
      <c r="B9" s="214"/>
      <c r="C9" s="213"/>
      <c r="D9" s="212"/>
      <c r="E9" s="206"/>
      <c r="F9" s="205"/>
      <c r="G9" s="204"/>
      <c r="H9" s="211" t="str">
        <f t="shared" si="4"/>
        <v/>
      </c>
      <c r="I9" s="229"/>
      <c r="J9" s="228"/>
      <c r="K9" s="210"/>
      <c r="L9" s="208" t="str">
        <f t="shared" si="0"/>
        <v/>
      </c>
      <c r="M9" s="206"/>
      <c r="N9" s="209"/>
      <c r="O9" s="208" t="str">
        <f t="shared" si="3"/>
        <v/>
      </c>
      <c r="P9" s="207"/>
      <c r="Q9" s="206"/>
      <c r="R9" s="205"/>
      <c r="S9" s="205"/>
      <c r="T9" s="204"/>
      <c r="U9" s="203" t="str">
        <f t="shared" si="1"/>
        <v/>
      </c>
      <c r="V9" s="202" t="str">
        <f t="shared" si="5"/>
        <v/>
      </c>
      <c r="W9" s="276" t="str">
        <f t="shared" si="2"/>
        <v/>
      </c>
      <c r="X9" s="190"/>
      <c r="Y9" s="217">
        <v>60</v>
      </c>
      <c r="Z9" s="216">
        <v>3</v>
      </c>
      <c r="AA9" s="189"/>
      <c r="AB9" s="189"/>
      <c r="AC9" s="189"/>
      <c r="AD9" s="189"/>
      <c r="AE9" s="189"/>
      <c r="AF9" s="189"/>
      <c r="AG9" s="189"/>
      <c r="AH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89"/>
      <c r="EJ9" s="189"/>
      <c r="EK9" s="189"/>
      <c r="EL9" s="189"/>
      <c r="EM9" s="189"/>
      <c r="EN9" s="189"/>
      <c r="EO9" s="189"/>
      <c r="EP9" s="189"/>
      <c r="EQ9" s="189"/>
      <c r="ER9" s="189"/>
      <c r="ES9" s="189"/>
      <c r="ET9" s="189"/>
      <c r="EU9" s="189"/>
      <c r="EV9" s="189"/>
      <c r="EW9" s="189"/>
      <c r="EX9" s="189"/>
      <c r="EY9" s="189"/>
      <c r="EZ9" s="189"/>
      <c r="FA9" s="189"/>
      <c r="FB9" s="189"/>
      <c r="FC9" s="189"/>
      <c r="FD9" s="189"/>
      <c r="FE9" s="189"/>
      <c r="FF9" s="189"/>
      <c r="FG9" s="189"/>
      <c r="FH9" s="189"/>
      <c r="FI9" s="189"/>
      <c r="FJ9" s="189"/>
      <c r="FK9" s="189"/>
      <c r="FL9" s="189"/>
      <c r="FM9" s="189"/>
      <c r="FN9" s="189"/>
      <c r="FO9" s="189"/>
      <c r="FP9" s="189"/>
      <c r="FQ9" s="189"/>
      <c r="FR9" s="189"/>
      <c r="FS9" s="189"/>
      <c r="FT9" s="189"/>
      <c r="FU9" s="189"/>
      <c r="FV9" s="189"/>
      <c r="FW9" s="189"/>
      <c r="FX9" s="189"/>
      <c r="FY9" s="189"/>
      <c r="FZ9" s="189"/>
      <c r="GA9" s="189"/>
      <c r="GB9" s="189"/>
      <c r="GC9" s="189"/>
      <c r="GD9" s="189"/>
      <c r="GE9" s="189"/>
      <c r="GF9" s="189"/>
      <c r="GG9" s="189"/>
      <c r="GH9" s="189"/>
      <c r="GI9" s="189"/>
      <c r="GJ9" s="189"/>
      <c r="GK9" s="189"/>
      <c r="GL9" s="189"/>
      <c r="GM9" s="189"/>
      <c r="GN9" s="189"/>
      <c r="GO9" s="189"/>
      <c r="GP9" s="189"/>
      <c r="GQ9" s="189"/>
      <c r="GR9" s="189"/>
      <c r="GS9" s="189"/>
      <c r="GT9" s="189"/>
      <c r="GU9" s="189"/>
      <c r="GV9" s="189"/>
      <c r="GW9" s="189"/>
      <c r="GX9" s="189"/>
      <c r="GY9" s="189"/>
      <c r="GZ9" s="189"/>
      <c r="HA9" s="189"/>
      <c r="HB9" s="189"/>
      <c r="HC9" s="189"/>
      <c r="HD9" s="189"/>
      <c r="HE9" s="189"/>
      <c r="HF9" s="189"/>
      <c r="HG9" s="189"/>
      <c r="HH9" s="189"/>
      <c r="HI9" s="189"/>
      <c r="HJ9" s="189"/>
      <c r="HK9" s="189"/>
      <c r="HL9" s="189"/>
      <c r="HM9" s="189"/>
      <c r="HN9" s="189"/>
      <c r="HO9" s="189"/>
      <c r="HP9" s="189"/>
    </row>
    <row r="10" spans="1:224" ht="20.149999999999999" customHeight="1" thickBot="1" x14ac:dyDescent="0.4">
      <c r="A10" s="215">
        <v>6</v>
      </c>
      <c r="B10" s="214"/>
      <c r="C10" s="213"/>
      <c r="D10" s="212"/>
      <c r="E10" s="206"/>
      <c r="F10" s="205"/>
      <c r="G10" s="204"/>
      <c r="H10" s="211" t="str">
        <f t="shared" si="4"/>
        <v/>
      </c>
      <c r="I10" s="229"/>
      <c r="J10" s="228"/>
      <c r="K10" s="210"/>
      <c r="L10" s="208" t="str">
        <f t="shared" si="0"/>
        <v/>
      </c>
      <c r="M10" s="206"/>
      <c r="N10" s="209"/>
      <c r="O10" s="208" t="str">
        <f t="shared" si="3"/>
        <v/>
      </c>
      <c r="P10" s="207"/>
      <c r="Q10" s="206"/>
      <c r="R10" s="205"/>
      <c r="S10" s="205"/>
      <c r="T10" s="204"/>
      <c r="U10" s="203" t="str">
        <f t="shared" si="1"/>
        <v/>
      </c>
      <c r="V10" s="202" t="str">
        <f t="shared" si="5"/>
        <v/>
      </c>
      <c r="W10" s="276" t="str">
        <f t="shared" si="2"/>
        <v/>
      </c>
      <c r="X10" s="190"/>
      <c r="Y10" s="217">
        <v>75</v>
      </c>
      <c r="Z10" s="216">
        <v>2</v>
      </c>
      <c r="AA10" s="189"/>
      <c r="AB10" s="189"/>
      <c r="AC10" s="189"/>
      <c r="AD10" s="189"/>
      <c r="AE10" s="189"/>
      <c r="AF10" s="189"/>
      <c r="AG10" s="189"/>
      <c r="AH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  <c r="EC10" s="189"/>
      <c r="ED10" s="189"/>
      <c r="EE10" s="189"/>
      <c r="EF10" s="189"/>
      <c r="EG10" s="189"/>
      <c r="EH10" s="189"/>
      <c r="EI10" s="189"/>
      <c r="EJ10" s="189"/>
      <c r="EK10" s="189"/>
      <c r="EL10" s="189"/>
      <c r="EM10" s="189"/>
      <c r="EN10" s="189"/>
      <c r="EO10" s="189"/>
      <c r="EP10" s="189"/>
      <c r="EQ10" s="189"/>
      <c r="ER10" s="189"/>
      <c r="ES10" s="189"/>
      <c r="ET10" s="189"/>
      <c r="EU10" s="189"/>
      <c r="EV10" s="189"/>
      <c r="EW10" s="189"/>
      <c r="EX10" s="189"/>
      <c r="EY10" s="189"/>
      <c r="EZ10" s="189"/>
      <c r="FA10" s="189"/>
      <c r="FB10" s="189"/>
      <c r="FC10" s="189"/>
      <c r="FD10" s="189"/>
      <c r="FE10" s="189"/>
      <c r="FF10" s="189"/>
      <c r="FG10" s="189"/>
      <c r="FH10" s="189"/>
      <c r="FI10" s="189"/>
      <c r="FJ10" s="189"/>
      <c r="FK10" s="189"/>
      <c r="FL10" s="189"/>
      <c r="FM10" s="189"/>
      <c r="FN10" s="189"/>
      <c r="FO10" s="189"/>
      <c r="FP10" s="189"/>
      <c r="FQ10" s="189"/>
      <c r="FR10" s="189"/>
      <c r="FS10" s="189"/>
      <c r="FT10" s="189"/>
      <c r="FU10" s="189"/>
      <c r="FV10" s="189"/>
      <c r="FW10" s="189"/>
      <c r="FX10" s="189"/>
      <c r="FY10" s="189"/>
      <c r="FZ10" s="189"/>
      <c r="GA10" s="189"/>
      <c r="GB10" s="189"/>
      <c r="GC10" s="189"/>
      <c r="GD10" s="189"/>
      <c r="GE10" s="189"/>
      <c r="GF10" s="189"/>
      <c r="GG10" s="189"/>
      <c r="GH10" s="189"/>
      <c r="GI10" s="189"/>
      <c r="GJ10" s="189"/>
      <c r="GK10" s="189"/>
      <c r="GL10" s="189"/>
      <c r="GM10" s="189"/>
      <c r="GN10" s="189"/>
      <c r="GO10" s="189"/>
      <c r="GP10" s="189"/>
      <c r="GQ10" s="189"/>
      <c r="GR10" s="189"/>
      <c r="GS10" s="189"/>
      <c r="GT10" s="189"/>
      <c r="GU10" s="189"/>
      <c r="GV10" s="189"/>
      <c r="GW10" s="189"/>
      <c r="GX10" s="189"/>
      <c r="GY10" s="189"/>
      <c r="GZ10" s="189"/>
      <c r="HA10" s="189"/>
      <c r="HB10" s="189"/>
      <c r="HC10" s="189"/>
      <c r="HD10" s="189"/>
      <c r="HE10" s="189"/>
      <c r="HF10" s="189"/>
      <c r="HG10" s="189"/>
      <c r="HH10" s="189"/>
      <c r="HI10" s="189"/>
      <c r="HJ10" s="189"/>
      <c r="HK10" s="189"/>
      <c r="HL10" s="189"/>
      <c r="HM10" s="189"/>
      <c r="HN10" s="189"/>
      <c r="HO10" s="189"/>
      <c r="HP10" s="189"/>
    </row>
    <row r="11" spans="1:224" ht="20.149999999999999" customHeight="1" thickBot="1" x14ac:dyDescent="0.4">
      <c r="A11" s="215">
        <v>7</v>
      </c>
      <c r="B11" s="214"/>
      <c r="C11" s="213"/>
      <c r="D11" s="212"/>
      <c r="E11" s="206"/>
      <c r="F11" s="205"/>
      <c r="G11" s="204"/>
      <c r="H11" s="211" t="str">
        <f t="shared" si="4"/>
        <v/>
      </c>
      <c r="I11" s="229"/>
      <c r="J11" s="228"/>
      <c r="K11" s="210"/>
      <c r="L11" s="208" t="str">
        <f t="shared" si="0"/>
        <v/>
      </c>
      <c r="M11" s="206"/>
      <c r="N11" s="209"/>
      <c r="O11" s="208" t="str">
        <f t="shared" si="3"/>
        <v/>
      </c>
      <c r="P11" s="207"/>
      <c r="Q11" s="206"/>
      <c r="R11" s="205"/>
      <c r="S11" s="205"/>
      <c r="T11" s="204"/>
      <c r="U11" s="203" t="str">
        <f t="shared" si="1"/>
        <v/>
      </c>
      <c r="V11" s="202" t="str">
        <f t="shared" si="5"/>
        <v/>
      </c>
      <c r="W11" s="276" t="str">
        <f t="shared" si="2"/>
        <v/>
      </c>
      <c r="X11" s="190"/>
      <c r="Y11" s="217">
        <v>90</v>
      </c>
      <c r="Z11" s="216">
        <v>1</v>
      </c>
      <c r="AA11" s="189"/>
      <c r="AB11" s="189"/>
      <c r="AC11" s="189"/>
      <c r="AD11" s="189"/>
      <c r="AE11" s="189"/>
      <c r="AF11" s="189"/>
      <c r="AG11" s="189"/>
      <c r="AH11" s="189"/>
      <c r="AJ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189"/>
      <c r="EF11" s="189"/>
      <c r="EG11" s="189"/>
      <c r="EH11" s="189"/>
      <c r="EI11" s="189"/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9"/>
      <c r="FK11" s="189"/>
      <c r="FL11" s="189"/>
      <c r="FM11" s="189"/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89"/>
      <c r="FZ11" s="189"/>
      <c r="GA11" s="189"/>
      <c r="GB11" s="189"/>
      <c r="GC11" s="189"/>
      <c r="GD11" s="189"/>
      <c r="GE11" s="189"/>
      <c r="GF11" s="189"/>
      <c r="GG11" s="189"/>
      <c r="GH11" s="189"/>
      <c r="GI11" s="189"/>
      <c r="GJ11" s="189"/>
      <c r="GK11" s="189"/>
      <c r="GL11" s="189"/>
      <c r="GM11" s="189"/>
      <c r="GN11" s="189"/>
      <c r="GO11" s="189"/>
      <c r="GP11" s="189"/>
      <c r="GQ11" s="189"/>
      <c r="GR11" s="189"/>
      <c r="GS11" s="189"/>
      <c r="GT11" s="189"/>
      <c r="GU11" s="189"/>
      <c r="GV11" s="189"/>
      <c r="GW11" s="189"/>
      <c r="GX11" s="189"/>
      <c r="GY11" s="189"/>
      <c r="GZ11" s="189"/>
      <c r="HA11" s="189"/>
      <c r="HB11" s="189"/>
      <c r="HC11" s="189"/>
      <c r="HD11" s="189"/>
      <c r="HE11" s="189"/>
      <c r="HF11" s="189"/>
      <c r="HG11" s="189"/>
      <c r="HH11" s="189"/>
      <c r="HI11" s="189"/>
      <c r="HJ11" s="189"/>
      <c r="HK11" s="189"/>
      <c r="HL11" s="189"/>
      <c r="HM11" s="189"/>
      <c r="HN11" s="189"/>
      <c r="HO11" s="189"/>
      <c r="HP11" s="189"/>
    </row>
    <row r="12" spans="1:224" ht="20.149999999999999" customHeight="1" thickBot="1" x14ac:dyDescent="0.4">
      <c r="A12" s="215">
        <v>8</v>
      </c>
      <c r="B12" s="214"/>
      <c r="C12" s="213"/>
      <c r="D12" s="212"/>
      <c r="E12" s="206"/>
      <c r="F12" s="205"/>
      <c r="G12" s="204"/>
      <c r="H12" s="211" t="str">
        <f t="shared" si="4"/>
        <v/>
      </c>
      <c r="I12" s="229"/>
      <c r="J12" s="228"/>
      <c r="K12" s="210"/>
      <c r="L12" s="208" t="str">
        <f t="shared" si="0"/>
        <v/>
      </c>
      <c r="M12" s="206"/>
      <c r="N12" s="209"/>
      <c r="O12" s="208" t="str">
        <f t="shared" si="3"/>
        <v/>
      </c>
      <c r="P12" s="207"/>
      <c r="Q12" s="206"/>
      <c r="R12" s="205"/>
      <c r="S12" s="205"/>
      <c r="T12" s="204"/>
      <c r="U12" s="203" t="str">
        <f t="shared" si="1"/>
        <v/>
      </c>
      <c r="V12" s="202" t="str">
        <f t="shared" si="5"/>
        <v/>
      </c>
      <c r="W12" s="276" t="str">
        <f t="shared" si="2"/>
        <v/>
      </c>
      <c r="X12" s="190"/>
      <c r="Y12" s="217">
        <v>100</v>
      </c>
      <c r="Z12" s="216" t="s">
        <v>16</v>
      </c>
      <c r="AA12" s="189"/>
      <c r="AB12" s="189"/>
      <c r="AC12" s="189"/>
      <c r="AD12" s="189"/>
      <c r="AE12" s="189"/>
      <c r="AF12" s="189"/>
      <c r="AG12" s="189"/>
      <c r="AH12" s="189"/>
      <c r="AJ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  <c r="FD12" s="189"/>
      <c r="FE12" s="189"/>
      <c r="FF12" s="189"/>
      <c r="FG12" s="189"/>
      <c r="FH12" s="189"/>
      <c r="FI12" s="189"/>
      <c r="FJ12" s="189"/>
      <c r="FK12" s="189"/>
      <c r="FL12" s="189"/>
      <c r="FM12" s="189"/>
      <c r="FN12" s="189"/>
      <c r="FO12" s="189"/>
      <c r="FP12" s="189"/>
      <c r="FQ12" s="189"/>
      <c r="FR12" s="189"/>
      <c r="FS12" s="189"/>
      <c r="FT12" s="189"/>
      <c r="FU12" s="189"/>
      <c r="FV12" s="189"/>
      <c r="FW12" s="189"/>
      <c r="FX12" s="189"/>
      <c r="FY12" s="189"/>
      <c r="FZ12" s="189"/>
      <c r="GA12" s="189"/>
      <c r="GB12" s="189"/>
      <c r="GC12" s="189"/>
      <c r="GD12" s="189"/>
      <c r="GE12" s="189"/>
      <c r="GF12" s="189"/>
      <c r="GG12" s="189"/>
      <c r="GH12" s="189"/>
      <c r="GI12" s="189"/>
      <c r="GJ12" s="189"/>
      <c r="GK12" s="189"/>
      <c r="GL12" s="189"/>
      <c r="GM12" s="189"/>
      <c r="GN12" s="189"/>
      <c r="GO12" s="189"/>
      <c r="GP12" s="189"/>
      <c r="GQ12" s="189"/>
      <c r="GR12" s="189"/>
      <c r="GS12" s="189"/>
      <c r="GT12" s="189"/>
      <c r="GU12" s="189"/>
      <c r="GV12" s="189"/>
      <c r="GW12" s="189"/>
      <c r="GX12" s="189"/>
      <c r="GY12" s="189"/>
      <c r="GZ12" s="189"/>
      <c r="HA12" s="189"/>
      <c r="HB12" s="189"/>
      <c r="HC12" s="189"/>
      <c r="HD12" s="189"/>
      <c r="HE12" s="189"/>
      <c r="HF12" s="189"/>
      <c r="HG12" s="189"/>
      <c r="HH12" s="189"/>
      <c r="HI12" s="189"/>
      <c r="HJ12" s="189"/>
      <c r="HK12" s="189"/>
      <c r="HL12" s="189"/>
      <c r="HM12" s="189"/>
      <c r="HN12" s="189"/>
      <c r="HO12" s="189"/>
      <c r="HP12" s="189"/>
    </row>
    <row r="13" spans="1:224" ht="20.149999999999999" customHeight="1" thickBot="1" x14ac:dyDescent="0.4">
      <c r="A13" s="215">
        <v>9</v>
      </c>
      <c r="B13" s="214"/>
      <c r="C13" s="213"/>
      <c r="D13" s="212"/>
      <c r="E13" s="206"/>
      <c r="F13" s="205"/>
      <c r="G13" s="204"/>
      <c r="H13" s="211" t="str">
        <f t="shared" ref="H13:H76" si="6">IF(E13+F13+G13&gt;0,E13+F13+G13,"")</f>
        <v/>
      </c>
      <c r="I13" s="229"/>
      <c r="J13" s="228"/>
      <c r="K13" s="210"/>
      <c r="L13" s="208" t="str">
        <f t="shared" ref="L13:L76" si="7">IF(I13+J13+K13&gt;0,I13+J13+K13,"")</f>
        <v/>
      </c>
      <c r="M13" s="206"/>
      <c r="N13" s="209"/>
      <c r="O13" s="208" t="str">
        <f t="shared" ref="O13:O76" si="8">IF(M13+N13&gt;0,M13+N13,"")</f>
        <v/>
      </c>
      <c r="P13" s="207"/>
      <c r="Q13" s="206"/>
      <c r="R13" s="205"/>
      <c r="S13" s="205"/>
      <c r="T13" s="204"/>
      <c r="U13" s="203" t="str">
        <f t="shared" ref="U13:U76" si="9">IF(Q13+R13+S13+T13&gt;0,Q13+R13+S13+T13,"")</f>
        <v/>
      </c>
      <c r="V13" s="202" t="str">
        <f t="shared" ref="V13:V76" si="10">IF(SUM(E13:G13)+SUM(I13:K13)+SUM(M13:N13)+SUM(Q13:T13)&gt;0,E13+F13+G13+I13+J13+K13+M13+N13+Q13+R13+S13+T13,"")</f>
        <v/>
      </c>
      <c r="W13" s="276" t="str">
        <f t="shared" ref="W13:W76" si="11">IF(V13&lt;&gt;"",VLOOKUP(V13,$Y$6:$Z$11,2),"")</f>
        <v/>
      </c>
      <c r="X13" s="190"/>
      <c r="Y13" s="255"/>
      <c r="Z13" s="219"/>
      <c r="AA13" s="189"/>
      <c r="AB13" s="189"/>
      <c r="AC13" s="189"/>
      <c r="AD13" s="189"/>
      <c r="AE13" s="189"/>
      <c r="AF13" s="189"/>
      <c r="AG13" s="189"/>
      <c r="AH13" s="189"/>
      <c r="AJ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189"/>
      <c r="EO13" s="189"/>
      <c r="EP13" s="189"/>
      <c r="EQ13" s="189"/>
      <c r="ER13" s="189"/>
      <c r="ES13" s="189"/>
      <c r="ET13" s="189"/>
      <c r="EU13" s="189"/>
      <c r="EV13" s="189"/>
      <c r="EW13" s="189"/>
      <c r="EX13" s="189"/>
      <c r="EY13" s="189"/>
      <c r="EZ13" s="189"/>
      <c r="FA13" s="189"/>
      <c r="FB13" s="189"/>
      <c r="FC13" s="189"/>
      <c r="FD13" s="189"/>
      <c r="FE13" s="189"/>
      <c r="FF13" s="189"/>
      <c r="FG13" s="189"/>
      <c r="FH13" s="189"/>
      <c r="FI13" s="189"/>
      <c r="FJ13" s="189"/>
      <c r="FK13" s="189"/>
      <c r="FL13" s="189"/>
      <c r="FM13" s="189"/>
      <c r="FN13" s="189"/>
      <c r="FO13" s="189"/>
      <c r="FP13" s="189"/>
      <c r="FQ13" s="189"/>
      <c r="FR13" s="189"/>
      <c r="FS13" s="189"/>
      <c r="FT13" s="189"/>
      <c r="FU13" s="189"/>
      <c r="FV13" s="189"/>
      <c r="FW13" s="189"/>
      <c r="FX13" s="189"/>
      <c r="FY13" s="189"/>
      <c r="FZ13" s="189"/>
      <c r="GA13" s="189"/>
      <c r="GB13" s="189"/>
      <c r="GC13" s="189"/>
      <c r="GD13" s="189"/>
      <c r="GE13" s="189"/>
      <c r="GF13" s="189"/>
      <c r="GG13" s="189"/>
      <c r="GH13" s="189"/>
      <c r="GI13" s="189"/>
      <c r="GJ13" s="189"/>
      <c r="GK13" s="189"/>
      <c r="GL13" s="189"/>
      <c r="GM13" s="189"/>
      <c r="GN13" s="189"/>
      <c r="GO13" s="189"/>
      <c r="GP13" s="189"/>
      <c r="GQ13" s="189"/>
      <c r="GR13" s="189"/>
      <c r="GS13" s="189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189"/>
      <c r="HE13" s="189"/>
      <c r="HF13" s="189"/>
      <c r="HG13" s="189"/>
      <c r="HH13" s="189"/>
      <c r="HI13" s="189"/>
      <c r="HJ13" s="189"/>
      <c r="HK13" s="189"/>
      <c r="HL13" s="189"/>
      <c r="HM13" s="189"/>
      <c r="HN13" s="189"/>
      <c r="HO13" s="189"/>
      <c r="HP13" s="189"/>
    </row>
    <row r="14" spans="1:224" ht="20.149999999999999" customHeight="1" thickBot="1" x14ac:dyDescent="0.4">
      <c r="A14" s="215">
        <v>10</v>
      </c>
      <c r="B14" s="214"/>
      <c r="C14" s="213"/>
      <c r="D14" s="212"/>
      <c r="E14" s="206"/>
      <c r="F14" s="205"/>
      <c r="G14" s="204"/>
      <c r="H14" s="211" t="str">
        <f t="shared" si="6"/>
        <v/>
      </c>
      <c r="I14" s="229"/>
      <c r="J14" s="228"/>
      <c r="K14" s="210"/>
      <c r="L14" s="208" t="str">
        <f t="shared" si="7"/>
        <v/>
      </c>
      <c r="M14" s="206"/>
      <c r="N14" s="209"/>
      <c r="O14" s="208" t="str">
        <f t="shared" si="8"/>
        <v/>
      </c>
      <c r="P14" s="207"/>
      <c r="Q14" s="206"/>
      <c r="R14" s="205"/>
      <c r="S14" s="205"/>
      <c r="T14" s="204"/>
      <c r="U14" s="203" t="str">
        <f t="shared" si="9"/>
        <v/>
      </c>
      <c r="V14" s="202" t="str">
        <f t="shared" si="10"/>
        <v/>
      </c>
      <c r="W14" s="276" t="str">
        <f t="shared" si="11"/>
        <v/>
      </c>
      <c r="X14" s="190"/>
      <c r="Y14" s="255"/>
      <c r="Z14" s="219"/>
      <c r="AA14" s="189"/>
      <c r="AB14" s="189"/>
      <c r="AC14" s="189"/>
      <c r="AD14" s="189"/>
      <c r="AE14" s="189"/>
      <c r="AF14" s="189"/>
      <c r="AG14" s="189"/>
      <c r="AH14" s="189"/>
      <c r="AJ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  <c r="EC14" s="189"/>
      <c r="ED14" s="189"/>
      <c r="EE14" s="189"/>
      <c r="EF14" s="189"/>
      <c r="EG14" s="189"/>
      <c r="EH14" s="189"/>
      <c r="EI14" s="189"/>
      <c r="EJ14" s="189"/>
      <c r="EK14" s="189"/>
      <c r="EL14" s="189"/>
      <c r="EM14" s="189"/>
      <c r="EN14" s="189"/>
      <c r="EO14" s="189"/>
      <c r="EP14" s="189"/>
      <c r="EQ14" s="189"/>
      <c r="ER14" s="189"/>
      <c r="ES14" s="189"/>
      <c r="ET14" s="189"/>
      <c r="EU14" s="189"/>
      <c r="EV14" s="189"/>
      <c r="EW14" s="189"/>
      <c r="EX14" s="189"/>
      <c r="EY14" s="189"/>
      <c r="EZ14" s="189"/>
      <c r="FA14" s="189"/>
      <c r="FB14" s="189"/>
      <c r="FC14" s="189"/>
      <c r="FD14" s="189"/>
      <c r="FE14" s="189"/>
      <c r="FF14" s="189"/>
      <c r="FG14" s="189"/>
      <c r="FH14" s="189"/>
      <c r="FI14" s="189"/>
      <c r="FJ14" s="189"/>
      <c r="FK14" s="189"/>
      <c r="FL14" s="189"/>
      <c r="FM14" s="189"/>
      <c r="FN14" s="189"/>
      <c r="FO14" s="189"/>
      <c r="FP14" s="189"/>
      <c r="FQ14" s="189"/>
      <c r="FR14" s="189"/>
      <c r="FS14" s="189"/>
      <c r="FT14" s="189"/>
      <c r="FU14" s="189"/>
      <c r="FV14" s="189"/>
      <c r="FW14" s="189"/>
      <c r="FX14" s="189"/>
      <c r="FY14" s="189"/>
      <c r="FZ14" s="189"/>
      <c r="GA14" s="189"/>
      <c r="GB14" s="189"/>
      <c r="GC14" s="189"/>
      <c r="GD14" s="189"/>
      <c r="GE14" s="189"/>
      <c r="GF14" s="189"/>
      <c r="GG14" s="189"/>
      <c r="GH14" s="189"/>
      <c r="GI14" s="189"/>
      <c r="GJ14" s="189"/>
      <c r="GK14" s="189"/>
      <c r="GL14" s="189"/>
      <c r="GM14" s="189"/>
      <c r="GN14" s="189"/>
      <c r="GO14" s="189"/>
      <c r="GP14" s="189"/>
      <c r="GQ14" s="189"/>
      <c r="GR14" s="189"/>
      <c r="GS14" s="189"/>
      <c r="GT14" s="189"/>
      <c r="GU14" s="189"/>
      <c r="GV14" s="189"/>
      <c r="GW14" s="189"/>
      <c r="GX14" s="189"/>
      <c r="GY14" s="189"/>
      <c r="GZ14" s="189"/>
      <c r="HA14" s="189"/>
      <c r="HB14" s="189"/>
      <c r="HC14" s="189"/>
      <c r="HD14" s="189"/>
      <c r="HE14" s="189"/>
      <c r="HF14" s="189"/>
      <c r="HG14" s="189"/>
      <c r="HH14" s="189"/>
      <c r="HI14" s="189"/>
      <c r="HJ14" s="189"/>
      <c r="HK14" s="189"/>
      <c r="HL14" s="189"/>
      <c r="HM14" s="189"/>
      <c r="HN14" s="189"/>
      <c r="HO14" s="189"/>
      <c r="HP14" s="189"/>
    </row>
    <row r="15" spans="1:224" ht="20.149999999999999" customHeight="1" thickBot="1" x14ac:dyDescent="0.4">
      <c r="A15" s="215">
        <v>11</v>
      </c>
      <c r="B15" s="214"/>
      <c r="C15" s="213"/>
      <c r="D15" s="212"/>
      <c r="E15" s="206"/>
      <c r="F15" s="205"/>
      <c r="G15" s="204"/>
      <c r="H15" s="211" t="str">
        <f t="shared" si="6"/>
        <v/>
      </c>
      <c r="I15" s="229"/>
      <c r="J15" s="228"/>
      <c r="K15" s="210"/>
      <c r="L15" s="208" t="str">
        <f t="shared" si="7"/>
        <v/>
      </c>
      <c r="M15" s="206"/>
      <c r="N15" s="209"/>
      <c r="O15" s="208" t="str">
        <f t="shared" si="8"/>
        <v/>
      </c>
      <c r="P15" s="207"/>
      <c r="Q15" s="206"/>
      <c r="R15" s="205"/>
      <c r="S15" s="205"/>
      <c r="T15" s="204"/>
      <c r="U15" s="203" t="str">
        <f t="shared" si="9"/>
        <v/>
      </c>
      <c r="V15" s="202" t="str">
        <f t="shared" si="10"/>
        <v/>
      </c>
      <c r="W15" s="276" t="str">
        <f t="shared" si="11"/>
        <v/>
      </c>
      <c r="X15" s="190"/>
      <c r="Y15" s="255"/>
      <c r="Z15" s="219"/>
      <c r="AA15" s="189"/>
      <c r="AB15" s="189"/>
      <c r="AC15" s="189"/>
      <c r="AD15" s="189"/>
      <c r="AE15" s="189"/>
      <c r="AF15" s="189"/>
      <c r="AG15" s="189"/>
      <c r="AH15" s="189"/>
      <c r="AJ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K15" s="189"/>
      <c r="DL15" s="189"/>
      <c r="DM15" s="189"/>
      <c r="DN15" s="189"/>
      <c r="DO15" s="189"/>
      <c r="DP15" s="189"/>
      <c r="DQ15" s="189"/>
      <c r="DR15" s="189"/>
      <c r="DS15" s="189"/>
      <c r="DT15" s="189"/>
      <c r="DU15" s="189"/>
      <c r="DV15" s="189"/>
      <c r="DW15" s="189"/>
      <c r="DX15" s="189"/>
      <c r="DY15" s="189"/>
      <c r="DZ15" s="189"/>
      <c r="EA15" s="189"/>
      <c r="EB15" s="189"/>
      <c r="EC15" s="189"/>
      <c r="ED15" s="189"/>
      <c r="EE15" s="189"/>
      <c r="EF15" s="189"/>
      <c r="EG15" s="189"/>
      <c r="EH15" s="189"/>
      <c r="EI15" s="189"/>
      <c r="EJ15" s="189"/>
      <c r="EK15" s="189"/>
      <c r="EL15" s="189"/>
      <c r="EM15" s="189"/>
      <c r="EN15" s="189"/>
      <c r="EO15" s="189"/>
      <c r="EP15" s="189"/>
      <c r="EQ15" s="189"/>
      <c r="ER15" s="189"/>
      <c r="ES15" s="189"/>
      <c r="ET15" s="189"/>
      <c r="EU15" s="189"/>
      <c r="EV15" s="189"/>
      <c r="EW15" s="189"/>
      <c r="EX15" s="189"/>
      <c r="EY15" s="189"/>
      <c r="EZ15" s="189"/>
      <c r="FA15" s="189"/>
      <c r="FB15" s="189"/>
      <c r="FC15" s="189"/>
      <c r="FD15" s="189"/>
      <c r="FE15" s="189"/>
      <c r="FF15" s="189"/>
      <c r="FG15" s="189"/>
      <c r="FH15" s="189"/>
      <c r="FI15" s="189"/>
      <c r="FJ15" s="189"/>
      <c r="FK15" s="189"/>
      <c r="FL15" s="189"/>
      <c r="FM15" s="189"/>
      <c r="FN15" s="189"/>
      <c r="FO15" s="189"/>
      <c r="FP15" s="189"/>
      <c r="FQ15" s="189"/>
      <c r="FR15" s="189"/>
      <c r="FS15" s="189"/>
      <c r="FT15" s="189"/>
      <c r="FU15" s="189"/>
      <c r="FV15" s="189"/>
      <c r="FW15" s="189"/>
      <c r="FX15" s="189"/>
      <c r="FY15" s="189"/>
      <c r="FZ15" s="189"/>
      <c r="GA15" s="189"/>
      <c r="GB15" s="189"/>
      <c r="GC15" s="189"/>
      <c r="GD15" s="189"/>
      <c r="GE15" s="189"/>
      <c r="GF15" s="189"/>
      <c r="GG15" s="189"/>
      <c r="GH15" s="189"/>
      <c r="GI15" s="189"/>
      <c r="GJ15" s="189"/>
      <c r="GK15" s="189"/>
      <c r="GL15" s="189"/>
      <c r="GM15" s="189"/>
      <c r="GN15" s="189"/>
      <c r="GO15" s="189"/>
      <c r="GP15" s="189"/>
      <c r="GQ15" s="189"/>
      <c r="GR15" s="189"/>
      <c r="GS15" s="189"/>
      <c r="GT15" s="189"/>
      <c r="GU15" s="189"/>
      <c r="GV15" s="189"/>
      <c r="GW15" s="189"/>
      <c r="GX15" s="189"/>
      <c r="GY15" s="189"/>
      <c r="GZ15" s="189"/>
      <c r="HA15" s="189"/>
      <c r="HB15" s="189"/>
      <c r="HC15" s="189"/>
      <c r="HD15" s="189"/>
      <c r="HE15" s="189"/>
      <c r="HF15" s="189"/>
      <c r="HG15" s="189"/>
      <c r="HH15" s="189"/>
      <c r="HI15" s="189"/>
      <c r="HJ15" s="189"/>
      <c r="HK15" s="189"/>
      <c r="HL15" s="189"/>
      <c r="HM15" s="189"/>
      <c r="HN15" s="189"/>
      <c r="HO15" s="189"/>
      <c r="HP15" s="189"/>
    </row>
    <row r="16" spans="1:224" ht="20.149999999999999" customHeight="1" thickBot="1" x14ac:dyDescent="0.4">
      <c r="A16" s="215">
        <v>12</v>
      </c>
      <c r="B16" s="214"/>
      <c r="C16" s="213"/>
      <c r="D16" s="212"/>
      <c r="E16" s="206"/>
      <c r="F16" s="205"/>
      <c r="G16" s="204"/>
      <c r="H16" s="211" t="str">
        <f t="shared" si="6"/>
        <v/>
      </c>
      <c r="I16" s="229"/>
      <c r="J16" s="228"/>
      <c r="K16" s="210"/>
      <c r="L16" s="208" t="str">
        <f t="shared" si="7"/>
        <v/>
      </c>
      <c r="M16" s="206"/>
      <c r="N16" s="209"/>
      <c r="O16" s="208" t="str">
        <f t="shared" si="8"/>
        <v/>
      </c>
      <c r="P16" s="207"/>
      <c r="Q16" s="206"/>
      <c r="R16" s="205"/>
      <c r="S16" s="205"/>
      <c r="T16" s="204"/>
      <c r="U16" s="203" t="str">
        <f t="shared" si="9"/>
        <v/>
      </c>
      <c r="V16" s="202" t="str">
        <f t="shared" si="10"/>
        <v/>
      </c>
      <c r="W16" s="276" t="str">
        <f t="shared" si="11"/>
        <v/>
      </c>
      <c r="X16" s="190"/>
      <c r="Y16" s="255"/>
      <c r="Z16" s="219"/>
      <c r="AA16" s="189"/>
      <c r="AB16" s="189"/>
      <c r="AC16" s="189"/>
      <c r="AD16" s="189"/>
      <c r="AE16" s="189"/>
      <c r="AF16" s="189"/>
      <c r="AG16" s="189"/>
      <c r="AH16" s="189"/>
      <c r="AJ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89"/>
      <c r="DX16" s="189"/>
      <c r="DY16" s="189"/>
      <c r="DZ16" s="189"/>
      <c r="EA16" s="189"/>
      <c r="EB16" s="189"/>
      <c r="EC16" s="189"/>
      <c r="ED16" s="189"/>
      <c r="EE16" s="189"/>
      <c r="EF16" s="189"/>
      <c r="EG16" s="189"/>
      <c r="EH16" s="189"/>
      <c r="EI16" s="189"/>
      <c r="EJ16" s="189"/>
      <c r="EK16" s="189"/>
      <c r="EL16" s="189"/>
      <c r="EM16" s="189"/>
      <c r="EN16" s="189"/>
      <c r="EO16" s="189"/>
      <c r="EP16" s="189"/>
      <c r="EQ16" s="189"/>
      <c r="ER16" s="189"/>
      <c r="ES16" s="189"/>
      <c r="ET16" s="189"/>
      <c r="EU16" s="189"/>
      <c r="EV16" s="189"/>
      <c r="EW16" s="189"/>
      <c r="EX16" s="189"/>
      <c r="EY16" s="189"/>
      <c r="EZ16" s="189"/>
      <c r="FA16" s="189"/>
      <c r="FB16" s="189"/>
      <c r="FC16" s="189"/>
      <c r="FD16" s="189"/>
      <c r="FE16" s="189"/>
      <c r="FF16" s="189"/>
      <c r="FG16" s="189"/>
      <c r="FH16" s="189"/>
      <c r="FI16" s="189"/>
      <c r="FJ16" s="189"/>
      <c r="FK16" s="189"/>
      <c r="FL16" s="189"/>
      <c r="FM16" s="189"/>
      <c r="FN16" s="189"/>
      <c r="FO16" s="189"/>
      <c r="FP16" s="189"/>
      <c r="FQ16" s="189"/>
      <c r="FR16" s="189"/>
      <c r="FS16" s="189"/>
      <c r="FT16" s="189"/>
      <c r="FU16" s="189"/>
      <c r="FV16" s="189"/>
      <c r="FW16" s="189"/>
      <c r="FX16" s="189"/>
      <c r="FY16" s="189"/>
      <c r="FZ16" s="189"/>
      <c r="GA16" s="189"/>
      <c r="GB16" s="189"/>
      <c r="GC16" s="189"/>
      <c r="GD16" s="189"/>
      <c r="GE16" s="189"/>
      <c r="GF16" s="189"/>
      <c r="GG16" s="189"/>
      <c r="GH16" s="189"/>
      <c r="GI16" s="189"/>
      <c r="GJ16" s="189"/>
      <c r="GK16" s="189"/>
      <c r="GL16" s="189"/>
      <c r="GM16" s="189"/>
      <c r="GN16" s="189"/>
      <c r="GO16" s="189"/>
      <c r="GP16" s="189"/>
      <c r="GQ16" s="189"/>
      <c r="GR16" s="189"/>
      <c r="GS16" s="189"/>
      <c r="GT16" s="189"/>
      <c r="GU16" s="189"/>
      <c r="GV16" s="189"/>
      <c r="GW16" s="189"/>
      <c r="GX16" s="189"/>
      <c r="GY16" s="189"/>
      <c r="GZ16" s="189"/>
      <c r="HA16" s="189"/>
      <c r="HB16" s="189"/>
      <c r="HC16" s="189"/>
      <c r="HD16" s="189"/>
      <c r="HE16" s="189"/>
      <c r="HF16" s="189"/>
      <c r="HG16" s="189"/>
      <c r="HH16" s="189"/>
      <c r="HI16" s="189"/>
      <c r="HJ16" s="189"/>
      <c r="HK16" s="189"/>
      <c r="HL16" s="189"/>
      <c r="HM16" s="189"/>
      <c r="HN16" s="189"/>
      <c r="HO16" s="189"/>
      <c r="HP16" s="189"/>
    </row>
    <row r="17" spans="1:224" ht="20.149999999999999" customHeight="1" thickBot="1" x14ac:dyDescent="0.4">
      <c r="A17" s="215">
        <v>13</v>
      </c>
      <c r="B17" s="214"/>
      <c r="C17" s="213"/>
      <c r="D17" s="212"/>
      <c r="E17" s="206"/>
      <c r="F17" s="205"/>
      <c r="G17" s="204"/>
      <c r="H17" s="211" t="str">
        <f t="shared" si="6"/>
        <v/>
      </c>
      <c r="I17" s="229"/>
      <c r="J17" s="228"/>
      <c r="K17" s="210"/>
      <c r="L17" s="208" t="str">
        <f t="shared" si="7"/>
        <v/>
      </c>
      <c r="M17" s="206"/>
      <c r="N17" s="209"/>
      <c r="O17" s="208" t="str">
        <f t="shared" si="8"/>
        <v/>
      </c>
      <c r="P17" s="207"/>
      <c r="Q17" s="206"/>
      <c r="R17" s="205"/>
      <c r="S17" s="205"/>
      <c r="T17" s="204"/>
      <c r="U17" s="203" t="str">
        <f t="shared" si="9"/>
        <v/>
      </c>
      <c r="V17" s="202" t="str">
        <f t="shared" si="10"/>
        <v/>
      </c>
      <c r="W17" s="276" t="str">
        <f t="shared" si="11"/>
        <v/>
      </c>
      <c r="X17" s="190"/>
      <c r="Y17" s="255"/>
      <c r="Z17" s="219"/>
      <c r="AA17" s="189"/>
      <c r="AB17" s="189"/>
      <c r="AC17" s="189"/>
      <c r="AD17" s="189"/>
      <c r="AE17" s="189"/>
      <c r="AF17" s="189"/>
      <c r="AG17" s="189"/>
      <c r="AH17" s="189"/>
      <c r="AJ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89"/>
      <c r="DX17" s="189"/>
      <c r="DY17" s="189"/>
      <c r="DZ17" s="189"/>
      <c r="EA17" s="189"/>
      <c r="EB17" s="189"/>
      <c r="EC17" s="189"/>
      <c r="ED17" s="189"/>
      <c r="EE17" s="189"/>
      <c r="EF17" s="189"/>
      <c r="EG17" s="189"/>
      <c r="EH17" s="189"/>
      <c r="EI17" s="189"/>
      <c r="EJ17" s="189"/>
      <c r="EK17" s="189"/>
      <c r="EL17" s="189"/>
      <c r="EM17" s="189"/>
      <c r="EN17" s="189"/>
      <c r="EO17" s="189"/>
      <c r="EP17" s="189"/>
      <c r="EQ17" s="189"/>
      <c r="ER17" s="189"/>
      <c r="ES17" s="189"/>
      <c r="ET17" s="189"/>
      <c r="EU17" s="189"/>
      <c r="EV17" s="189"/>
      <c r="EW17" s="189"/>
      <c r="EX17" s="189"/>
      <c r="EY17" s="189"/>
      <c r="EZ17" s="189"/>
      <c r="FA17" s="189"/>
      <c r="FB17" s="189"/>
      <c r="FC17" s="189"/>
      <c r="FD17" s="189"/>
      <c r="FE17" s="189"/>
      <c r="FF17" s="189"/>
      <c r="FG17" s="189"/>
      <c r="FH17" s="189"/>
      <c r="FI17" s="189"/>
      <c r="FJ17" s="189"/>
      <c r="FK17" s="189"/>
      <c r="FL17" s="189"/>
      <c r="FM17" s="189"/>
      <c r="FN17" s="189"/>
      <c r="FO17" s="189"/>
      <c r="FP17" s="189"/>
      <c r="FQ17" s="189"/>
      <c r="FR17" s="189"/>
      <c r="FS17" s="189"/>
      <c r="FT17" s="189"/>
      <c r="FU17" s="189"/>
      <c r="FV17" s="189"/>
      <c r="FW17" s="189"/>
      <c r="FX17" s="189"/>
      <c r="FY17" s="189"/>
      <c r="FZ17" s="189"/>
      <c r="GA17" s="189"/>
      <c r="GB17" s="189"/>
      <c r="GC17" s="189"/>
      <c r="GD17" s="189"/>
      <c r="GE17" s="189"/>
      <c r="GF17" s="189"/>
      <c r="GG17" s="189"/>
      <c r="GH17" s="189"/>
      <c r="GI17" s="189"/>
      <c r="GJ17" s="189"/>
      <c r="GK17" s="189"/>
      <c r="GL17" s="189"/>
      <c r="GM17" s="189"/>
      <c r="GN17" s="189"/>
      <c r="GO17" s="189"/>
      <c r="GP17" s="189"/>
      <c r="GQ17" s="189"/>
      <c r="GR17" s="189"/>
      <c r="GS17" s="189"/>
      <c r="GT17" s="189"/>
      <c r="GU17" s="189"/>
      <c r="GV17" s="189"/>
      <c r="GW17" s="189"/>
      <c r="GX17" s="189"/>
      <c r="GY17" s="189"/>
      <c r="GZ17" s="189"/>
      <c r="HA17" s="189"/>
      <c r="HB17" s="189"/>
      <c r="HC17" s="189"/>
      <c r="HD17" s="189"/>
      <c r="HE17" s="189"/>
      <c r="HF17" s="189"/>
      <c r="HG17" s="189"/>
      <c r="HH17" s="189"/>
      <c r="HI17" s="189"/>
      <c r="HJ17" s="189"/>
      <c r="HK17" s="189"/>
      <c r="HL17" s="189"/>
      <c r="HM17" s="189"/>
      <c r="HN17" s="189"/>
      <c r="HO17" s="189"/>
      <c r="HP17" s="189"/>
    </row>
    <row r="18" spans="1:224" ht="20.149999999999999" customHeight="1" thickBot="1" x14ac:dyDescent="0.4">
      <c r="A18" s="215">
        <v>14</v>
      </c>
      <c r="B18" s="214"/>
      <c r="C18" s="213"/>
      <c r="D18" s="212"/>
      <c r="E18" s="206"/>
      <c r="F18" s="205"/>
      <c r="G18" s="204"/>
      <c r="H18" s="211" t="str">
        <f t="shared" si="6"/>
        <v/>
      </c>
      <c r="I18" s="229"/>
      <c r="J18" s="228"/>
      <c r="K18" s="210"/>
      <c r="L18" s="208" t="str">
        <f t="shared" si="7"/>
        <v/>
      </c>
      <c r="M18" s="206"/>
      <c r="N18" s="209"/>
      <c r="O18" s="208" t="str">
        <f t="shared" si="8"/>
        <v/>
      </c>
      <c r="P18" s="207"/>
      <c r="Q18" s="206"/>
      <c r="R18" s="205"/>
      <c r="S18" s="205"/>
      <c r="T18" s="204"/>
      <c r="U18" s="203" t="str">
        <f t="shared" si="9"/>
        <v/>
      </c>
      <c r="V18" s="202" t="str">
        <f t="shared" si="10"/>
        <v/>
      </c>
      <c r="W18" s="276" t="str">
        <f t="shared" si="11"/>
        <v/>
      </c>
      <c r="X18" s="190"/>
      <c r="Y18" s="255"/>
      <c r="Z18" s="219"/>
      <c r="AA18" s="189"/>
      <c r="AB18" s="189"/>
      <c r="AC18" s="189"/>
      <c r="AD18" s="189"/>
      <c r="AE18" s="189"/>
      <c r="AF18" s="189"/>
      <c r="AG18" s="189"/>
      <c r="AH18" s="189"/>
      <c r="AJ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  <c r="EC18" s="189"/>
      <c r="ED18" s="189"/>
      <c r="EE18" s="189"/>
      <c r="EF18" s="189"/>
      <c r="EG18" s="189"/>
      <c r="EH18" s="189"/>
      <c r="EI18" s="189"/>
      <c r="EJ18" s="189"/>
      <c r="EK18" s="189"/>
      <c r="EL18" s="189"/>
      <c r="EM18" s="189"/>
      <c r="EN18" s="189"/>
      <c r="EO18" s="189"/>
      <c r="EP18" s="189"/>
      <c r="EQ18" s="189"/>
      <c r="ER18" s="189"/>
      <c r="ES18" s="189"/>
      <c r="ET18" s="189"/>
      <c r="EU18" s="189"/>
      <c r="EV18" s="189"/>
      <c r="EW18" s="189"/>
      <c r="EX18" s="189"/>
      <c r="EY18" s="189"/>
      <c r="EZ18" s="189"/>
      <c r="FA18" s="189"/>
      <c r="FB18" s="189"/>
      <c r="FC18" s="189"/>
      <c r="FD18" s="189"/>
      <c r="FE18" s="189"/>
      <c r="FF18" s="189"/>
      <c r="FG18" s="189"/>
      <c r="FH18" s="189"/>
      <c r="FI18" s="189"/>
      <c r="FJ18" s="189"/>
      <c r="FK18" s="189"/>
      <c r="FL18" s="189"/>
      <c r="FM18" s="189"/>
      <c r="FN18" s="189"/>
      <c r="FO18" s="189"/>
      <c r="FP18" s="189"/>
      <c r="FQ18" s="189"/>
      <c r="FR18" s="189"/>
      <c r="FS18" s="189"/>
      <c r="FT18" s="189"/>
      <c r="FU18" s="189"/>
      <c r="FV18" s="189"/>
      <c r="FW18" s="189"/>
      <c r="FX18" s="189"/>
      <c r="FY18" s="189"/>
      <c r="FZ18" s="189"/>
      <c r="GA18" s="189"/>
      <c r="GB18" s="189"/>
      <c r="GC18" s="189"/>
      <c r="GD18" s="189"/>
      <c r="GE18" s="189"/>
      <c r="GF18" s="189"/>
      <c r="GG18" s="189"/>
      <c r="GH18" s="189"/>
      <c r="GI18" s="189"/>
      <c r="GJ18" s="189"/>
      <c r="GK18" s="189"/>
      <c r="GL18" s="189"/>
      <c r="GM18" s="189"/>
      <c r="GN18" s="189"/>
      <c r="GO18" s="189"/>
      <c r="GP18" s="189"/>
      <c r="GQ18" s="189"/>
      <c r="GR18" s="189"/>
      <c r="GS18" s="189"/>
      <c r="GT18" s="189"/>
      <c r="GU18" s="189"/>
      <c r="GV18" s="189"/>
      <c r="GW18" s="189"/>
      <c r="GX18" s="189"/>
      <c r="GY18" s="189"/>
      <c r="GZ18" s="189"/>
      <c r="HA18" s="189"/>
      <c r="HB18" s="189"/>
      <c r="HC18" s="189"/>
      <c r="HD18" s="189"/>
      <c r="HE18" s="189"/>
      <c r="HF18" s="189"/>
      <c r="HG18" s="189"/>
      <c r="HH18" s="189"/>
      <c r="HI18" s="189"/>
      <c r="HJ18" s="189"/>
      <c r="HK18" s="189"/>
      <c r="HL18" s="189"/>
      <c r="HM18" s="189"/>
      <c r="HN18" s="189"/>
      <c r="HO18" s="189"/>
      <c r="HP18" s="189"/>
    </row>
    <row r="19" spans="1:224" ht="20.149999999999999" customHeight="1" thickBot="1" x14ac:dyDescent="0.4">
      <c r="A19" s="215">
        <v>15</v>
      </c>
      <c r="B19" s="214"/>
      <c r="C19" s="213"/>
      <c r="D19" s="212"/>
      <c r="E19" s="206"/>
      <c r="F19" s="205"/>
      <c r="G19" s="204"/>
      <c r="H19" s="211" t="str">
        <f t="shared" si="6"/>
        <v/>
      </c>
      <c r="I19" s="229"/>
      <c r="J19" s="228"/>
      <c r="K19" s="210"/>
      <c r="L19" s="208" t="str">
        <f t="shared" si="7"/>
        <v/>
      </c>
      <c r="M19" s="206"/>
      <c r="N19" s="209"/>
      <c r="O19" s="208" t="str">
        <f t="shared" si="8"/>
        <v/>
      </c>
      <c r="P19" s="207"/>
      <c r="Q19" s="206"/>
      <c r="R19" s="205"/>
      <c r="S19" s="205"/>
      <c r="T19" s="204"/>
      <c r="U19" s="203" t="str">
        <f t="shared" si="9"/>
        <v/>
      </c>
      <c r="V19" s="202" t="str">
        <f t="shared" si="10"/>
        <v/>
      </c>
      <c r="W19" s="276" t="str">
        <f t="shared" si="11"/>
        <v/>
      </c>
      <c r="X19" s="190"/>
      <c r="Y19" s="255"/>
      <c r="Z19" s="219"/>
      <c r="AA19" s="189"/>
      <c r="AB19" s="189"/>
      <c r="AC19" s="189"/>
      <c r="AD19" s="189"/>
      <c r="AE19" s="189"/>
      <c r="AF19" s="189"/>
      <c r="AG19" s="189"/>
      <c r="AH19" s="189"/>
      <c r="AJ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89"/>
      <c r="DX19" s="189"/>
      <c r="DY19" s="189"/>
      <c r="DZ19" s="189"/>
      <c r="EA19" s="189"/>
      <c r="EB19" s="189"/>
      <c r="EC19" s="189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89"/>
      <c r="EP19" s="189"/>
      <c r="EQ19" s="189"/>
      <c r="ER19" s="189"/>
      <c r="ES19" s="189"/>
      <c r="ET19" s="189"/>
      <c r="EU19" s="189"/>
      <c r="EV19" s="189"/>
      <c r="EW19" s="189"/>
      <c r="EX19" s="189"/>
      <c r="EY19" s="189"/>
      <c r="EZ19" s="189"/>
      <c r="FA19" s="189"/>
      <c r="FB19" s="189"/>
      <c r="FC19" s="189"/>
      <c r="FD19" s="189"/>
      <c r="FE19" s="189"/>
      <c r="FF19" s="189"/>
      <c r="FG19" s="189"/>
      <c r="FH19" s="189"/>
      <c r="FI19" s="189"/>
      <c r="FJ19" s="189"/>
      <c r="FK19" s="189"/>
      <c r="FL19" s="189"/>
      <c r="FM19" s="189"/>
      <c r="FN19" s="189"/>
      <c r="FO19" s="189"/>
      <c r="FP19" s="189"/>
      <c r="FQ19" s="189"/>
      <c r="FR19" s="189"/>
      <c r="FS19" s="189"/>
      <c r="FT19" s="189"/>
      <c r="FU19" s="189"/>
      <c r="FV19" s="189"/>
      <c r="FW19" s="189"/>
      <c r="FX19" s="189"/>
      <c r="FY19" s="189"/>
      <c r="FZ19" s="189"/>
      <c r="GA19" s="189"/>
      <c r="GB19" s="189"/>
      <c r="GC19" s="189"/>
      <c r="GD19" s="189"/>
      <c r="GE19" s="189"/>
      <c r="GF19" s="189"/>
      <c r="GG19" s="189"/>
      <c r="GH19" s="189"/>
      <c r="GI19" s="189"/>
      <c r="GJ19" s="189"/>
      <c r="GK19" s="189"/>
      <c r="GL19" s="189"/>
      <c r="GM19" s="189"/>
      <c r="GN19" s="189"/>
      <c r="GO19" s="189"/>
      <c r="GP19" s="189"/>
      <c r="GQ19" s="189"/>
      <c r="GR19" s="189"/>
      <c r="GS19" s="189"/>
      <c r="GT19" s="189"/>
      <c r="GU19" s="189"/>
      <c r="GV19" s="189"/>
      <c r="GW19" s="189"/>
      <c r="GX19" s="189"/>
      <c r="GY19" s="189"/>
      <c r="GZ19" s="189"/>
      <c r="HA19" s="189"/>
      <c r="HB19" s="189"/>
      <c r="HC19" s="189"/>
      <c r="HD19" s="189"/>
      <c r="HE19" s="189"/>
      <c r="HF19" s="189"/>
      <c r="HG19" s="189"/>
      <c r="HH19" s="189"/>
      <c r="HI19" s="189"/>
      <c r="HJ19" s="189"/>
      <c r="HK19" s="189"/>
      <c r="HL19" s="189"/>
      <c r="HM19" s="189"/>
      <c r="HN19" s="189"/>
      <c r="HO19" s="189"/>
      <c r="HP19" s="189"/>
    </row>
    <row r="20" spans="1:224" ht="20.149999999999999" customHeight="1" thickBot="1" x14ac:dyDescent="0.4">
      <c r="A20" s="215">
        <v>16</v>
      </c>
      <c r="B20" s="214"/>
      <c r="C20" s="213"/>
      <c r="D20" s="212"/>
      <c r="E20" s="206"/>
      <c r="F20" s="205"/>
      <c r="G20" s="204"/>
      <c r="H20" s="211" t="str">
        <f t="shared" si="6"/>
        <v/>
      </c>
      <c r="I20" s="229"/>
      <c r="J20" s="228"/>
      <c r="K20" s="210"/>
      <c r="L20" s="208" t="str">
        <f t="shared" si="7"/>
        <v/>
      </c>
      <c r="M20" s="206"/>
      <c r="N20" s="209"/>
      <c r="O20" s="208" t="str">
        <f t="shared" si="8"/>
        <v/>
      </c>
      <c r="P20" s="207"/>
      <c r="Q20" s="206"/>
      <c r="R20" s="205"/>
      <c r="S20" s="205"/>
      <c r="T20" s="204"/>
      <c r="U20" s="203" t="str">
        <f t="shared" si="9"/>
        <v/>
      </c>
      <c r="V20" s="202" t="str">
        <f t="shared" si="10"/>
        <v/>
      </c>
      <c r="W20" s="276" t="str">
        <f t="shared" si="11"/>
        <v/>
      </c>
      <c r="X20" s="190"/>
      <c r="Y20" s="255"/>
      <c r="Z20" s="219"/>
      <c r="AA20" s="189"/>
      <c r="AB20" s="189"/>
      <c r="AC20" s="189"/>
      <c r="AD20" s="189"/>
      <c r="AE20" s="189"/>
      <c r="AF20" s="189"/>
      <c r="AG20" s="189"/>
      <c r="AH20" s="189"/>
      <c r="AJ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89"/>
      <c r="DX20" s="189"/>
      <c r="DY20" s="189"/>
      <c r="DZ20" s="189"/>
      <c r="EA20" s="189"/>
      <c r="EB20" s="189"/>
      <c r="EC20" s="189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89"/>
      <c r="EP20" s="189"/>
      <c r="EQ20" s="189"/>
      <c r="ER20" s="189"/>
      <c r="ES20" s="189"/>
      <c r="ET20" s="189"/>
      <c r="EU20" s="189"/>
      <c r="EV20" s="189"/>
      <c r="EW20" s="189"/>
      <c r="EX20" s="189"/>
      <c r="EY20" s="189"/>
      <c r="EZ20" s="189"/>
      <c r="FA20" s="189"/>
      <c r="FB20" s="189"/>
      <c r="FC20" s="189"/>
      <c r="FD20" s="189"/>
      <c r="FE20" s="189"/>
      <c r="FF20" s="189"/>
      <c r="FG20" s="189"/>
      <c r="FH20" s="189"/>
      <c r="FI20" s="189"/>
      <c r="FJ20" s="189"/>
      <c r="FK20" s="189"/>
      <c r="FL20" s="189"/>
      <c r="FM20" s="189"/>
      <c r="FN20" s="189"/>
      <c r="FO20" s="189"/>
      <c r="FP20" s="189"/>
      <c r="FQ20" s="189"/>
      <c r="FR20" s="189"/>
      <c r="FS20" s="189"/>
      <c r="FT20" s="189"/>
      <c r="FU20" s="189"/>
      <c r="FV20" s="189"/>
      <c r="FW20" s="189"/>
      <c r="FX20" s="189"/>
      <c r="FY20" s="189"/>
      <c r="FZ20" s="189"/>
      <c r="GA20" s="189"/>
      <c r="GB20" s="189"/>
      <c r="GC20" s="189"/>
      <c r="GD20" s="189"/>
      <c r="GE20" s="189"/>
      <c r="GF20" s="189"/>
      <c r="GG20" s="189"/>
      <c r="GH20" s="189"/>
      <c r="GI20" s="189"/>
      <c r="GJ20" s="189"/>
      <c r="GK20" s="189"/>
      <c r="GL20" s="189"/>
      <c r="GM20" s="189"/>
      <c r="GN20" s="189"/>
      <c r="GO20" s="189"/>
      <c r="GP20" s="189"/>
      <c r="GQ20" s="189"/>
      <c r="GR20" s="189"/>
      <c r="GS20" s="189"/>
      <c r="GT20" s="189"/>
      <c r="GU20" s="189"/>
      <c r="GV20" s="189"/>
      <c r="GW20" s="189"/>
      <c r="GX20" s="189"/>
      <c r="GY20" s="189"/>
      <c r="GZ20" s="189"/>
      <c r="HA20" s="189"/>
      <c r="HB20" s="189"/>
      <c r="HC20" s="189"/>
      <c r="HD20" s="189"/>
      <c r="HE20" s="189"/>
      <c r="HF20" s="189"/>
      <c r="HG20" s="189"/>
      <c r="HH20" s="189"/>
      <c r="HI20" s="189"/>
      <c r="HJ20" s="189"/>
      <c r="HK20" s="189"/>
      <c r="HL20" s="189"/>
      <c r="HM20" s="189"/>
      <c r="HN20" s="189"/>
      <c r="HO20" s="189"/>
      <c r="HP20" s="189"/>
    </row>
    <row r="21" spans="1:224" ht="20.149999999999999" customHeight="1" thickBot="1" x14ac:dyDescent="0.4">
      <c r="A21" s="215">
        <v>17</v>
      </c>
      <c r="B21" s="214"/>
      <c r="C21" s="213"/>
      <c r="D21" s="212"/>
      <c r="E21" s="206"/>
      <c r="F21" s="205"/>
      <c r="G21" s="204"/>
      <c r="H21" s="211" t="str">
        <f t="shared" si="6"/>
        <v/>
      </c>
      <c r="I21" s="229"/>
      <c r="J21" s="228"/>
      <c r="K21" s="210"/>
      <c r="L21" s="208" t="str">
        <f t="shared" si="7"/>
        <v/>
      </c>
      <c r="M21" s="206"/>
      <c r="N21" s="209"/>
      <c r="O21" s="208" t="str">
        <f t="shared" si="8"/>
        <v/>
      </c>
      <c r="P21" s="207"/>
      <c r="Q21" s="206"/>
      <c r="R21" s="205"/>
      <c r="S21" s="205"/>
      <c r="T21" s="204"/>
      <c r="U21" s="203" t="str">
        <f t="shared" si="9"/>
        <v/>
      </c>
      <c r="V21" s="202" t="str">
        <f t="shared" si="10"/>
        <v/>
      </c>
      <c r="W21" s="276" t="str">
        <f t="shared" si="11"/>
        <v/>
      </c>
      <c r="X21" s="190"/>
      <c r="Y21" s="255"/>
      <c r="Z21" s="219"/>
      <c r="AA21" s="189"/>
      <c r="AB21" s="189"/>
      <c r="AC21" s="189"/>
      <c r="AD21" s="189"/>
      <c r="AE21" s="189"/>
      <c r="AF21" s="189"/>
      <c r="AG21" s="189"/>
      <c r="AH21" s="189"/>
      <c r="AJ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89"/>
      <c r="DX21" s="189"/>
      <c r="DY21" s="189"/>
      <c r="DZ21" s="189"/>
      <c r="EA21" s="189"/>
      <c r="EB21" s="189"/>
      <c r="EC21" s="189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89"/>
      <c r="EP21" s="189"/>
      <c r="EQ21" s="189"/>
      <c r="ER21" s="189"/>
      <c r="ES21" s="189"/>
      <c r="ET21" s="189"/>
      <c r="EU21" s="189"/>
      <c r="EV21" s="189"/>
      <c r="EW21" s="189"/>
      <c r="EX21" s="189"/>
      <c r="EY21" s="189"/>
      <c r="EZ21" s="189"/>
      <c r="FA21" s="189"/>
      <c r="FB21" s="189"/>
      <c r="FC21" s="189"/>
      <c r="FD21" s="189"/>
      <c r="FE21" s="189"/>
      <c r="FF21" s="189"/>
      <c r="FG21" s="189"/>
      <c r="FH21" s="189"/>
      <c r="FI21" s="189"/>
      <c r="FJ21" s="189"/>
      <c r="FK21" s="189"/>
      <c r="FL21" s="189"/>
      <c r="FM21" s="189"/>
      <c r="FN21" s="189"/>
      <c r="FO21" s="189"/>
      <c r="FP21" s="189"/>
      <c r="FQ21" s="189"/>
      <c r="FR21" s="189"/>
      <c r="FS21" s="189"/>
      <c r="FT21" s="189"/>
      <c r="FU21" s="189"/>
      <c r="FV21" s="189"/>
      <c r="FW21" s="189"/>
      <c r="FX21" s="189"/>
      <c r="FY21" s="189"/>
      <c r="FZ21" s="189"/>
      <c r="GA21" s="189"/>
      <c r="GB21" s="189"/>
      <c r="GC21" s="189"/>
      <c r="GD21" s="189"/>
      <c r="GE21" s="189"/>
      <c r="GF21" s="189"/>
      <c r="GG21" s="189"/>
      <c r="GH21" s="189"/>
      <c r="GI21" s="189"/>
      <c r="GJ21" s="189"/>
      <c r="GK21" s="189"/>
      <c r="GL21" s="189"/>
      <c r="GM21" s="189"/>
      <c r="GN21" s="189"/>
      <c r="GO21" s="189"/>
      <c r="GP21" s="189"/>
      <c r="GQ21" s="189"/>
      <c r="GR21" s="189"/>
      <c r="GS21" s="189"/>
      <c r="GT21" s="189"/>
      <c r="GU21" s="189"/>
      <c r="GV21" s="189"/>
      <c r="GW21" s="189"/>
      <c r="GX21" s="189"/>
      <c r="GY21" s="189"/>
      <c r="GZ21" s="189"/>
      <c r="HA21" s="189"/>
      <c r="HB21" s="189"/>
      <c r="HC21" s="189"/>
      <c r="HD21" s="189"/>
      <c r="HE21" s="189"/>
      <c r="HF21" s="189"/>
      <c r="HG21" s="189"/>
      <c r="HH21" s="189"/>
      <c r="HI21" s="189"/>
      <c r="HJ21" s="189"/>
      <c r="HK21" s="189"/>
      <c r="HL21" s="189"/>
      <c r="HM21" s="189"/>
      <c r="HN21" s="189"/>
      <c r="HO21" s="189"/>
      <c r="HP21" s="189"/>
    </row>
    <row r="22" spans="1:224" ht="20.149999999999999" customHeight="1" thickBot="1" x14ac:dyDescent="0.4">
      <c r="A22" s="215">
        <v>18</v>
      </c>
      <c r="B22" s="214"/>
      <c r="C22" s="213"/>
      <c r="D22" s="212"/>
      <c r="E22" s="206"/>
      <c r="F22" s="205"/>
      <c r="G22" s="204"/>
      <c r="H22" s="211" t="str">
        <f t="shared" si="6"/>
        <v/>
      </c>
      <c r="I22" s="229"/>
      <c r="J22" s="228"/>
      <c r="K22" s="210"/>
      <c r="L22" s="208" t="str">
        <f t="shared" si="7"/>
        <v/>
      </c>
      <c r="M22" s="206"/>
      <c r="N22" s="209"/>
      <c r="O22" s="208" t="str">
        <f t="shared" si="8"/>
        <v/>
      </c>
      <c r="P22" s="207"/>
      <c r="Q22" s="206"/>
      <c r="R22" s="205"/>
      <c r="S22" s="205"/>
      <c r="T22" s="204"/>
      <c r="U22" s="203" t="str">
        <f t="shared" si="9"/>
        <v/>
      </c>
      <c r="V22" s="202" t="str">
        <f t="shared" si="10"/>
        <v/>
      </c>
      <c r="W22" s="276" t="str">
        <f t="shared" si="11"/>
        <v/>
      </c>
      <c r="X22" s="190"/>
      <c r="Y22" s="255"/>
      <c r="Z22" s="219"/>
      <c r="AA22" s="189"/>
      <c r="AB22" s="189"/>
      <c r="AC22" s="189"/>
      <c r="AD22" s="189"/>
      <c r="AE22" s="189"/>
      <c r="AF22" s="189"/>
      <c r="AG22" s="189"/>
      <c r="AH22" s="189"/>
      <c r="AJ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89"/>
      <c r="DX22" s="189"/>
      <c r="DY22" s="189"/>
      <c r="DZ22" s="189"/>
      <c r="EA22" s="189"/>
      <c r="EB22" s="189"/>
      <c r="EC22" s="189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89"/>
      <c r="FA22" s="189"/>
      <c r="FB22" s="189"/>
      <c r="FC22" s="189"/>
      <c r="FD22" s="189"/>
      <c r="FE22" s="189"/>
      <c r="FF22" s="189"/>
      <c r="FG22" s="189"/>
      <c r="FH22" s="189"/>
      <c r="FI22" s="189"/>
      <c r="FJ22" s="189"/>
      <c r="FK22" s="189"/>
      <c r="FL22" s="189"/>
      <c r="FM22" s="189"/>
      <c r="FN22" s="189"/>
      <c r="FO22" s="189"/>
      <c r="FP22" s="189"/>
      <c r="FQ22" s="189"/>
      <c r="FR22" s="189"/>
      <c r="FS22" s="189"/>
      <c r="FT22" s="189"/>
      <c r="FU22" s="189"/>
      <c r="FV22" s="189"/>
      <c r="FW22" s="189"/>
      <c r="FX22" s="189"/>
      <c r="FY22" s="189"/>
      <c r="FZ22" s="189"/>
      <c r="GA22" s="189"/>
      <c r="GB22" s="189"/>
      <c r="GC22" s="189"/>
      <c r="GD22" s="189"/>
      <c r="GE22" s="189"/>
      <c r="GF22" s="189"/>
      <c r="GG22" s="189"/>
      <c r="GH22" s="189"/>
      <c r="GI22" s="189"/>
      <c r="GJ22" s="189"/>
      <c r="GK22" s="189"/>
      <c r="GL22" s="189"/>
      <c r="GM22" s="189"/>
      <c r="GN22" s="189"/>
      <c r="GO22" s="189"/>
      <c r="GP22" s="189"/>
      <c r="GQ22" s="189"/>
      <c r="GR22" s="189"/>
      <c r="GS22" s="189"/>
      <c r="GT22" s="189"/>
      <c r="GU22" s="189"/>
      <c r="GV22" s="189"/>
      <c r="GW22" s="189"/>
      <c r="GX22" s="189"/>
      <c r="GY22" s="189"/>
      <c r="GZ22" s="189"/>
      <c r="HA22" s="189"/>
      <c r="HB22" s="189"/>
      <c r="HC22" s="189"/>
      <c r="HD22" s="189"/>
      <c r="HE22" s="189"/>
      <c r="HF22" s="189"/>
      <c r="HG22" s="189"/>
      <c r="HH22" s="189"/>
      <c r="HI22" s="189"/>
      <c r="HJ22" s="189"/>
      <c r="HK22" s="189"/>
      <c r="HL22" s="189"/>
      <c r="HM22" s="189"/>
      <c r="HN22" s="189"/>
      <c r="HO22" s="189"/>
      <c r="HP22" s="189"/>
    </row>
    <row r="23" spans="1:224" ht="20.149999999999999" customHeight="1" thickBot="1" x14ac:dyDescent="0.4">
      <c r="A23" s="215">
        <v>19</v>
      </c>
      <c r="B23" s="214"/>
      <c r="C23" s="213"/>
      <c r="D23" s="212"/>
      <c r="E23" s="206"/>
      <c r="F23" s="205"/>
      <c r="G23" s="204"/>
      <c r="H23" s="211" t="str">
        <f t="shared" si="6"/>
        <v/>
      </c>
      <c r="I23" s="229"/>
      <c r="J23" s="228"/>
      <c r="K23" s="210"/>
      <c r="L23" s="208" t="str">
        <f t="shared" si="7"/>
        <v/>
      </c>
      <c r="M23" s="206"/>
      <c r="N23" s="209"/>
      <c r="O23" s="208" t="str">
        <f t="shared" si="8"/>
        <v/>
      </c>
      <c r="P23" s="207"/>
      <c r="Q23" s="206"/>
      <c r="R23" s="205"/>
      <c r="S23" s="205"/>
      <c r="T23" s="204"/>
      <c r="U23" s="203" t="str">
        <f t="shared" si="9"/>
        <v/>
      </c>
      <c r="V23" s="202" t="str">
        <f t="shared" si="10"/>
        <v/>
      </c>
      <c r="W23" s="276" t="str">
        <f t="shared" si="11"/>
        <v/>
      </c>
      <c r="X23" s="190"/>
      <c r="Y23" s="255"/>
      <c r="Z23" s="219"/>
      <c r="AA23" s="189"/>
      <c r="AB23" s="189"/>
      <c r="AC23" s="189"/>
      <c r="AD23" s="189"/>
      <c r="AE23" s="189"/>
      <c r="AF23" s="189"/>
      <c r="AG23" s="189"/>
      <c r="AH23" s="189"/>
      <c r="AJ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  <c r="EC23" s="189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89"/>
      <c r="EP23" s="189"/>
      <c r="EQ23" s="189"/>
      <c r="ER23" s="189"/>
      <c r="ES23" s="189"/>
      <c r="ET23" s="189"/>
      <c r="EU23" s="189"/>
      <c r="EV23" s="189"/>
      <c r="EW23" s="189"/>
      <c r="EX23" s="189"/>
      <c r="EY23" s="189"/>
      <c r="EZ23" s="189"/>
      <c r="FA23" s="189"/>
      <c r="FB23" s="189"/>
      <c r="FC23" s="189"/>
      <c r="FD23" s="189"/>
      <c r="FE23" s="189"/>
      <c r="FF23" s="189"/>
      <c r="FG23" s="189"/>
      <c r="FH23" s="189"/>
      <c r="FI23" s="189"/>
      <c r="FJ23" s="189"/>
      <c r="FK23" s="189"/>
      <c r="FL23" s="189"/>
      <c r="FM23" s="189"/>
      <c r="FN23" s="189"/>
      <c r="FO23" s="189"/>
      <c r="FP23" s="189"/>
      <c r="FQ23" s="189"/>
      <c r="FR23" s="189"/>
      <c r="FS23" s="189"/>
      <c r="FT23" s="189"/>
      <c r="FU23" s="189"/>
      <c r="FV23" s="189"/>
      <c r="FW23" s="189"/>
      <c r="FX23" s="189"/>
      <c r="FY23" s="189"/>
      <c r="FZ23" s="189"/>
      <c r="GA23" s="189"/>
      <c r="GB23" s="189"/>
      <c r="GC23" s="189"/>
      <c r="GD23" s="189"/>
      <c r="GE23" s="189"/>
      <c r="GF23" s="189"/>
      <c r="GG23" s="189"/>
      <c r="GH23" s="189"/>
      <c r="GI23" s="189"/>
      <c r="GJ23" s="189"/>
      <c r="GK23" s="189"/>
      <c r="GL23" s="189"/>
      <c r="GM23" s="189"/>
      <c r="GN23" s="189"/>
      <c r="GO23" s="189"/>
      <c r="GP23" s="189"/>
      <c r="GQ23" s="189"/>
      <c r="GR23" s="189"/>
      <c r="GS23" s="189"/>
      <c r="GT23" s="189"/>
      <c r="GU23" s="189"/>
      <c r="GV23" s="189"/>
      <c r="GW23" s="189"/>
      <c r="GX23" s="189"/>
      <c r="GY23" s="189"/>
      <c r="GZ23" s="189"/>
      <c r="HA23" s="189"/>
      <c r="HB23" s="189"/>
      <c r="HC23" s="189"/>
      <c r="HD23" s="189"/>
      <c r="HE23" s="189"/>
      <c r="HF23" s="189"/>
      <c r="HG23" s="189"/>
      <c r="HH23" s="189"/>
      <c r="HI23" s="189"/>
      <c r="HJ23" s="189"/>
      <c r="HK23" s="189"/>
      <c r="HL23" s="189"/>
      <c r="HM23" s="189"/>
      <c r="HN23" s="189"/>
      <c r="HO23" s="189"/>
      <c r="HP23" s="189"/>
    </row>
    <row r="24" spans="1:224" ht="20.149999999999999" customHeight="1" thickBot="1" x14ac:dyDescent="0.4">
      <c r="A24" s="215">
        <v>20</v>
      </c>
      <c r="B24" s="214"/>
      <c r="C24" s="213"/>
      <c r="D24" s="212"/>
      <c r="E24" s="206"/>
      <c r="F24" s="205"/>
      <c r="G24" s="204"/>
      <c r="H24" s="211" t="str">
        <f t="shared" si="6"/>
        <v/>
      </c>
      <c r="I24" s="229"/>
      <c r="J24" s="228"/>
      <c r="K24" s="210"/>
      <c r="L24" s="208" t="str">
        <f t="shared" si="7"/>
        <v/>
      </c>
      <c r="M24" s="206"/>
      <c r="N24" s="209"/>
      <c r="O24" s="208" t="str">
        <f t="shared" si="8"/>
        <v/>
      </c>
      <c r="P24" s="207"/>
      <c r="Q24" s="206"/>
      <c r="R24" s="205"/>
      <c r="S24" s="205"/>
      <c r="T24" s="204"/>
      <c r="U24" s="203" t="str">
        <f t="shared" si="9"/>
        <v/>
      </c>
      <c r="V24" s="202" t="str">
        <f t="shared" si="10"/>
        <v/>
      </c>
      <c r="W24" s="276" t="str">
        <f t="shared" si="11"/>
        <v/>
      </c>
      <c r="X24" s="190"/>
      <c r="Y24" s="255"/>
      <c r="Z24" s="219"/>
      <c r="AA24" s="189"/>
      <c r="AB24" s="189"/>
      <c r="AC24" s="189"/>
      <c r="AD24" s="189"/>
      <c r="AE24" s="189"/>
      <c r="AF24" s="189"/>
      <c r="AG24" s="189"/>
      <c r="AH24" s="189"/>
      <c r="AJ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89"/>
      <c r="DX24" s="189"/>
      <c r="DY24" s="189"/>
      <c r="DZ24" s="189"/>
      <c r="EA24" s="189"/>
      <c r="EB24" s="189"/>
      <c r="EC24" s="189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89"/>
      <c r="EP24" s="189"/>
      <c r="EQ24" s="189"/>
      <c r="ER24" s="189"/>
      <c r="ES24" s="189"/>
      <c r="ET24" s="189"/>
      <c r="EU24" s="189"/>
      <c r="EV24" s="189"/>
      <c r="EW24" s="189"/>
      <c r="EX24" s="189"/>
      <c r="EY24" s="189"/>
      <c r="EZ24" s="189"/>
      <c r="FA24" s="189"/>
      <c r="FB24" s="189"/>
      <c r="FC24" s="189"/>
      <c r="FD24" s="189"/>
      <c r="FE24" s="189"/>
      <c r="FF24" s="189"/>
      <c r="FG24" s="189"/>
      <c r="FH24" s="189"/>
      <c r="FI24" s="189"/>
      <c r="FJ24" s="189"/>
      <c r="FK24" s="189"/>
      <c r="FL24" s="189"/>
      <c r="FM24" s="189"/>
      <c r="FN24" s="189"/>
      <c r="FO24" s="189"/>
      <c r="FP24" s="189"/>
      <c r="FQ24" s="189"/>
      <c r="FR24" s="189"/>
      <c r="FS24" s="189"/>
      <c r="FT24" s="189"/>
      <c r="FU24" s="189"/>
      <c r="FV24" s="189"/>
      <c r="FW24" s="189"/>
      <c r="FX24" s="189"/>
      <c r="FY24" s="189"/>
      <c r="FZ24" s="189"/>
      <c r="GA24" s="189"/>
      <c r="GB24" s="189"/>
      <c r="GC24" s="189"/>
      <c r="GD24" s="189"/>
      <c r="GE24" s="189"/>
      <c r="GF24" s="189"/>
      <c r="GG24" s="189"/>
      <c r="GH24" s="189"/>
      <c r="GI24" s="189"/>
      <c r="GJ24" s="189"/>
      <c r="GK24" s="189"/>
      <c r="GL24" s="189"/>
      <c r="GM24" s="189"/>
      <c r="GN24" s="189"/>
      <c r="GO24" s="189"/>
      <c r="GP24" s="189"/>
      <c r="GQ24" s="189"/>
      <c r="GR24" s="189"/>
      <c r="GS24" s="189"/>
      <c r="GT24" s="189"/>
      <c r="GU24" s="189"/>
      <c r="GV24" s="189"/>
      <c r="GW24" s="189"/>
      <c r="GX24" s="189"/>
      <c r="GY24" s="189"/>
      <c r="GZ24" s="189"/>
      <c r="HA24" s="189"/>
      <c r="HB24" s="189"/>
      <c r="HC24" s="189"/>
      <c r="HD24" s="189"/>
      <c r="HE24" s="189"/>
      <c r="HF24" s="189"/>
      <c r="HG24" s="189"/>
      <c r="HH24" s="189"/>
      <c r="HI24" s="189"/>
      <c r="HJ24" s="189"/>
      <c r="HK24" s="189"/>
      <c r="HL24" s="189"/>
      <c r="HM24" s="189"/>
      <c r="HN24" s="189"/>
      <c r="HO24" s="189"/>
      <c r="HP24" s="189"/>
    </row>
    <row r="25" spans="1:224" ht="20.149999999999999" customHeight="1" thickBot="1" x14ac:dyDescent="0.4">
      <c r="A25" s="215">
        <v>21</v>
      </c>
      <c r="B25" s="214"/>
      <c r="C25" s="213"/>
      <c r="D25" s="212"/>
      <c r="E25" s="206"/>
      <c r="F25" s="205"/>
      <c r="G25" s="204"/>
      <c r="H25" s="211" t="str">
        <f t="shared" si="6"/>
        <v/>
      </c>
      <c r="I25" s="229"/>
      <c r="J25" s="228"/>
      <c r="K25" s="210"/>
      <c r="L25" s="208" t="str">
        <f t="shared" si="7"/>
        <v/>
      </c>
      <c r="M25" s="206"/>
      <c r="N25" s="209"/>
      <c r="O25" s="208" t="str">
        <f t="shared" si="8"/>
        <v/>
      </c>
      <c r="P25" s="207"/>
      <c r="Q25" s="206"/>
      <c r="R25" s="205"/>
      <c r="S25" s="205"/>
      <c r="T25" s="204"/>
      <c r="U25" s="203" t="str">
        <f t="shared" si="9"/>
        <v/>
      </c>
      <c r="V25" s="202" t="str">
        <f t="shared" si="10"/>
        <v/>
      </c>
      <c r="W25" s="276" t="str">
        <f t="shared" si="11"/>
        <v/>
      </c>
      <c r="X25" s="190"/>
      <c r="Y25" s="255"/>
      <c r="Z25" s="219"/>
      <c r="AA25" s="189"/>
      <c r="AB25" s="189"/>
      <c r="AC25" s="189"/>
      <c r="AD25" s="189"/>
      <c r="AE25" s="189"/>
      <c r="AF25" s="189"/>
      <c r="AG25" s="189"/>
      <c r="AH25" s="189"/>
      <c r="AJ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89"/>
      <c r="DX25" s="189"/>
      <c r="DY25" s="189"/>
      <c r="DZ25" s="189"/>
      <c r="EA25" s="189"/>
      <c r="EB25" s="189"/>
      <c r="EC25" s="189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89"/>
      <c r="EP25" s="189"/>
      <c r="EQ25" s="189"/>
      <c r="ER25" s="189"/>
      <c r="ES25" s="189"/>
      <c r="ET25" s="189"/>
      <c r="EU25" s="189"/>
      <c r="EV25" s="189"/>
      <c r="EW25" s="189"/>
      <c r="EX25" s="189"/>
      <c r="EY25" s="189"/>
      <c r="EZ25" s="189"/>
      <c r="FA25" s="189"/>
      <c r="FB25" s="189"/>
      <c r="FC25" s="189"/>
      <c r="FD25" s="189"/>
      <c r="FE25" s="189"/>
      <c r="FF25" s="189"/>
      <c r="FG25" s="189"/>
      <c r="FH25" s="189"/>
      <c r="FI25" s="189"/>
      <c r="FJ25" s="189"/>
      <c r="FK25" s="189"/>
      <c r="FL25" s="189"/>
      <c r="FM25" s="189"/>
      <c r="FN25" s="189"/>
      <c r="FO25" s="189"/>
      <c r="FP25" s="189"/>
      <c r="FQ25" s="189"/>
      <c r="FR25" s="189"/>
      <c r="FS25" s="189"/>
      <c r="FT25" s="189"/>
      <c r="FU25" s="189"/>
      <c r="FV25" s="189"/>
      <c r="FW25" s="189"/>
      <c r="FX25" s="189"/>
      <c r="FY25" s="189"/>
      <c r="FZ25" s="189"/>
      <c r="GA25" s="189"/>
      <c r="GB25" s="189"/>
      <c r="GC25" s="189"/>
      <c r="GD25" s="189"/>
      <c r="GE25" s="189"/>
      <c r="GF25" s="189"/>
      <c r="GG25" s="189"/>
      <c r="GH25" s="189"/>
      <c r="GI25" s="189"/>
      <c r="GJ25" s="189"/>
      <c r="GK25" s="189"/>
      <c r="GL25" s="189"/>
      <c r="GM25" s="189"/>
      <c r="GN25" s="189"/>
      <c r="GO25" s="189"/>
      <c r="GP25" s="189"/>
      <c r="GQ25" s="189"/>
      <c r="GR25" s="189"/>
      <c r="GS25" s="189"/>
      <c r="GT25" s="189"/>
      <c r="GU25" s="189"/>
      <c r="GV25" s="189"/>
      <c r="GW25" s="189"/>
      <c r="GX25" s="189"/>
      <c r="GY25" s="189"/>
      <c r="GZ25" s="189"/>
      <c r="HA25" s="189"/>
      <c r="HB25" s="189"/>
      <c r="HC25" s="189"/>
      <c r="HD25" s="189"/>
      <c r="HE25" s="189"/>
      <c r="HF25" s="189"/>
      <c r="HG25" s="189"/>
      <c r="HH25" s="189"/>
      <c r="HI25" s="189"/>
      <c r="HJ25" s="189"/>
      <c r="HK25" s="189"/>
      <c r="HL25" s="189"/>
      <c r="HM25" s="189"/>
      <c r="HN25" s="189"/>
      <c r="HO25" s="189"/>
      <c r="HP25" s="189"/>
    </row>
    <row r="26" spans="1:224" ht="20.149999999999999" customHeight="1" thickBot="1" x14ac:dyDescent="0.4">
      <c r="A26" s="215">
        <v>22</v>
      </c>
      <c r="B26" s="214"/>
      <c r="C26" s="213"/>
      <c r="D26" s="212"/>
      <c r="E26" s="206"/>
      <c r="F26" s="205"/>
      <c r="G26" s="204"/>
      <c r="H26" s="211" t="str">
        <f t="shared" si="6"/>
        <v/>
      </c>
      <c r="I26" s="229"/>
      <c r="J26" s="228"/>
      <c r="K26" s="210"/>
      <c r="L26" s="208" t="str">
        <f t="shared" si="7"/>
        <v/>
      </c>
      <c r="M26" s="206"/>
      <c r="N26" s="209"/>
      <c r="O26" s="208" t="str">
        <f t="shared" si="8"/>
        <v/>
      </c>
      <c r="P26" s="207"/>
      <c r="Q26" s="206"/>
      <c r="R26" s="205"/>
      <c r="S26" s="205"/>
      <c r="T26" s="204"/>
      <c r="U26" s="203" t="str">
        <f t="shared" si="9"/>
        <v/>
      </c>
      <c r="V26" s="202" t="str">
        <f t="shared" si="10"/>
        <v/>
      </c>
      <c r="W26" s="276" t="str">
        <f t="shared" si="11"/>
        <v/>
      </c>
      <c r="X26" s="190"/>
      <c r="Y26" s="255"/>
      <c r="Z26" s="219"/>
      <c r="AA26" s="189"/>
      <c r="AB26" s="189"/>
      <c r="AC26" s="189"/>
      <c r="AD26" s="189"/>
      <c r="AE26" s="189"/>
      <c r="AF26" s="189"/>
      <c r="AG26" s="189"/>
      <c r="AH26" s="189"/>
      <c r="AJ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89"/>
      <c r="DX26" s="189"/>
      <c r="DY26" s="189"/>
      <c r="DZ26" s="189"/>
      <c r="EA26" s="189"/>
      <c r="EB26" s="189"/>
      <c r="EC26" s="189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89"/>
      <c r="EP26" s="189"/>
      <c r="EQ26" s="189"/>
      <c r="ER26" s="189"/>
      <c r="ES26" s="189"/>
      <c r="ET26" s="189"/>
      <c r="EU26" s="189"/>
      <c r="EV26" s="189"/>
      <c r="EW26" s="189"/>
      <c r="EX26" s="189"/>
      <c r="EY26" s="189"/>
      <c r="EZ26" s="189"/>
      <c r="FA26" s="189"/>
      <c r="FB26" s="189"/>
      <c r="FC26" s="189"/>
      <c r="FD26" s="189"/>
      <c r="FE26" s="189"/>
      <c r="FF26" s="189"/>
      <c r="FG26" s="189"/>
      <c r="FH26" s="189"/>
      <c r="FI26" s="189"/>
      <c r="FJ26" s="189"/>
      <c r="FK26" s="189"/>
      <c r="FL26" s="189"/>
      <c r="FM26" s="189"/>
      <c r="FN26" s="189"/>
      <c r="FO26" s="189"/>
      <c r="FP26" s="189"/>
      <c r="FQ26" s="189"/>
      <c r="FR26" s="189"/>
      <c r="FS26" s="189"/>
      <c r="FT26" s="189"/>
      <c r="FU26" s="189"/>
      <c r="FV26" s="189"/>
      <c r="FW26" s="189"/>
      <c r="FX26" s="189"/>
      <c r="FY26" s="189"/>
      <c r="FZ26" s="189"/>
      <c r="GA26" s="189"/>
      <c r="GB26" s="189"/>
      <c r="GC26" s="189"/>
      <c r="GD26" s="189"/>
      <c r="GE26" s="189"/>
      <c r="GF26" s="189"/>
      <c r="GG26" s="189"/>
      <c r="GH26" s="189"/>
      <c r="GI26" s="189"/>
      <c r="GJ26" s="189"/>
      <c r="GK26" s="189"/>
      <c r="GL26" s="189"/>
      <c r="GM26" s="189"/>
      <c r="GN26" s="189"/>
      <c r="GO26" s="189"/>
      <c r="GP26" s="189"/>
      <c r="GQ26" s="189"/>
      <c r="GR26" s="189"/>
      <c r="GS26" s="189"/>
      <c r="GT26" s="189"/>
      <c r="GU26" s="189"/>
      <c r="GV26" s="189"/>
      <c r="GW26" s="189"/>
      <c r="GX26" s="189"/>
      <c r="GY26" s="189"/>
      <c r="GZ26" s="189"/>
      <c r="HA26" s="189"/>
      <c r="HB26" s="189"/>
      <c r="HC26" s="189"/>
      <c r="HD26" s="189"/>
      <c r="HE26" s="189"/>
      <c r="HF26" s="189"/>
      <c r="HG26" s="189"/>
      <c r="HH26" s="189"/>
      <c r="HI26" s="189"/>
      <c r="HJ26" s="189"/>
      <c r="HK26" s="189"/>
      <c r="HL26" s="189"/>
      <c r="HM26" s="189"/>
      <c r="HN26" s="189"/>
      <c r="HO26" s="189"/>
      <c r="HP26" s="189"/>
    </row>
    <row r="27" spans="1:224" ht="20.149999999999999" customHeight="1" thickBot="1" x14ac:dyDescent="0.4">
      <c r="A27" s="215">
        <v>23</v>
      </c>
      <c r="B27" s="214"/>
      <c r="C27" s="213"/>
      <c r="D27" s="212"/>
      <c r="E27" s="206"/>
      <c r="F27" s="205"/>
      <c r="G27" s="204"/>
      <c r="H27" s="211" t="str">
        <f t="shared" si="6"/>
        <v/>
      </c>
      <c r="I27" s="229"/>
      <c r="J27" s="228"/>
      <c r="K27" s="210"/>
      <c r="L27" s="208" t="str">
        <f t="shared" si="7"/>
        <v/>
      </c>
      <c r="M27" s="206"/>
      <c r="N27" s="209"/>
      <c r="O27" s="208" t="str">
        <f t="shared" si="8"/>
        <v/>
      </c>
      <c r="P27" s="207"/>
      <c r="Q27" s="206"/>
      <c r="R27" s="205"/>
      <c r="S27" s="205"/>
      <c r="T27" s="204"/>
      <c r="U27" s="203" t="str">
        <f t="shared" si="9"/>
        <v/>
      </c>
      <c r="V27" s="202" t="str">
        <f t="shared" si="10"/>
        <v/>
      </c>
      <c r="W27" s="276" t="str">
        <f t="shared" si="11"/>
        <v/>
      </c>
      <c r="X27" s="190"/>
      <c r="Y27" s="255"/>
      <c r="Z27" s="219"/>
      <c r="AA27" s="189"/>
      <c r="AB27" s="189"/>
      <c r="AC27" s="189"/>
      <c r="AD27" s="189"/>
      <c r="AE27" s="189"/>
      <c r="AF27" s="189"/>
      <c r="AG27" s="189"/>
      <c r="AH27" s="189"/>
      <c r="AJ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  <c r="EI27" s="189"/>
      <c r="EJ27" s="189"/>
      <c r="EK27" s="189"/>
      <c r="EL27" s="189"/>
      <c r="EM27" s="189"/>
      <c r="EN27" s="189"/>
      <c r="EO27" s="189"/>
      <c r="EP27" s="189"/>
      <c r="EQ27" s="189"/>
      <c r="ER27" s="189"/>
      <c r="ES27" s="189"/>
      <c r="ET27" s="189"/>
      <c r="EU27" s="189"/>
      <c r="EV27" s="189"/>
      <c r="EW27" s="189"/>
      <c r="EX27" s="189"/>
      <c r="EY27" s="189"/>
      <c r="EZ27" s="189"/>
      <c r="FA27" s="189"/>
      <c r="FB27" s="189"/>
      <c r="FC27" s="189"/>
      <c r="FD27" s="189"/>
      <c r="FE27" s="189"/>
      <c r="FF27" s="189"/>
      <c r="FG27" s="189"/>
      <c r="FH27" s="189"/>
      <c r="FI27" s="189"/>
      <c r="FJ27" s="189"/>
      <c r="FK27" s="189"/>
      <c r="FL27" s="189"/>
      <c r="FM27" s="189"/>
      <c r="FN27" s="189"/>
      <c r="FO27" s="189"/>
      <c r="FP27" s="189"/>
      <c r="FQ27" s="189"/>
      <c r="FR27" s="189"/>
      <c r="FS27" s="189"/>
      <c r="FT27" s="189"/>
      <c r="FU27" s="189"/>
      <c r="FV27" s="189"/>
      <c r="FW27" s="189"/>
      <c r="FX27" s="189"/>
      <c r="FY27" s="189"/>
      <c r="FZ27" s="189"/>
      <c r="GA27" s="189"/>
      <c r="GB27" s="189"/>
      <c r="GC27" s="189"/>
      <c r="GD27" s="189"/>
      <c r="GE27" s="189"/>
      <c r="GF27" s="189"/>
      <c r="GG27" s="189"/>
      <c r="GH27" s="189"/>
      <c r="GI27" s="189"/>
      <c r="GJ27" s="189"/>
      <c r="GK27" s="189"/>
      <c r="GL27" s="189"/>
      <c r="GM27" s="189"/>
      <c r="GN27" s="189"/>
      <c r="GO27" s="189"/>
      <c r="GP27" s="189"/>
      <c r="GQ27" s="189"/>
      <c r="GR27" s="189"/>
      <c r="GS27" s="189"/>
      <c r="GT27" s="189"/>
      <c r="GU27" s="189"/>
      <c r="GV27" s="189"/>
      <c r="GW27" s="189"/>
      <c r="GX27" s="189"/>
      <c r="GY27" s="189"/>
      <c r="GZ27" s="189"/>
      <c r="HA27" s="189"/>
      <c r="HB27" s="189"/>
      <c r="HC27" s="189"/>
      <c r="HD27" s="189"/>
      <c r="HE27" s="189"/>
      <c r="HF27" s="189"/>
      <c r="HG27" s="189"/>
      <c r="HH27" s="189"/>
      <c r="HI27" s="189"/>
      <c r="HJ27" s="189"/>
      <c r="HK27" s="189"/>
      <c r="HL27" s="189"/>
      <c r="HM27" s="189"/>
      <c r="HN27" s="189"/>
      <c r="HO27" s="189"/>
      <c r="HP27" s="189"/>
    </row>
    <row r="28" spans="1:224" ht="20.149999999999999" customHeight="1" thickBot="1" x14ac:dyDescent="0.4">
      <c r="A28" s="215">
        <v>24</v>
      </c>
      <c r="B28" s="214"/>
      <c r="C28" s="213"/>
      <c r="D28" s="212"/>
      <c r="E28" s="206"/>
      <c r="F28" s="205"/>
      <c r="G28" s="204"/>
      <c r="H28" s="211" t="str">
        <f t="shared" si="6"/>
        <v/>
      </c>
      <c r="I28" s="229"/>
      <c r="J28" s="228"/>
      <c r="K28" s="210"/>
      <c r="L28" s="208" t="str">
        <f t="shared" si="7"/>
        <v/>
      </c>
      <c r="M28" s="206"/>
      <c r="N28" s="209"/>
      <c r="O28" s="208" t="str">
        <f t="shared" si="8"/>
        <v/>
      </c>
      <c r="P28" s="207"/>
      <c r="Q28" s="206"/>
      <c r="R28" s="205"/>
      <c r="S28" s="205"/>
      <c r="T28" s="204"/>
      <c r="U28" s="203" t="str">
        <f t="shared" si="9"/>
        <v/>
      </c>
      <c r="V28" s="202" t="str">
        <f t="shared" si="10"/>
        <v/>
      </c>
      <c r="W28" s="276" t="str">
        <f t="shared" si="11"/>
        <v/>
      </c>
      <c r="X28" s="190"/>
      <c r="Y28" s="255"/>
      <c r="Z28" s="219"/>
      <c r="AA28" s="189"/>
      <c r="AB28" s="189"/>
      <c r="AC28" s="189"/>
      <c r="AD28" s="189"/>
      <c r="AE28" s="189"/>
      <c r="AF28" s="189"/>
      <c r="AG28" s="189"/>
      <c r="AH28" s="189"/>
      <c r="AJ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  <c r="EC28" s="189"/>
      <c r="ED28" s="189"/>
      <c r="EE28" s="189"/>
      <c r="EF28" s="189"/>
      <c r="EG28" s="189"/>
      <c r="EH28" s="189"/>
      <c r="EI28" s="189"/>
      <c r="EJ28" s="189"/>
      <c r="EK28" s="189"/>
      <c r="EL28" s="189"/>
      <c r="EM28" s="189"/>
      <c r="EN28" s="189"/>
      <c r="EO28" s="189"/>
      <c r="EP28" s="189"/>
      <c r="EQ28" s="189"/>
      <c r="ER28" s="189"/>
      <c r="ES28" s="189"/>
      <c r="ET28" s="189"/>
      <c r="EU28" s="189"/>
      <c r="EV28" s="189"/>
      <c r="EW28" s="189"/>
      <c r="EX28" s="189"/>
      <c r="EY28" s="189"/>
      <c r="EZ28" s="189"/>
      <c r="FA28" s="189"/>
      <c r="FB28" s="189"/>
      <c r="FC28" s="189"/>
      <c r="FD28" s="189"/>
      <c r="FE28" s="189"/>
      <c r="FF28" s="189"/>
      <c r="FG28" s="189"/>
      <c r="FH28" s="189"/>
      <c r="FI28" s="189"/>
      <c r="FJ28" s="189"/>
      <c r="FK28" s="189"/>
      <c r="FL28" s="189"/>
      <c r="FM28" s="189"/>
      <c r="FN28" s="189"/>
      <c r="FO28" s="189"/>
      <c r="FP28" s="189"/>
      <c r="FQ28" s="189"/>
      <c r="FR28" s="189"/>
      <c r="FS28" s="189"/>
      <c r="FT28" s="189"/>
      <c r="FU28" s="189"/>
      <c r="FV28" s="189"/>
      <c r="FW28" s="189"/>
      <c r="FX28" s="189"/>
      <c r="FY28" s="189"/>
      <c r="FZ28" s="189"/>
      <c r="GA28" s="189"/>
      <c r="GB28" s="189"/>
      <c r="GC28" s="189"/>
      <c r="GD28" s="189"/>
      <c r="GE28" s="189"/>
      <c r="GF28" s="189"/>
      <c r="GG28" s="189"/>
      <c r="GH28" s="189"/>
      <c r="GI28" s="189"/>
      <c r="GJ28" s="189"/>
      <c r="GK28" s="189"/>
      <c r="GL28" s="189"/>
      <c r="GM28" s="189"/>
      <c r="GN28" s="189"/>
      <c r="GO28" s="189"/>
      <c r="GP28" s="189"/>
      <c r="GQ28" s="189"/>
      <c r="GR28" s="189"/>
      <c r="GS28" s="189"/>
      <c r="GT28" s="189"/>
      <c r="GU28" s="189"/>
      <c r="GV28" s="189"/>
      <c r="GW28" s="189"/>
      <c r="GX28" s="189"/>
      <c r="GY28" s="189"/>
      <c r="GZ28" s="189"/>
      <c r="HA28" s="189"/>
      <c r="HB28" s="189"/>
      <c r="HC28" s="189"/>
      <c r="HD28" s="189"/>
      <c r="HE28" s="189"/>
      <c r="HF28" s="189"/>
      <c r="HG28" s="189"/>
      <c r="HH28" s="189"/>
      <c r="HI28" s="189"/>
      <c r="HJ28" s="189"/>
      <c r="HK28" s="189"/>
      <c r="HL28" s="189"/>
      <c r="HM28" s="189"/>
      <c r="HN28" s="189"/>
      <c r="HO28" s="189"/>
      <c r="HP28" s="189"/>
    </row>
    <row r="29" spans="1:224" ht="20.149999999999999" customHeight="1" thickBot="1" x14ac:dyDescent="0.4">
      <c r="A29" s="215">
        <v>25</v>
      </c>
      <c r="B29" s="214"/>
      <c r="C29" s="213"/>
      <c r="D29" s="212"/>
      <c r="E29" s="206"/>
      <c r="F29" s="205"/>
      <c r="G29" s="204"/>
      <c r="H29" s="211" t="str">
        <f t="shared" si="6"/>
        <v/>
      </c>
      <c r="I29" s="229"/>
      <c r="J29" s="228"/>
      <c r="K29" s="210"/>
      <c r="L29" s="208" t="str">
        <f t="shared" si="7"/>
        <v/>
      </c>
      <c r="M29" s="206"/>
      <c r="N29" s="209"/>
      <c r="O29" s="208" t="str">
        <f t="shared" si="8"/>
        <v/>
      </c>
      <c r="P29" s="207"/>
      <c r="Q29" s="206"/>
      <c r="R29" s="205"/>
      <c r="S29" s="205"/>
      <c r="T29" s="204"/>
      <c r="U29" s="203" t="str">
        <f t="shared" si="9"/>
        <v/>
      </c>
      <c r="V29" s="202" t="str">
        <f t="shared" si="10"/>
        <v/>
      </c>
      <c r="W29" s="276" t="str">
        <f t="shared" si="11"/>
        <v/>
      </c>
      <c r="X29" s="190"/>
      <c r="Y29" s="255"/>
      <c r="Z29" s="219"/>
      <c r="AA29" s="189"/>
      <c r="AB29" s="189"/>
      <c r="AC29" s="189"/>
      <c r="AD29" s="189"/>
      <c r="AE29" s="189"/>
      <c r="AF29" s="189"/>
      <c r="AG29" s="189"/>
      <c r="AH29" s="189"/>
      <c r="AJ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89"/>
      <c r="DX29" s="189"/>
      <c r="DY29" s="189"/>
      <c r="DZ29" s="189"/>
      <c r="EA29" s="189"/>
      <c r="EB29" s="189"/>
      <c r="EC29" s="189"/>
      <c r="ED29" s="189"/>
      <c r="EE29" s="189"/>
      <c r="EF29" s="189"/>
      <c r="EG29" s="189"/>
      <c r="EH29" s="189"/>
      <c r="EI29" s="189"/>
      <c r="EJ29" s="189"/>
      <c r="EK29" s="189"/>
      <c r="EL29" s="189"/>
      <c r="EM29" s="189"/>
      <c r="EN29" s="189"/>
      <c r="EO29" s="189"/>
      <c r="EP29" s="189"/>
      <c r="EQ29" s="189"/>
      <c r="ER29" s="189"/>
      <c r="ES29" s="189"/>
      <c r="ET29" s="189"/>
      <c r="EU29" s="189"/>
      <c r="EV29" s="189"/>
      <c r="EW29" s="189"/>
      <c r="EX29" s="189"/>
      <c r="EY29" s="189"/>
      <c r="EZ29" s="189"/>
      <c r="FA29" s="189"/>
      <c r="FB29" s="189"/>
      <c r="FC29" s="189"/>
      <c r="FD29" s="189"/>
      <c r="FE29" s="189"/>
      <c r="FF29" s="189"/>
      <c r="FG29" s="189"/>
      <c r="FH29" s="189"/>
      <c r="FI29" s="189"/>
      <c r="FJ29" s="189"/>
      <c r="FK29" s="189"/>
      <c r="FL29" s="189"/>
      <c r="FM29" s="189"/>
      <c r="FN29" s="189"/>
      <c r="FO29" s="189"/>
      <c r="FP29" s="189"/>
      <c r="FQ29" s="189"/>
      <c r="FR29" s="189"/>
      <c r="FS29" s="189"/>
      <c r="FT29" s="189"/>
      <c r="FU29" s="189"/>
      <c r="FV29" s="189"/>
      <c r="FW29" s="189"/>
      <c r="FX29" s="189"/>
      <c r="FY29" s="189"/>
      <c r="FZ29" s="189"/>
      <c r="GA29" s="189"/>
      <c r="GB29" s="189"/>
      <c r="GC29" s="189"/>
      <c r="GD29" s="189"/>
      <c r="GE29" s="189"/>
      <c r="GF29" s="189"/>
      <c r="GG29" s="189"/>
      <c r="GH29" s="189"/>
      <c r="GI29" s="189"/>
      <c r="GJ29" s="189"/>
      <c r="GK29" s="189"/>
      <c r="GL29" s="189"/>
      <c r="GM29" s="189"/>
      <c r="GN29" s="189"/>
      <c r="GO29" s="189"/>
      <c r="GP29" s="189"/>
      <c r="GQ29" s="189"/>
      <c r="GR29" s="189"/>
      <c r="GS29" s="189"/>
      <c r="GT29" s="189"/>
      <c r="GU29" s="189"/>
      <c r="GV29" s="189"/>
      <c r="GW29" s="189"/>
      <c r="GX29" s="189"/>
      <c r="GY29" s="189"/>
      <c r="GZ29" s="189"/>
      <c r="HA29" s="189"/>
      <c r="HB29" s="189"/>
      <c r="HC29" s="189"/>
      <c r="HD29" s="189"/>
      <c r="HE29" s="189"/>
      <c r="HF29" s="189"/>
      <c r="HG29" s="189"/>
      <c r="HH29" s="189"/>
      <c r="HI29" s="189"/>
      <c r="HJ29" s="189"/>
      <c r="HK29" s="189"/>
      <c r="HL29" s="189"/>
      <c r="HM29" s="189"/>
      <c r="HN29" s="189"/>
      <c r="HO29" s="189"/>
      <c r="HP29" s="189"/>
    </row>
    <row r="30" spans="1:224" ht="20.149999999999999" customHeight="1" thickBot="1" x14ac:dyDescent="0.4">
      <c r="A30" s="215">
        <v>26</v>
      </c>
      <c r="B30" s="214"/>
      <c r="C30" s="213"/>
      <c r="D30" s="212"/>
      <c r="E30" s="206"/>
      <c r="F30" s="205"/>
      <c r="G30" s="204"/>
      <c r="H30" s="211" t="str">
        <f t="shared" si="6"/>
        <v/>
      </c>
      <c r="I30" s="229"/>
      <c r="J30" s="228"/>
      <c r="K30" s="210"/>
      <c r="L30" s="208" t="str">
        <f t="shared" si="7"/>
        <v/>
      </c>
      <c r="M30" s="206"/>
      <c r="N30" s="209"/>
      <c r="O30" s="208" t="str">
        <f t="shared" si="8"/>
        <v/>
      </c>
      <c r="P30" s="207"/>
      <c r="Q30" s="206"/>
      <c r="R30" s="205"/>
      <c r="S30" s="205"/>
      <c r="T30" s="204"/>
      <c r="U30" s="203" t="str">
        <f t="shared" si="9"/>
        <v/>
      </c>
      <c r="V30" s="202" t="str">
        <f t="shared" si="10"/>
        <v/>
      </c>
      <c r="W30" s="276" t="str">
        <f t="shared" si="11"/>
        <v/>
      </c>
      <c r="X30" s="190"/>
      <c r="Y30" s="255"/>
      <c r="Z30" s="219"/>
      <c r="AA30" s="189"/>
      <c r="AB30" s="189"/>
      <c r="AC30" s="189"/>
      <c r="AD30" s="189"/>
      <c r="AE30" s="189"/>
      <c r="AF30" s="189"/>
      <c r="AG30" s="189"/>
      <c r="AH30" s="189"/>
      <c r="AJ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89"/>
      <c r="DX30" s="189"/>
      <c r="DY30" s="189"/>
      <c r="DZ30" s="189"/>
      <c r="EA30" s="189"/>
      <c r="EB30" s="189"/>
      <c r="EC30" s="189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89"/>
      <c r="ER30" s="189"/>
      <c r="ES30" s="189"/>
      <c r="ET30" s="189"/>
      <c r="EU30" s="189"/>
      <c r="EV30" s="189"/>
      <c r="EW30" s="189"/>
      <c r="EX30" s="189"/>
      <c r="EY30" s="189"/>
      <c r="EZ30" s="189"/>
      <c r="FA30" s="189"/>
      <c r="FB30" s="189"/>
      <c r="FC30" s="189"/>
      <c r="FD30" s="189"/>
      <c r="FE30" s="189"/>
      <c r="FF30" s="189"/>
      <c r="FG30" s="189"/>
      <c r="FH30" s="189"/>
      <c r="FI30" s="189"/>
      <c r="FJ30" s="189"/>
      <c r="FK30" s="189"/>
      <c r="FL30" s="189"/>
      <c r="FM30" s="189"/>
      <c r="FN30" s="189"/>
      <c r="FO30" s="189"/>
      <c r="FP30" s="189"/>
      <c r="FQ30" s="189"/>
      <c r="FR30" s="189"/>
      <c r="FS30" s="189"/>
      <c r="FT30" s="189"/>
      <c r="FU30" s="189"/>
      <c r="FV30" s="189"/>
      <c r="FW30" s="189"/>
      <c r="FX30" s="189"/>
      <c r="FY30" s="189"/>
      <c r="FZ30" s="189"/>
      <c r="GA30" s="189"/>
      <c r="GB30" s="189"/>
      <c r="GC30" s="189"/>
      <c r="GD30" s="189"/>
      <c r="GE30" s="189"/>
      <c r="GF30" s="189"/>
      <c r="GG30" s="189"/>
      <c r="GH30" s="189"/>
      <c r="GI30" s="189"/>
      <c r="GJ30" s="189"/>
      <c r="GK30" s="189"/>
      <c r="GL30" s="189"/>
      <c r="GM30" s="189"/>
      <c r="GN30" s="189"/>
      <c r="GO30" s="189"/>
      <c r="GP30" s="189"/>
      <c r="GQ30" s="189"/>
      <c r="GR30" s="189"/>
      <c r="GS30" s="189"/>
      <c r="GT30" s="189"/>
      <c r="GU30" s="189"/>
      <c r="GV30" s="189"/>
      <c r="GW30" s="189"/>
      <c r="GX30" s="189"/>
      <c r="GY30" s="189"/>
      <c r="GZ30" s="189"/>
      <c r="HA30" s="189"/>
      <c r="HB30" s="189"/>
      <c r="HC30" s="189"/>
      <c r="HD30" s="189"/>
      <c r="HE30" s="189"/>
      <c r="HF30" s="189"/>
      <c r="HG30" s="189"/>
      <c r="HH30" s="189"/>
      <c r="HI30" s="189"/>
      <c r="HJ30" s="189"/>
      <c r="HK30" s="189"/>
      <c r="HL30" s="189"/>
      <c r="HM30" s="189"/>
      <c r="HN30" s="189"/>
      <c r="HO30" s="189"/>
      <c r="HP30" s="189"/>
    </row>
    <row r="31" spans="1:224" ht="20.149999999999999" customHeight="1" thickBot="1" x14ac:dyDescent="0.4">
      <c r="A31" s="215">
        <v>27</v>
      </c>
      <c r="B31" s="214"/>
      <c r="C31" s="213"/>
      <c r="D31" s="212"/>
      <c r="E31" s="206"/>
      <c r="F31" s="205"/>
      <c r="G31" s="204"/>
      <c r="H31" s="211" t="str">
        <f t="shared" si="6"/>
        <v/>
      </c>
      <c r="I31" s="229"/>
      <c r="J31" s="228"/>
      <c r="K31" s="210"/>
      <c r="L31" s="208" t="str">
        <f t="shared" si="7"/>
        <v/>
      </c>
      <c r="M31" s="206"/>
      <c r="N31" s="209"/>
      <c r="O31" s="208" t="str">
        <f t="shared" si="8"/>
        <v/>
      </c>
      <c r="P31" s="207"/>
      <c r="Q31" s="206"/>
      <c r="R31" s="205"/>
      <c r="S31" s="205"/>
      <c r="T31" s="204"/>
      <c r="U31" s="203" t="str">
        <f t="shared" si="9"/>
        <v/>
      </c>
      <c r="V31" s="202" t="str">
        <f t="shared" si="10"/>
        <v/>
      </c>
      <c r="W31" s="276" t="str">
        <f t="shared" si="11"/>
        <v/>
      </c>
      <c r="X31" s="190"/>
      <c r="Y31" s="255"/>
      <c r="Z31" s="219"/>
      <c r="AA31" s="189"/>
      <c r="AB31" s="189"/>
      <c r="AC31" s="189"/>
      <c r="AD31" s="189"/>
      <c r="AE31" s="189"/>
      <c r="AF31" s="189"/>
      <c r="AG31" s="189"/>
      <c r="AH31" s="189"/>
      <c r="AJ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89"/>
      <c r="DX31" s="189"/>
      <c r="DY31" s="189"/>
      <c r="DZ31" s="189"/>
      <c r="EA31" s="189"/>
      <c r="EB31" s="189"/>
      <c r="EC31" s="189"/>
      <c r="ED31" s="189"/>
      <c r="EE31" s="189"/>
      <c r="EF31" s="189"/>
      <c r="EG31" s="189"/>
      <c r="EH31" s="189"/>
      <c r="EI31" s="189"/>
      <c r="EJ31" s="189"/>
      <c r="EK31" s="189"/>
      <c r="EL31" s="189"/>
      <c r="EM31" s="189"/>
      <c r="EN31" s="189"/>
      <c r="EO31" s="189"/>
      <c r="EP31" s="189"/>
      <c r="EQ31" s="189"/>
      <c r="ER31" s="189"/>
      <c r="ES31" s="189"/>
      <c r="ET31" s="189"/>
      <c r="EU31" s="189"/>
      <c r="EV31" s="189"/>
      <c r="EW31" s="189"/>
      <c r="EX31" s="189"/>
      <c r="EY31" s="189"/>
      <c r="EZ31" s="189"/>
      <c r="FA31" s="189"/>
      <c r="FB31" s="189"/>
      <c r="FC31" s="189"/>
      <c r="FD31" s="189"/>
      <c r="FE31" s="189"/>
      <c r="FF31" s="189"/>
      <c r="FG31" s="189"/>
      <c r="FH31" s="189"/>
      <c r="FI31" s="189"/>
      <c r="FJ31" s="189"/>
      <c r="FK31" s="189"/>
      <c r="FL31" s="189"/>
      <c r="FM31" s="189"/>
      <c r="FN31" s="189"/>
      <c r="FO31" s="189"/>
      <c r="FP31" s="189"/>
      <c r="FQ31" s="189"/>
      <c r="FR31" s="189"/>
      <c r="FS31" s="189"/>
      <c r="FT31" s="189"/>
      <c r="FU31" s="189"/>
      <c r="FV31" s="189"/>
      <c r="FW31" s="189"/>
      <c r="FX31" s="189"/>
      <c r="FY31" s="189"/>
      <c r="FZ31" s="189"/>
      <c r="GA31" s="189"/>
      <c r="GB31" s="189"/>
      <c r="GC31" s="189"/>
      <c r="GD31" s="189"/>
      <c r="GE31" s="189"/>
      <c r="GF31" s="189"/>
      <c r="GG31" s="189"/>
      <c r="GH31" s="189"/>
      <c r="GI31" s="189"/>
      <c r="GJ31" s="189"/>
      <c r="GK31" s="189"/>
      <c r="GL31" s="189"/>
      <c r="GM31" s="189"/>
      <c r="GN31" s="189"/>
      <c r="GO31" s="189"/>
      <c r="GP31" s="189"/>
      <c r="GQ31" s="189"/>
      <c r="GR31" s="189"/>
      <c r="GS31" s="189"/>
      <c r="GT31" s="189"/>
      <c r="GU31" s="189"/>
      <c r="GV31" s="189"/>
      <c r="GW31" s="189"/>
      <c r="GX31" s="189"/>
      <c r="GY31" s="189"/>
      <c r="GZ31" s="189"/>
      <c r="HA31" s="189"/>
      <c r="HB31" s="189"/>
      <c r="HC31" s="189"/>
      <c r="HD31" s="189"/>
      <c r="HE31" s="189"/>
      <c r="HF31" s="189"/>
      <c r="HG31" s="189"/>
      <c r="HH31" s="189"/>
      <c r="HI31" s="189"/>
      <c r="HJ31" s="189"/>
      <c r="HK31" s="189"/>
      <c r="HL31" s="189"/>
      <c r="HM31" s="189"/>
      <c r="HN31" s="189"/>
      <c r="HO31" s="189"/>
      <c r="HP31" s="189"/>
    </row>
    <row r="32" spans="1:224" ht="20.149999999999999" customHeight="1" thickBot="1" x14ac:dyDescent="0.4">
      <c r="A32" s="215">
        <v>28</v>
      </c>
      <c r="B32" s="214"/>
      <c r="C32" s="213"/>
      <c r="D32" s="212"/>
      <c r="E32" s="206"/>
      <c r="F32" s="205"/>
      <c r="G32" s="204"/>
      <c r="H32" s="211" t="str">
        <f t="shared" si="6"/>
        <v/>
      </c>
      <c r="I32" s="229"/>
      <c r="J32" s="228"/>
      <c r="K32" s="210"/>
      <c r="L32" s="208" t="str">
        <f t="shared" si="7"/>
        <v/>
      </c>
      <c r="M32" s="206"/>
      <c r="N32" s="209"/>
      <c r="O32" s="208" t="str">
        <f t="shared" si="8"/>
        <v/>
      </c>
      <c r="P32" s="207"/>
      <c r="Q32" s="206"/>
      <c r="R32" s="205"/>
      <c r="S32" s="205"/>
      <c r="T32" s="204"/>
      <c r="U32" s="203" t="str">
        <f t="shared" si="9"/>
        <v/>
      </c>
      <c r="V32" s="202" t="str">
        <f t="shared" si="10"/>
        <v/>
      </c>
      <c r="W32" s="276" t="str">
        <f t="shared" si="11"/>
        <v/>
      </c>
      <c r="X32" s="190"/>
      <c r="Y32" s="255"/>
      <c r="Z32" s="219"/>
      <c r="AA32" s="189"/>
      <c r="AB32" s="189"/>
      <c r="AC32" s="189"/>
      <c r="AD32" s="189"/>
      <c r="AE32" s="189"/>
      <c r="AF32" s="189"/>
      <c r="AG32" s="189"/>
      <c r="AH32" s="189"/>
      <c r="AJ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  <c r="CS32" s="189"/>
      <c r="CT32" s="189"/>
      <c r="CU32" s="189"/>
      <c r="CV32" s="189"/>
      <c r="CW32" s="189"/>
      <c r="CX32" s="189"/>
      <c r="CY32" s="189"/>
      <c r="CZ32" s="189"/>
      <c r="DA32" s="189"/>
      <c r="DB32" s="189"/>
      <c r="DC32" s="189"/>
      <c r="DD32" s="189"/>
      <c r="DE32" s="189"/>
      <c r="DF32" s="189"/>
      <c r="DG32" s="189"/>
      <c r="DH32" s="189"/>
      <c r="DI32" s="189"/>
      <c r="DJ32" s="189"/>
      <c r="DK32" s="189"/>
      <c r="DL32" s="189"/>
      <c r="DM32" s="189"/>
      <c r="DN32" s="189"/>
      <c r="DO32" s="189"/>
      <c r="DP32" s="189"/>
      <c r="DQ32" s="189"/>
      <c r="DR32" s="189"/>
      <c r="DS32" s="189"/>
      <c r="DT32" s="189"/>
      <c r="DU32" s="189"/>
      <c r="DV32" s="189"/>
      <c r="DW32" s="189"/>
      <c r="DX32" s="189"/>
      <c r="DY32" s="189"/>
      <c r="DZ32" s="189"/>
      <c r="EA32" s="189"/>
      <c r="EB32" s="189"/>
      <c r="EC32" s="189"/>
      <c r="ED32" s="189"/>
      <c r="EE32" s="189"/>
      <c r="EF32" s="189"/>
      <c r="EG32" s="189"/>
      <c r="EH32" s="189"/>
      <c r="EI32" s="189"/>
      <c r="EJ32" s="189"/>
      <c r="EK32" s="189"/>
      <c r="EL32" s="189"/>
      <c r="EM32" s="189"/>
      <c r="EN32" s="189"/>
      <c r="EO32" s="189"/>
      <c r="EP32" s="189"/>
      <c r="EQ32" s="189"/>
      <c r="ER32" s="189"/>
      <c r="ES32" s="189"/>
      <c r="ET32" s="189"/>
      <c r="EU32" s="189"/>
      <c r="EV32" s="189"/>
      <c r="EW32" s="189"/>
      <c r="EX32" s="189"/>
      <c r="EY32" s="189"/>
      <c r="EZ32" s="189"/>
      <c r="FA32" s="189"/>
      <c r="FB32" s="189"/>
      <c r="FC32" s="189"/>
      <c r="FD32" s="189"/>
      <c r="FE32" s="189"/>
      <c r="FF32" s="189"/>
      <c r="FG32" s="189"/>
      <c r="FH32" s="189"/>
      <c r="FI32" s="189"/>
      <c r="FJ32" s="189"/>
      <c r="FK32" s="189"/>
      <c r="FL32" s="189"/>
      <c r="FM32" s="189"/>
      <c r="FN32" s="189"/>
      <c r="FO32" s="189"/>
      <c r="FP32" s="189"/>
      <c r="FQ32" s="189"/>
      <c r="FR32" s="189"/>
      <c r="FS32" s="189"/>
      <c r="FT32" s="189"/>
      <c r="FU32" s="189"/>
      <c r="FV32" s="189"/>
      <c r="FW32" s="189"/>
      <c r="FX32" s="189"/>
      <c r="FY32" s="189"/>
      <c r="FZ32" s="189"/>
      <c r="GA32" s="189"/>
      <c r="GB32" s="189"/>
      <c r="GC32" s="189"/>
      <c r="GD32" s="189"/>
      <c r="GE32" s="189"/>
      <c r="GF32" s="189"/>
      <c r="GG32" s="189"/>
      <c r="GH32" s="189"/>
      <c r="GI32" s="189"/>
      <c r="GJ32" s="189"/>
      <c r="GK32" s="189"/>
      <c r="GL32" s="189"/>
      <c r="GM32" s="189"/>
      <c r="GN32" s="189"/>
      <c r="GO32" s="189"/>
      <c r="GP32" s="189"/>
      <c r="GQ32" s="189"/>
      <c r="GR32" s="189"/>
      <c r="GS32" s="189"/>
      <c r="GT32" s="189"/>
      <c r="GU32" s="189"/>
      <c r="GV32" s="189"/>
      <c r="GW32" s="189"/>
      <c r="GX32" s="189"/>
      <c r="GY32" s="189"/>
      <c r="GZ32" s="189"/>
      <c r="HA32" s="189"/>
      <c r="HB32" s="189"/>
      <c r="HC32" s="189"/>
      <c r="HD32" s="189"/>
      <c r="HE32" s="189"/>
      <c r="HF32" s="189"/>
      <c r="HG32" s="189"/>
      <c r="HH32" s="189"/>
      <c r="HI32" s="189"/>
      <c r="HJ32" s="189"/>
      <c r="HK32" s="189"/>
      <c r="HL32" s="189"/>
      <c r="HM32" s="189"/>
      <c r="HN32" s="189"/>
      <c r="HO32" s="189"/>
      <c r="HP32" s="189"/>
    </row>
    <row r="33" spans="1:224" ht="20.149999999999999" customHeight="1" thickBot="1" x14ac:dyDescent="0.4">
      <c r="A33" s="215">
        <v>29</v>
      </c>
      <c r="B33" s="214"/>
      <c r="C33" s="213"/>
      <c r="D33" s="212"/>
      <c r="E33" s="206"/>
      <c r="F33" s="205"/>
      <c r="G33" s="204"/>
      <c r="H33" s="211" t="str">
        <f t="shared" si="6"/>
        <v/>
      </c>
      <c r="I33" s="229"/>
      <c r="J33" s="228"/>
      <c r="K33" s="210"/>
      <c r="L33" s="208" t="str">
        <f t="shared" si="7"/>
        <v/>
      </c>
      <c r="M33" s="206"/>
      <c r="N33" s="209"/>
      <c r="O33" s="208" t="str">
        <f t="shared" si="8"/>
        <v/>
      </c>
      <c r="P33" s="207"/>
      <c r="Q33" s="206"/>
      <c r="R33" s="205"/>
      <c r="S33" s="205"/>
      <c r="T33" s="204"/>
      <c r="U33" s="203" t="str">
        <f t="shared" si="9"/>
        <v/>
      </c>
      <c r="V33" s="202" t="str">
        <f t="shared" si="10"/>
        <v/>
      </c>
      <c r="W33" s="276" t="str">
        <f t="shared" si="11"/>
        <v/>
      </c>
      <c r="X33" s="190"/>
      <c r="Y33" s="255"/>
      <c r="Z33" s="219"/>
      <c r="AA33" s="189"/>
      <c r="AB33" s="189"/>
      <c r="AC33" s="189"/>
      <c r="AD33" s="189"/>
      <c r="AE33" s="189"/>
      <c r="AF33" s="189"/>
      <c r="AG33" s="189"/>
      <c r="AH33" s="189"/>
      <c r="AJ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89"/>
      <c r="DX33" s="189"/>
      <c r="DY33" s="189"/>
      <c r="DZ33" s="189"/>
      <c r="EA33" s="189"/>
      <c r="EB33" s="189"/>
      <c r="EC33" s="189"/>
      <c r="ED33" s="189"/>
      <c r="EE33" s="189"/>
      <c r="EF33" s="189"/>
      <c r="EG33" s="189"/>
      <c r="EH33" s="189"/>
      <c r="EI33" s="189"/>
      <c r="EJ33" s="189"/>
      <c r="EK33" s="189"/>
      <c r="EL33" s="189"/>
      <c r="EM33" s="189"/>
      <c r="EN33" s="189"/>
      <c r="EO33" s="189"/>
      <c r="EP33" s="189"/>
      <c r="EQ33" s="189"/>
      <c r="ER33" s="189"/>
      <c r="ES33" s="189"/>
      <c r="ET33" s="189"/>
      <c r="EU33" s="189"/>
      <c r="EV33" s="189"/>
      <c r="EW33" s="189"/>
      <c r="EX33" s="189"/>
      <c r="EY33" s="189"/>
      <c r="EZ33" s="189"/>
      <c r="FA33" s="189"/>
      <c r="FB33" s="189"/>
      <c r="FC33" s="189"/>
      <c r="FD33" s="189"/>
      <c r="FE33" s="189"/>
      <c r="FF33" s="189"/>
      <c r="FG33" s="189"/>
      <c r="FH33" s="189"/>
      <c r="FI33" s="189"/>
      <c r="FJ33" s="189"/>
      <c r="FK33" s="189"/>
      <c r="FL33" s="189"/>
      <c r="FM33" s="189"/>
      <c r="FN33" s="189"/>
      <c r="FO33" s="189"/>
      <c r="FP33" s="189"/>
      <c r="FQ33" s="189"/>
      <c r="FR33" s="189"/>
      <c r="FS33" s="189"/>
      <c r="FT33" s="189"/>
      <c r="FU33" s="189"/>
      <c r="FV33" s="189"/>
      <c r="FW33" s="189"/>
      <c r="FX33" s="189"/>
      <c r="FY33" s="189"/>
      <c r="FZ33" s="189"/>
      <c r="GA33" s="189"/>
      <c r="GB33" s="189"/>
      <c r="GC33" s="189"/>
      <c r="GD33" s="189"/>
      <c r="GE33" s="189"/>
      <c r="GF33" s="189"/>
      <c r="GG33" s="189"/>
      <c r="GH33" s="189"/>
      <c r="GI33" s="189"/>
      <c r="GJ33" s="189"/>
      <c r="GK33" s="189"/>
      <c r="GL33" s="189"/>
      <c r="GM33" s="189"/>
      <c r="GN33" s="189"/>
      <c r="GO33" s="189"/>
      <c r="GP33" s="189"/>
      <c r="GQ33" s="189"/>
      <c r="GR33" s="189"/>
      <c r="GS33" s="189"/>
      <c r="GT33" s="189"/>
      <c r="GU33" s="189"/>
      <c r="GV33" s="189"/>
      <c r="GW33" s="189"/>
      <c r="GX33" s="189"/>
      <c r="GY33" s="189"/>
      <c r="GZ33" s="189"/>
      <c r="HA33" s="189"/>
      <c r="HB33" s="189"/>
      <c r="HC33" s="189"/>
      <c r="HD33" s="189"/>
      <c r="HE33" s="189"/>
      <c r="HF33" s="189"/>
      <c r="HG33" s="189"/>
      <c r="HH33" s="189"/>
      <c r="HI33" s="189"/>
      <c r="HJ33" s="189"/>
      <c r="HK33" s="189"/>
      <c r="HL33" s="189"/>
      <c r="HM33" s="189"/>
      <c r="HN33" s="189"/>
      <c r="HO33" s="189"/>
      <c r="HP33" s="189"/>
    </row>
    <row r="34" spans="1:224" ht="20.149999999999999" customHeight="1" thickBot="1" x14ac:dyDescent="0.4">
      <c r="A34" s="215">
        <v>30</v>
      </c>
      <c r="B34" s="214"/>
      <c r="C34" s="213"/>
      <c r="D34" s="212"/>
      <c r="E34" s="206"/>
      <c r="F34" s="205"/>
      <c r="G34" s="204"/>
      <c r="H34" s="211" t="str">
        <f t="shared" si="6"/>
        <v/>
      </c>
      <c r="I34" s="229"/>
      <c r="J34" s="228"/>
      <c r="K34" s="210"/>
      <c r="L34" s="208" t="str">
        <f t="shared" si="7"/>
        <v/>
      </c>
      <c r="M34" s="206"/>
      <c r="N34" s="209"/>
      <c r="O34" s="208" t="str">
        <f t="shared" si="8"/>
        <v/>
      </c>
      <c r="P34" s="207"/>
      <c r="Q34" s="206"/>
      <c r="R34" s="205"/>
      <c r="S34" s="205"/>
      <c r="T34" s="204"/>
      <c r="U34" s="203" t="str">
        <f t="shared" si="9"/>
        <v/>
      </c>
      <c r="V34" s="202" t="str">
        <f t="shared" si="10"/>
        <v/>
      </c>
      <c r="W34" s="276" t="str">
        <f t="shared" si="11"/>
        <v/>
      </c>
      <c r="X34" s="190"/>
      <c r="Y34" s="255"/>
      <c r="Z34" s="219"/>
      <c r="AA34" s="189"/>
      <c r="AB34" s="189"/>
      <c r="AC34" s="189"/>
      <c r="AD34" s="189"/>
      <c r="AE34" s="189"/>
      <c r="AF34" s="189"/>
      <c r="AG34" s="189"/>
      <c r="AH34" s="189"/>
      <c r="AJ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89"/>
      <c r="DX34" s="189"/>
      <c r="DY34" s="189"/>
      <c r="DZ34" s="189"/>
      <c r="EA34" s="189"/>
      <c r="EB34" s="189"/>
      <c r="EC34" s="189"/>
      <c r="ED34" s="189"/>
      <c r="EE34" s="189"/>
      <c r="EF34" s="189"/>
      <c r="EG34" s="189"/>
      <c r="EH34" s="189"/>
      <c r="EI34" s="189"/>
      <c r="EJ34" s="189"/>
      <c r="EK34" s="189"/>
      <c r="EL34" s="189"/>
      <c r="EM34" s="189"/>
      <c r="EN34" s="189"/>
      <c r="EO34" s="189"/>
      <c r="EP34" s="189"/>
      <c r="EQ34" s="189"/>
      <c r="ER34" s="189"/>
      <c r="ES34" s="189"/>
      <c r="ET34" s="189"/>
      <c r="EU34" s="189"/>
      <c r="EV34" s="189"/>
      <c r="EW34" s="189"/>
      <c r="EX34" s="189"/>
      <c r="EY34" s="189"/>
      <c r="EZ34" s="189"/>
      <c r="FA34" s="189"/>
      <c r="FB34" s="189"/>
      <c r="FC34" s="189"/>
      <c r="FD34" s="189"/>
      <c r="FE34" s="189"/>
      <c r="FF34" s="189"/>
      <c r="FG34" s="189"/>
      <c r="FH34" s="189"/>
      <c r="FI34" s="189"/>
      <c r="FJ34" s="189"/>
      <c r="FK34" s="189"/>
      <c r="FL34" s="189"/>
      <c r="FM34" s="189"/>
      <c r="FN34" s="189"/>
      <c r="FO34" s="189"/>
      <c r="FP34" s="189"/>
      <c r="FQ34" s="189"/>
      <c r="FR34" s="189"/>
      <c r="FS34" s="189"/>
      <c r="FT34" s="189"/>
      <c r="FU34" s="189"/>
      <c r="FV34" s="189"/>
      <c r="FW34" s="189"/>
      <c r="FX34" s="189"/>
      <c r="FY34" s="189"/>
      <c r="FZ34" s="189"/>
      <c r="GA34" s="189"/>
      <c r="GB34" s="189"/>
      <c r="GC34" s="189"/>
      <c r="GD34" s="189"/>
      <c r="GE34" s="189"/>
      <c r="GF34" s="189"/>
      <c r="GG34" s="189"/>
      <c r="GH34" s="189"/>
      <c r="GI34" s="189"/>
      <c r="GJ34" s="189"/>
      <c r="GK34" s="189"/>
      <c r="GL34" s="189"/>
      <c r="GM34" s="189"/>
      <c r="GN34" s="189"/>
      <c r="GO34" s="189"/>
      <c r="GP34" s="189"/>
      <c r="GQ34" s="189"/>
      <c r="GR34" s="189"/>
      <c r="GS34" s="189"/>
      <c r="GT34" s="189"/>
      <c r="GU34" s="189"/>
      <c r="GV34" s="189"/>
      <c r="GW34" s="189"/>
      <c r="GX34" s="189"/>
      <c r="GY34" s="189"/>
      <c r="GZ34" s="189"/>
      <c r="HA34" s="189"/>
      <c r="HB34" s="189"/>
      <c r="HC34" s="189"/>
      <c r="HD34" s="189"/>
      <c r="HE34" s="189"/>
      <c r="HF34" s="189"/>
      <c r="HG34" s="189"/>
      <c r="HH34" s="189"/>
      <c r="HI34" s="189"/>
      <c r="HJ34" s="189"/>
      <c r="HK34" s="189"/>
      <c r="HL34" s="189"/>
      <c r="HM34" s="189"/>
      <c r="HN34" s="189"/>
      <c r="HO34" s="189"/>
      <c r="HP34" s="189"/>
    </row>
    <row r="35" spans="1:224" ht="20.149999999999999" customHeight="1" thickBot="1" x14ac:dyDescent="0.4">
      <c r="A35" s="215">
        <v>31</v>
      </c>
      <c r="B35" s="214"/>
      <c r="C35" s="213"/>
      <c r="D35" s="212"/>
      <c r="E35" s="206"/>
      <c r="F35" s="205"/>
      <c r="G35" s="204"/>
      <c r="H35" s="211" t="str">
        <f t="shared" si="6"/>
        <v/>
      </c>
      <c r="I35" s="229"/>
      <c r="J35" s="228"/>
      <c r="K35" s="210"/>
      <c r="L35" s="208" t="str">
        <f t="shared" si="7"/>
        <v/>
      </c>
      <c r="M35" s="206"/>
      <c r="N35" s="209"/>
      <c r="O35" s="208" t="str">
        <f t="shared" si="8"/>
        <v/>
      </c>
      <c r="P35" s="207"/>
      <c r="Q35" s="206"/>
      <c r="R35" s="205"/>
      <c r="S35" s="205"/>
      <c r="T35" s="204"/>
      <c r="U35" s="203" t="str">
        <f t="shared" si="9"/>
        <v/>
      </c>
      <c r="V35" s="202" t="str">
        <f t="shared" si="10"/>
        <v/>
      </c>
      <c r="W35" s="276" t="str">
        <f t="shared" si="11"/>
        <v/>
      </c>
      <c r="X35" s="190"/>
      <c r="Y35" s="255"/>
      <c r="Z35" s="219"/>
      <c r="AA35" s="189"/>
      <c r="AB35" s="189"/>
      <c r="AC35" s="189"/>
      <c r="AD35" s="189"/>
      <c r="AE35" s="189"/>
      <c r="AF35" s="189"/>
      <c r="AG35" s="189"/>
      <c r="AH35" s="189"/>
      <c r="AJ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89"/>
      <c r="DX35" s="189"/>
      <c r="DY35" s="189"/>
      <c r="DZ35" s="189"/>
      <c r="EA35" s="189"/>
      <c r="EB35" s="189"/>
      <c r="EC35" s="189"/>
      <c r="ED35" s="189"/>
      <c r="EE35" s="189"/>
      <c r="EF35" s="189"/>
      <c r="EG35" s="189"/>
      <c r="EH35" s="189"/>
      <c r="EI35" s="189"/>
      <c r="EJ35" s="189"/>
      <c r="EK35" s="189"/>
      <c r="EL35" s="189"/>
      <c r="EM35" s="189"/>
      <c r="EN35" s="189"/>
      <c r="EO35" s="189"/>
      <c r="EP35" s="189"/>
      <c r="EQ35" s="189"/>
      <c r="ER35" s="189"/>
      <c r="ES35" s="189"/>
      <c r="ET35" s="189"/>
      <c r="EU35" s="189"/>
      <c r="EV35" s="189"/>
      <c r="EW35" s="189"/>
      <c r="EX35" s="189"/>
      <c r="EY35" s="189"/>
      <c r="EZ35" s="189"/>
      <c r="FA35" s="189"/>
      <c r="FB35" s="189"/>
      <c r="FC35" s="189"/>
      <c r="FD35" s="189"/>
      <c r="FE35" s="189"/>
      <c r="FF35" s="189"/>
      <c r="FG35" s="189"/>
      <c r="FH35" s="189"/>
      <c r="FI35" s="189"/>
      <c r="FJ35" s="189"/>
      <c r="FK35" s="189"/>
      <c r="FL35" s="189"/>
      <c r="FM35" s="189"/>
      <c r="FN35" s="189"/>
      <c r="FO35" s="189"/>
      <c r="FP35" s="189"/>
      <c r="FQ35" s="189"/>
      <c r="FR35" s="189"/>
      <c r="FS35" s="189"/>
      <c r="FT35" s="189"/>
      <c r="FU35" s="189"/>
      <c r="FV35" s="189"/>
      <c r="FW35" s="189"/>
      <c r="FX35" s="189"/>
      <c r="FY35" s="189"/>
      <c r="FZ35" s="189"/>
      <c r="GA35" s="189"/>
      <c r="GB35" s="189"/>
      <c r="GC35" s="189"/>
      <c r="GD35" s="189"/>
      <c r="GE35" s="189"/>
      <c r="GF35" s="189"/>
      <c r="GG35" s="189"/>
      <c r="GH35" s="189"/>
      <c r="GI35" s="189"/>
      <c r="GJ35" s="189"/>
      <c r="GK35" s="189"/>
      <c r="GL35" s="189"/>
      <c r="GM35" s="189"/>
      <c r="GN35" s="189"/>
      <c r="GO35" s="189"/>
      <c r="GP35" s="189"/>
      <c r="GQ35" s="189"/>
      <c r="GR35" s="189"/>
      <c r="GS35" s="189"/>
      <c r="GT35" s="189"/>
      <c r="GU35" s="189"/>
      <c r="GV35" s="189"/>
      <c r="GW35" s="189"/>
      <c r="GX35" s="189"/>
      <c r="GY35" s="189"/>
      <c r="GZ35" s="189"/>
      <c r="HA35" s="189"/>
      <c r="HB35" s="189"/>
      <c r="HC35" s="189"/>
      <c r="HD35" s="189"/>
      <c r="HE35" s="189"/>
      <c r="HF35" s="189"/>
      <c r="HG35" s="189"/>
      <c r="HH35" s="189"/>
      <c r="HI35" s="189"/>
      <c r="HJ35" s="189"/>
      <c r="HK35" s="189"/>
      <c r="HL35" s="189"/>
      <c r="HM35" s="189"/>
      <c r="HN35" s="189"/>
      <c r="HO35" s="189"/>
      <c r="HP35" s="189"/>
    </row>
    <row r="36" spans="1:224" ht="20.149999999999999" customHeight="1" thickBot="1" x14ac:dyDescent="0.4">
      <c r="A36" s="215">
        <v>32</v>
      </c>
      <c r="B36" s="214"/>
      <c r="C36" s="213"/>
      <c r="D36" s="212"/>
      <c r="E36" s="206"/>
      <c r="F36" s="205"/>
      <c r="G36" s="204"/>
      <c r="H36" s="211" t="str">
        <f t="shared" si="6"/>
        <v/>
      </c>
      <c r="I36" s="229"/>
      <c r="J36" s="228"/>
      <c r="K36" s="210"/>
      <c r="L36" s="208" t="str">
        <f t="shared" si="7"/>
        <v/>
      </c>
      <c r="M36" s="206"/>
      <c r="N36" s="209"/>
      <c r="O36" s="208" t="str">
        <f t="shared" si="8"/>
        <v/>
      </c>
      <c r="P36" s="207"/>
      <c r="Q36" s="206"/>
      <c r="R36" s="205"/>
      <c r="S36" s="205"/>
      <c r="T36" s="204"/>
      <c r="U36" s="203" t="str">
        <f t="shared" si="9"/>
        <v/>
      </c>
      <c r="V36" s="202" t="str">
        <f t="shared" si="10"/>
        <v/>
      </c>
      <c r="W36" s="276" t="str">
        <f t="shared" si="11"/>
        <v/>
      </c>
      <c r="X36" s="190"/>
      <c r="Y36" s="255"/>
      <c r="Z36" s="219"/>
      <c r="AA36" s="189"/>
      <c r="AB36" s="189"/>
      <c r="AC36" s="189"/>
      <c r="AD36" s="189"/>
      <c r="AE36" s="189"/>
      <c r="AF36" s="189"/>
      <c r="AG36" s="189"/>
      <c r="AH36" s="189"/>
      <c r="AJ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89"/>
      <c r="DX36" s="189"/>
      <c r="DY36" s="189"/>
      <c r="DZ36" s="189"/>
      <c r="EA36" s="189"/>
      <c r="EB36" s="189"/>
      <c r="EC36" s="189"/>
      <c r="ED36" s="189"/>
      <c r="EE36" s="189"/>
      <c r="EF36" s="189"/>
      <c r="EG36" s="189"/>
      <c r="EH36" s="189"/>
      <c r="EI36" s="189"/>
      <c r="EJ36" s="189"/>
      <c r="EK36" s="189"/>
      <c r="EL36" s="189"/>
      <c r="EM36" s="189"/>
      <c r="EN36" s="189"/>
      <c r="EO36" s="189"/>
      <c r="EP36" s="189"/>
      <c r="EQ36" s="189"/>
      <c r="ER36" s="189"/>
      <c r="ES36" s="189"/>
      <c r="ET36" s="189"/>
      <c r="EU36" s="189"/>
      <c r="EV36" s="189"/>
      <c r="EW36" s="189"/>
      <c r="EX36" s="189"/>
      <c r="EY36" s="189"/>
      <c r="EZ36" s="189"/>
      <c r="FA36" s="189"/>
      <c r="FB36" s="189"/>
      <c r="FC36" s="189"/>
      <c r="FD36" s="189"/>
      <c r="FE36" s="189"/>
      <c r="FF36" s="189"/>
      <c r="FG36" s="189"/>
      <c r="FH36" s="189"/>
      <c r="FI36" s="189"/>
      <c r="FJ36" s="189"/>
      <c r="FK36" s="189"/>
      <c r="FL36" s="189"/>
      <c r="FM36" s="189"/>
      <c r="FN36" s="189"/>
      <c r="FO36" s="189"/>
      <c r="FP36" s="189"/>
      <c r="FQ36" s="189"/>
      <c r="FR36" s="189"/>
      <c r="FS36" s="189"/>
      <c r="FT36" s="189"/>
      <c r="FU36" s="189"/>
      <c r="FV36" s="189"/>
      <c r="FW36" s="189"/>
      <c r="FX36" s="189"/>
      <c r="FY36" s="189"/>
      <c r="FZ36" s="189"/>
      <c r="GA36" s="189"/>
      <c r="GB36" s="189"/>
      <c r="GC36" s="189"/>
      <c r="GD36" s="189"/>
      <c r="GE36" s="189"/>
      <c r="GF36" s="189"/>
      <c r="GG36" s="189"/>
      <c r="GH36" s="189"/>
      <c r="GI36" s="189"/>
      <c r="GJ36" s="189"/>
      <c r="GK36" s="189"/>
      <c r="GL36" s="189"/>
      <c r="GM36" s="189"/>
      <c r="GN36" s="189"/>
      <c r="GO36" s="189"/>
      <c r="GP36" s="189"/>
      <c r="GQ36" s="189"/>
      <c r="GR36" s="189"/>
      <c r="GS36" s="189"/>
      <c r="GT36" s="189"/>
      <c r="GU36" s="189"/>
      <c r="GV36" s="189"/>
      <c r="GW36" s="189"/>
      <c r="GX36" s="189"/>
      <c r="GY36" s="189"/>
      <c r="GZ36" s="189"/>
      <c r="HA36" s="189"/>
      <c r="HB36" s="189"/>
      <c r="HC36" s="189"/>
      <c r="HD36" s="189"/>
      <c r="HE36" s="189"/>
      <c r="HF36" s="189"/>
      <c r="HG36" s="189"/>
      <c r="HH36" s="189"/>
      <c r="HI36" s="189"/>
      <c r="HJ36" s="189"/>
      <c r="HK36" s="189"/>
      <c r="HL36" s="189"/>
      <c r="HM36" s="189"/>
      <c r="HN36" s="189"/>
      <c r="HO36" s="189"/>
      <c r="HP36" s="189"/>
    </row>
    <row r="37" spans="1:224" ht="20.149999999999999" customHeight="1" thickBot="1" x14ac:dyDescent="0.4">
      <c r="A37" s="215">
        <v>33</v>
      </c>
      <c r="B37" s="214"/>
      <c r="C37" s="213"/>
      <c r="D37" s="212"/>
      <c r="E37" s="206"/>
      <c r="F37" s="205"/>
      <c r="G37" s="204"/>
      <c r="H37" s="211" t="str">
        <f t="shared" si="6"/>
        <v/>
      </c>
      <c r="I37" s="229"/>
      <c r="J37" s="228"/>
      <c r="K37" s="210"/>
      <c r="L37" s="208" t="str">
        <f t="shared" si="7"/>
        <v/>
      </c>
      <c r="M37" s="206"/>
      <c r="N37" s="209"/>
      <c r="O37" s="208" t="str">
        <f t="shared" si="8"/>
        <v/>
      </c>
      <c r="P37" s="207"/>
      <c r="Q37" s="206"/>
      <c r="R37" s="205"/>
      <c r="S37" s="205"/>
      <c r="T37" s="204"/>
      <c r="U37" s="203" t="str">
        <f t="shared" si="9"/>
        <v/>
      </c>
      <c r="V37" s="202" t="str">
        <f t="shared" si="10"/>
        <v/>
      </c>
      <c r="W37" s="276" t="str">
        <f t="shared" si="11"/>
        <v/>
      </c>
      <c r="X37" s="190"/>
      <c r="Y37" s="255"/>
      <c r="Z37" s="219"/>
      <c r="AA37" s="189"/>
      <c r="AB37" s="189"/>
      <c r="AC37" s="189"/>
      <c r="AD37" s="189"/>
      <c r="AE37" s="189"/>
      <c r="AF37" s="189"/>
      <c r="AG37" s="189"/>
      <c r="AH37" s="189"/>
      <c r="AJ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  <c r="CS37" s="189"/>
      <c r="CT37" s="189"/>
      <c r="CU37" s="189"/>
      <c r="CV37" s="189"/>
      <c r="CW37" s="189"/>
      <c r="CX37" s="189"/>
      <c r="CY37" s="189"/>
      <c r="CZ37" s="189"/>
      <c r="DA37" s="189"/>
      <c r="DB37" s="189"/>
      <c r="DC37" s="189"/>
      <c r="DD37" s="189"/>
      <c r="DE37" s="189"/>
      <c r="DF37" s="189"/>
      <c r="DG37" s="189"/>
      <c r="DH37" s="189"/>
      <c r="DI37" s="189"/>
      <c r="DJ37" s="189"/>
      <c r="DK37" s="189"/>
      <c r="DL37" s="189"/>
      <c r="DM37" s="189"/>
      <c r="DN37" s="189"/>
      <c r="DO37" s="189"/>
      <c r="DP37" s="189"/>
      <c r="DQ37" s="189"/>
      <c r="DR37" s="189"/>
      <c r="DS37" s="189"/>
      <c r="DT37" s="189"/>
      <c r="DU37" s="189"/>
      <c r="DV37" s="189"/>
      <c r="DW37" s="189"/>
      <c r="DX37" s="189"/>
      <c r="DY37" s="189"/>
      <c r="DZ37" s="189"/>
      <c r="EA37" s="189"/>
      <c r="EB37" s="189"/>
      <c r="EC37" s="189"/>
      <c r="ED37" s="189"/>
      <c r="EE37" s="189"/>
      <c r="EF37" s="189"/>
      <c r="EG37" s="189"/>
      <c r="EH37" s="189"/>
      <c r="EI37" s="189"/>
      <c r="EJ37" s="189"/>
      <c r="EK37" s="189"/>
      <c r="EL37" s="189"/>
      <c r="EM37" s="189"/>
      <c r="EN37" s="189"/>
      <c r="EO37" s="189"/>
      <c r="EP37" s="189"/>
      <c r="EQ37" s="189"/>
      <c r="ER37" s="189"/>
      <c r="ES37" s="189"/>
      <c r="ET37" s="189"/>
      <c r="EU37" s="189"/>
      <c r="EV37" s="189"/>
      <c r="EW37" s="189"/>
      <c r="EX37" s="189"/>
      <c r="EY37" s="189"/>
      <c r="EZ37" s="189"/>
      <c r="FA37" s="189"/>
      <c r="FB37" s="189"/>
      <c r="FC37" s="189"/>
      <c r="FD37" s="189"/>
      <c r="FE37" s="189"/>
      <c r="FF37" s="189"/>
      <c r="FG37" s="189"/>
      <c r="FH37" s="189"/>
      <c r="FI37" s="189"/>
      <c r="FJ37" s="189"/>
      <c r="FK37" s="189"/>
      <c r="FL37" s="189"/>
      <c r="FM37" s="189"/>
      <c r="FN37" s="189"/>
      <c r="FO37" s="189"/>
      <c r="FP37" s="189"/>
      <c r="FQ37" s="189"/>
      <c r="FR37" s="189"/>
      <c r="FS37" s="189"/>
      <c r="FT37" s="189"/>
      <c r="FU37" s="189"/>
      <c r="FV37" s="189"/>
      <c r="FW37" s="189"/>
      <c r="FX37" s="189"/>
      <c r="FY37" s="189"/>
      <c r="FZ37" s="189"/>
      <c r="GA37" s="189"/>
      <c r="GB37" s="189"/>
      <c r="GC37" s="189"/>
      <c r="GD37" s="189"/>
      <c r="GE37" s="189"/>
      <c r="GF37" s="189"/>
      <c r="GG37" s="189"/>
      <c r="GH37" s="189"/>
      <c r="GI37" s="189"/>
      <c r="GJ37" s="189"/>
      <c r="GK37" s="189"/>
      <c r="GL37" s="189"/>
      <c r="GM37" s="189"/>
      <c r="GN37" s="189"/>
      <c r="GO37" s="189"/>
      <c r="GP37" s="189"/>
      <c r="GQ37" s="189"/>
      <c r="GR37" s="189"/>
      <c r="GS37" s="189"/>
      <c r="GT37" s="189"/>
      <c r="GU37" s="189"/>
      <c r="GV37" s="189"/>
      <c r="GW37" s="189"/>
      <c r="GX37" s="189"/>
      <c r="GY37" s="189"/>
      <c r="GZ37" s="189"/>
      <c r="HA37" s="189"/>
      <c r="HB37" s="189"/>
      <c r="HC37" s="189"/>
      <c r="HD37" s="189"/>
      <c r="HE37" s="189"/>
      <c r="HF37" s="189"/>
      <c r="HG37" s="189"/>
      <c r="HH37" s="189"/>
      <c r="HI37" s="189"/>
      <c r="HJ37" s="189"/>
      <c r="HK37" s="189"/>
      <c r="HL37" s="189"/>
      <c r="HM37" s="189"/>
      <c r="HN37" s="189"/>
      <c r="HO37" s="189"/>
      <c r="HP37" s="189"/>
    </row>
    <row r="38" spans="1:224" ht="20.149999999999999" customHeight="1" thickBot="1" x14ac:dyDescent="0.4">
      <c r="A38" s="215">
        <v>34</v>
      </c>
      <c r="B38" s="214"/>
      <c r="C38" s="213"/>
      <c r="D38" s="212"/>
      <c r="E38" s="206"/>
      <c r="F38" s="205"/>
      <c r="G38" s="204"/>
      <c r="H38" s="211" t="str">
        <f t="shared" si="6"/>
        <v/>
      </c>
      <c r="I38" s="229"/>
      <c r="J38" s="228"/>
      <c r="K38" s="210"/>
      <c r="L38" s="208" t="str">
        <f t="shared" si="7"/>
        <v/>
      </c>
      <c r="M38" s="206"/>
      <c r="N38" s="209"/>
      <c r="O38" s="208" t="str">
        <f t="shared" si="8"/>
        <v/>
      </c>
      <c r="P38" s="207"/>
      <c r="Q38" s="206"/>
      <c r="R38" s="205"/>
      <c r="S38" s="205"/>
      <c r="T38" s="204"/>
      <c r="U38" s="203" t="str">
        <f t="shared" si="9"/>
        <v/>
      </c>
      <c r="V38" s="202" t="str">
        <f t="shared" si="10"/>
        <v/>
      </c>
      <c r="W38" s="276" t="str">
        <f t="shared" si="11"/>
        <v/>
      </c>
      <c r="X38" s="190"/>
      <c r="Y38" s="255"/>
      <c r="Z38" s="219"/>
      <c r="AA38" s="189"/>
      <c r="AB38" s="189"/>
      <c r="AC38" s="189"/>
      <c r="AD38" s="189"/>
      <c r="AE38" s="189"/>
      <c r="AF38" s="189"/>
      <c r="AG38" s="189"/>
      <c r="AH38" s="189"/>
      <c r="AJ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  <c r="FW38" s="189"/>
      <c r="FX38" s="189"/>
      <c r="FY38" s="189"/>
      <c r="FZ38" s="189"/>
      <c r="GA38" s="189"/>
      <c r="GB38" s="189"/>
      <c r="GC38" s="189"/>
      <c r="GD38" s="189"/>
      <c r="GE38" s="189"/>
      <c r="GF38" s="189"/>
      <c r="GG38" s="189"/>
      <c r="GH38" s="189"/>
      <c r="GI38" s="189"/>
      <c r="GJ38" s="189"/>
      <c r="GK38" s="189"/>
      <c r="GL38" s="189"/>
      <c r="GM38" s="189"/>
      <c r="GN38" s="189"/>
      <c r="GO38" s="189"/>
      <c r="GP38" s="189"/>
      <c r="GQ38" s="189"/>
      <c r="GR38" s="189"/>
      <c r="GS38" s="189"/>
      <c r="GT38" s="189"/>
      <c r="GU38" s="189"/>
      <c r="GV38" s="189"/>
      <c r="GW38" s="189"/>
      <c r="GX38" s="189"/>
      <c r="GY38" s="189"/>
      <c r="GZ38" s="189"/>
      <c r="HA38" s="189"/>
      <c r="HB38" s="189"/>
      <c r="HC38" s="189"/>
      <c r="HD38" s="189"/>
      <c r="HE38" s="189"/>
      <c r="HF38" s="189"/>
      <c r="HG38" s="189"/>
      <c r="HH38" s="189"/>
      <c r="HI38" s="189"/>
      <c r="HJ38" s="189"/>
      <c r="HK38" s="189"/>
      <c r="HL38" s="189"/>
      <c r="HM38" s="189"/>
      <c r="HN38" s="189"/>
      <c r="HO38" s="189"/>
      <c r="HP38" s="189"/>
    </row>
    <row r="39" spans="1:224" ht="20.149999999999999" customHeight="1" thickBot="1" x14ac:dyDescent="0.4">
      <c r="A39" s="215">
        <v>35</v>
      </c>
      <c r="B39" s="214"/>
      <c r="C39" s="213"/>
      <c r="D39" s="212"/>
      <c r="E39" s="206"/>
      <c r="F39" s="205"/>
      <c r="G39" s="204"/>
      <c r="H39" s="211" t="str">
        <f t="shared" si="6"/>
        <v/>
      </c>
      <c r="I39" s="229"/>
      <c r="J39" s="228"/>
      <c r="K39" s="210"/>
      <c r="L39" s="208" t="str">
        <f t="shared" si="7"/>
        <v/>
      </c>
      <c r="M39" s="206"/>
      <c r="N39" s="209"/>
      <c r="O39" s="208" t="str">
        <f t="shared" si="8"/>
        <v/>
      </c>
      <c r="P39" s="207"/>
      <c r="Q39" s="206"/>
      <c r="R39" s="205"/>
      <c r="S39" s="205"/>
      <c r="T39" s="204"/>
      <c r="U39" s="203" t="str">
        <f t="shared" si="9"/>
        <v/>
      </c>
      <c r="V39" s="202" t="str">
        <f t="shared" si="10"/>
        <v/>
      </c>
      <c r="W39" s="276" t="str">
        <f t="shared" si="11"/>
        <v/>
      </c>
      <c r="X39" s="190"/>
      <c r="Y39" s="255"/>
      <c r="Z39" s="219"/>
      <c r="AA39" s="189"/>
      <c r="AB39" s="189"/>
      <c r="AC39" s="189"/>
      <c r="AD39" s="189"/>
      <c r="AE39" s="189"/>
      <c r="AF39" s="189"/>
      <c r="AG39" s="189"/>
      <c r="AH39" s="189"/>
      <c r="AJ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89"/>
      <c r="DX39" s="189"/>
      <c r="DY39" s="189"/>
      <c r="DZ39" s="189"/>
      <c r="EA39" s="189"/>
      <c r="EB39" s="189"/>
      <c r="EC39" s="189"/>
      <c r="ED39" s="189"/>
      <c r="EE39" s="189"/>
      <c r="EF39" s="189"/>
      <c r="EG39" s="189"/>
      <c r="EH39" s="189"/>
      <c r="EI39" s="189"/>
      <c r="EJ39" s="189"/>
      <c r="EK39" s="189"/>
      <c r="EL39" s="189"/>
      <c r="EM39" s="189"/>
      <c r="EN39" s="189"/>
      <c r="EO39" s="189"/>
      <c r="EP39" s="189"/>
      <c r="EQ39" s="189"/>
      <c r="ER39" s="189"/>
      <c r="ES39" s="189"/>
      <c r="ET39" s="189"/>
      <c r="EU39" s="189"/>
      <c r="EV39" s="189"/>
      <c r="EW39" s="189"/>
      <c r="EX39" s="189"/>
      <c r="EY39" s="189"/>
      <c r="EZ39" s="189"/>
      <c r="FA39" s="189"/>
      <c r="FB39" s="189"/>
      <c r="FC39" s="189"/>
      <c r="FD39" s="189"/>
      <c r="FE39" s="189"/>
      <c r="FF39" s="189"/>
      <c r="FG39" s="189"/>
      <c r="FH39" s="189"/>
      <c r="FI39" s="189"/>
      <c r="FJ39" s="189"/>
      <c r="FK39" s="189"/>
      <c r="FL39" s="189"/>
      <c r="FM39" s="189"/>
      <c r="FN39" s="189"/>
      <c r="FO39" s="189"/>
      <c r="FP39" s="189"/>
      <c r="FQ39" s="189"/>
      <c r="FR39" s="189"/>
      <c r="FS39" s="189"/>
      <c r="FT39" s="189"/>
      <c r="FU39" s="189"/>
      <c r="FV39" s="189"/>
      <c r="FW39" s="189"/>
      <c r="FX39" s="189"/>
      <c r="FY39" s="189"/>
      <c r="FZ39" s="189"/>
      <c r="GA39" s="189"/>
      <c r="GB39" s="189"/>
      <c r="GC39" s="189"/>
      <c r="GD39" s="189"/>
      <c r="GE39" s="189"/>
      <c r="GF39" s="189"/>
      <c r="GG39" s="189"/>
      <c r="GH39" s="189"/>
      <c r="GI39" s="189"/>
      <c r="GJ39" s="189"/>
      <c r="GK39" s="189"/>
      <c r="GL39" s="189"/>
      <c r="GM39" s="189"/>
      <c r="GN39" s="189"/>
      <c r="GO39" s="189"/>
      <c r="GP39" s="189"/>
      <c r="GQ39" s="189"/>
      <c r="GR39" s="189"/>
      <c r="GS39" s="189"/>
      <c r="GT39" s="189"/>
      <c r="GU39" s="189"/>
      <c r="GV39" s="189"/>
      <c r="GW39" s="189"/>
      <c r="GX39" s="189"/>
      <c r="GY39" s="189"/>
      <c r="GZ39" s="189"/>
      <c r="HA39" s="189"/>
      <c r="HB39" s="189"/>
      <c r="HC39" s="189"/>
      <c r="HD39" s="189"/>
      <c r="HE39" s="189"/>
      <c r="HF39" s="189"/>
      <c r="HG39" s="189"/>
      <c r="HH39" s="189"/>
      <c r="HI39" s="189"/>
      <c r="HJ39" s="189"/>
      <c r="HK39" s="189"/>
      <c r="HL39" s="189"/>
      <c r="HM39" s="189"/>
      <c r="HN39" s="189"/>
      <c r="HO39" s="189"/>
      <c r="HP39" s="189"/>
    </row>
    <row r="40" spans="1:224" ht="20.149999999999999" customHeight="1" thickBot="1" x14ac:dyDescent="0.4">
      <c r="A40" s="215">
        <v>36</v>
      </c>
      <c r="B40" s="214"/>
      <c r="C40" s="213"/>
      <c r="D40" s="212"/>
      <c r="E40" s="206"/>
      <c r="F40" s="205"/>
      <c r="G40" s="204"/>
      <c r="H40" s="211" t="str">
        <f t="shared" si="6"/>
        <v/>
      </c>
      <c r="I40" s="229"/>
      <c r="J40" s="228"/>
      <c r="K40" s="210"/>
      <c r="L40" s="208" t="str">
        <f t="shared" si="7"/>
        <v/>
      </c>
      <c r="M40" s="206"/>
      <c r="N40" s="209"/>
      <c r="O40" s="208" t="str">
        <f t="shared" si="8"/>
        <v/>
      </c>
      <c r="P40" s="207"/>
      <c r="Q40" s="206"/>
      <c r="R40" s="205"/>
      <c r="S40" s="205"/>
      <c r="T40" s="204"/>
      <c r="U40" s="203" t="str">
        <f t="shared" si="9"/>
        <v/>
      </c>
      <c r="V40" s="202" t="str">
        <f t="shared" si="10"/>
        <v/>
      </c>
      <c r="W40" s="276" t="str">
        <f t="shared" si="11"/>
        <v/>
      </c>
      <c r="X40" s="190"/>
      <c r="Y40" s="255"/>
      <c r="Z40" s="219"/>
      <c r="AA40" s="189"/>
      <c r="AB40" s="189"/>
      <c r="AC40" s="189"/>
      <c r="AD40" s="189"/>
      <c r="AE40" s="189"/>
      <c r="AF40" s="189"/>
      <c r="AG40" s="189"/>
      <c r="AH40" s="189"/>
      <c r="AJ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  <c r="GO40" s="189"/>
      <c r="GP40" s="189"/>
      <c r="GQ40" s="189"/>
      <c r="GR40" s="189"/>
      <c r="GS40" s="189"/>
      <c r="GT40" s="189"/>
      <c r="GU40" s="189"/>
      <c r="GV40" s="189"/>
      <c r="GW40" s="189"/>
      <c r="GX40" s="189"/>
      <c r="GY40" s="189"/>
      <c r="GZ40" s="189"/>
      <c r="HA40" s="189"/>
      <c r="HB40" s="189"/>
      <c r="HC40" s="189"/>
      <c r="HD40" s="189"/>
      <c r="HE40" s="189"/>
      <c r="HF40" s="189"/>
      <c r="HG40" s="189"/>
      <c r="HH40" s="189"/>
      <c r="HI40" s="189"/>
      <c r="HJ40" s="189"/>
      <c r="HK40" s="189"/>
      <c r="HL40" s="189"/>
      <c r="HM40" s="189"/>
      <c r="HN40" s="189"/>
      <c r="HO40" s="189"/>
      <c r="HP40" s="189"/>
    </row>
    <row r="41" spans="1:224" ht="20.149999999999999" customHeight="1" thickBot="1" x14ac:dyDescent="0.4">
      <c r="A41" s="215">
        <v>37</v>
      </c>
      <c r="B41" s="214"/>
      <c r="C41" s="213"/>
      <c r="D41" s="212"/>
      <c r="E41" s="206"/>
      <c r="F41" s="205"/>
      <c r="G41" s="204"/>
      <c r="H41" s="211" t="str">
        <f t="shared" si="6"/>
        <v/>
      </c>
      <c r="I41" s="229"/>
      <c r="J41" s="228"/>
      <c r="K41" s="210"/>
      <c r="L41" s="208" t="str">
        <f t="shared" si="7"/>
        <v/>
      </c>
      <c r="M41" s="206"/>
      <c r="N41" s="209"/>
      <c r="O41" s="208" t="str">
        <f t="shared" si="8"/>
        <v/>
      </c>
      <c r="P41" s="207"/>
      <c r="Q41" s="206"/>
      <c r="R41" s="205"/>
      <c r="S41" s="205"/>
      <c r="T41" s="204"/>
      <c r="U41" s="203" t="str">
        <f t="shared" si="9"/>
        <v/>
      </c>
      <c r="V41" s="202" t="str">
        <f t="shared" si="10"/>
        <v/>
      </c>
      <c r="W41" s="276" t="str">
        <f t="shared" si="11"/>
        <v/>
      </c>
      <c r="X41" s="190"/>
      <c r="Y41" s="255"/>
      <c r="Z41" s="219"/>
      <c r="AA41" s="189"/>
      <c r="AB41" s="189"/>
      <c r="AC41" s="189"/>
      <c r="AD41" s="189"/>
      <c r="AE41" s="189"/>
      <c r="AF41" s="189"/>
      <c r="AG41" s="189"/>
      <c r="AH41" s="189"/>
      <c r="AJ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89"/>
      <c r="DX41" s="189"/>
      <c r="DY41" s="189"/>
      <c r="DZ41" s="189"/>
      <c r="EA41" s="189"/>
      <c r="EB41" s="189"/>
      <c r="EC41" s="189"/>
      <c r="ED41" s="189"/>
      <c r="EE41" s="189"/>
      <c r="EF41" s="189"/>
      <c r="EG41" s="189"/>
      <c r="EH41" s="189"/>
      <c r="EI41" s="189"/>
      <c r="EJ41" s="189"/>
      <c r="EK41" s="189"/>
      <c r="EL41" s="189"/>
      <c r="EM41" s="189"/>
      <c r="EN41" s="189"/>
      <c r="EO41" s="189"/>
      <c r="EP41" s="189"/>
      <c r="EQ41" s="189"/>
      <c r="ER41" s="189"/>
      <c r="ES41" s="189"/>
      <c r="ET41" s="189"/>
      <c r="EU41" s="189"/>
      <c r="EV41" s="189"/>
      <c r="EW41" s="189"/>
      <c r="EX41" s="189"/>
      <c r="EY41" s="189"/>
      <c r="EZ41" s="189"/>
      <c r="FA41" s="189"/>
      <c r="FB41" s="189"/>
      <c r="FC41" s="189"/>
      <c r="FD41" s="189"/>
      <c r="FE41" s="189"/>
      <c r="FF41" s="189"/>
      <c r="FG41" s="189"/>
      <c r="FH41" s="189"/>
      <c r="FI41" s="189"/>
      <c r="FJ41" s="189"/>
      <c r="FK41" s="189"/>
      <c r="FL41" s="189"/>
      <c r="FM41" s="189"/>
      <c r="FN41" s="189"/>
      <c r="FO41" s="189"/>
      <c r="FP41" s="189"/>
      <c r="FQ41" s="189"/>
      <c r="FR41" s="189"/>
      <c r="FS41" s="189"/>
      <c r="FT41" s="189"/>
      <c r="FU41" s="189"/>
      <c r="FV41" s="189"/>
      <c r="FW41" s="189"/>
      <c r="FX41" s="189"/>
      <c r="FY41" s="189"/>
      <c r="FZ41" s="189"/>
      <c r="GA41" s="189"/>
      <c r="GB41" s="189"/>
      <c r="GC41" s="189"/>
      <c r="GD41" s="189"/>
      <c r="GE41" s="189"/>
      <c r="GF41" s="189"/>
      <c r="GG41" s="189"/>
      <c r="GH41" s="189"/>
      <c r="GI41" s="189"/>
      <c r="GJ41" s="189"/>
      <c r="GK41" s="189"/>
      <c r="GL41" s="189"/>
      <c r="GM41" s="189"/>
      <c r="GN41" s="189"/>
      <c r="GO41" s="189"/>
      <c r="GP41" s="189"/>
      <c r="GQ41" s="189"/>
      <c r="GR41" s="189"/>
      <c r="GS41" s="189"/>
      <c r="GT41" s="189"/>
      <c r="GU41" s="189"/>
      <c r="GV41" s="189"/>
      <c r="GW41" s="189"/>
      <c r="GX41" s="189"/>
      <c r="GY41" s="189"/>
      <c r="GZ41" s="189"/>
      <c r="HA41" s="189"/>
      <c r="HB41" s="189"/>
      <c r="HC41" s="189"/>
      <c r="HD41" s="189"/>
      <c r="HE41" s="189"/>
      <c r="HF41" s="189"/>
      <c r="HG41" s="189"/>
      <c r="HH41" s="189"/>
      <c r="HI41" s="189"/>
      <c r="HJ41" s="189"/>
      <c r="HK41" s="189"/>
      <c r="HL41" s="189"/>
      <c r="HM41" s="189"/>
      <c r="HN41" s="189"/>
      <c r="HO41" s="189"/>
      <c r="HP41" s="189"/>
    </row>
    <row r="42" spans="1:224" ht="20.149999999999999" customHeight="1" thickBot="1" x14ac:dyDescent="0.4">
      <c r="A42" s="215">
        <v>38</v>
      </c>
      <c r="B42" s="214"/>
      <c r="C42" s="213"/>
      <c r="D42" s="212"/>
      <c r="E42" s="206"/>
      <c r="F42" s="205"/>
      <c r="G42" s="204"/>
      <c r="H42" s="211" t="str">
        <f t="shared" si="6"/>
        <v/>
      </c>
      <c r="I42" s="229"/>
      <c r="J42" s="228"/>
      <c r="K42" s="210"/>
      <c r="L42" s="208" t="str">
        <f t="shared" si="7"/>
        <v/>
      </c>
      <c r="M42" s="206"/>
      <c r="N42" s="209"/>
      <c r="O42" s="208" t="str">
        <f t="shared" si="8"/>
        <v/>
      </c>
      <c r="P42" s="207"/>
      <c r="Q42" s="206"/>
      <c r="R42" s="205"/>
      <c r="S42" s="205"/>
      <c r="T42" s="204"/>
      <c r="U42" s="203" t="str">
        <f t="shared" si="9"/>
        <v/>
      </c>
      <c r="V42" s="202" t="str">
        <f t="shared" si="10"/>
        <v/>
      </c>
      <c r="W42" s="276" t="str">
        <f t="shared" si="11"/>
        <v/>
      </c>
      <c r="X42" s="190"/>
      <c r="Y42" s="255"/>
      <c r="Z42" s="219"/>
      <c r="AA42" s="189"/>
      <c r="AB42" s="189"/>
      <c r="AC42" s="189"/>
      <c r="AD42" s="189"/>
      <c r="AE42" s="189"/>
      <c r="AF42" s="189"/>
      <c r="AG42" s="189"/>
      <c r="AH42" s="189"/>
      <c r="AJ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89"/>
      <c r="DX42" s="189"/>
      <c r="DY42" s="189"/>
      <c r="DZ42" s="189"/>
      <c r="EA42" s="189"/>
      <c r="EB42" s="189"/>
      <c r="EC42" s="189"/>
      <c r="ED42" s="189"/>
      <c r="EE42" s="189"/>
      <c r="EF42" s="189"/>
      <c r="EG42" s="189"/>
      <c r="EH42" s="189"/>
      <c r="EI42" s="189"/>
      <c r="EJ42" s="189"/>
      <c r="EK42" s="189"/>
      <c r="EL42" s="189"/>
      <c r="EM42" s="189"/>
      <c r="EN42" s="189"/>
      <c r="EO42" s="189"/>
      <c r="EP42" s="189"/>
      <c r="EQ42" s="189"/>
      <c r="ER42" s="189"/>
      <c r="ES42" s="189"/>
      <c r="ET42" s="189"/>
      <c r="EU42" s="189"/>
      <c r="EV42" s="189"/>
      <c r="EW42" s="189"/>
      <c r="EX42" s="189"/>
      <c r="EY42" s="189"/>
      <c r="EZ42" s="189"/>
      <c r="FA42" s="189"/>
      <c r="FB42" s="189"/>
      <c r="FC42" s="189"/>
      <c r="FD42" s="189"/>
      <c r="FE42" s="189"/>
      <c r="FF42" s="189"/>
      <c r="FG42" s="189"/>
      <c r="FH42" s="189"/>
      <c r="FI42" s="189"/>
      <c r="FJ42" s="189"/>
      <c r="FK42" s="189"/>
      <c r="FL42" s="189"/>
      <c r="FM42" s="189"/>
      <c r="FN42" s="189"/>
      <c r="FO42" s="189"/>
      <c r="FP42" s="189"/>
      <c r="FQ42" s="189"/>
      <c r="FR42" s="189"/>
      <c r="FS42" s="189"/>
      <c r="FT42" s="189"/>
      <c r="FU42" s="189"/>
      <c r="FV42" s="189"/>
      <c r="FW42" s="189"/>
      <c r="FX42" s="189"/>
      <c r="FY42" s="189"/>
      <c r="FZ42" s="189"/>
      <c r="GA42" s="189"/>
      <c r="GB42" s="189"/>
      <c r="GC42" s="189"/>
      <c r="GD42" s="189"/>
      <c r="GE42" s="189"/>
      <c r="GF42" s="189"/>
      <c r="GG42" s="189"/>
      <c r="GH42" s="189"/>
      <c r="GI42" s="189"/>
      <c r="GJ42" s="189"/>
      <c r="GK42" s="189"/>
      <c r="GL42" s="189"/>
      <c r="GM42" s="189"/>
      <c r="GN42" s="189"/>
      <c r="GO42" s="189"/>
      <c r="GP42" s="189"/>
      <c r="GQ42" s="189"/>
      <c r="GR42" s="189"/>
      <c r="GS42" s="189"/>
      <c r="GT42" s="189"/>
      <c r="GU42" s="189"/>
      <c r="GV42" s="189"/>
      <c r="GW42" s="189"/>
      <c r="GX42" s="189"/>
      <c r="GY42" s="189"/>
      <c r="GZ42" s="189"/>
      <c r="HA42" s="189"/>
      <c r="HB42" s="189"/>
      <c r="HC42" s="189"/>
      <c r="HD42" s="189"/>
      <c r="HE42" s="189"/>
      <c r="HF42" s="189"/>
      <c r="HG42" s="189"/>
      <c r="HH42" s="189"/>
      <c r="HI42" s="189"/>
      <c r="HJ42" s="189"/>
      <c r="HK42" s="189"/>
      <c r="HL42" s="189"/>
      <c r="HM42" s="189"/>
      <c r="HN42" s="189"/>
      <c r="HO42" s="189"/>
      <c r="HP42" s="189"/>
    </row>
    <row r="43" spans="1:224" ht="20.149999999999999" customHeight="1" thickBot="1" x14ac:dyDescent="0.4">
      <c r="A43" s="215">
        <v>39</v>
      </c>
      <c r="B43" s="214"/>
      <c r="C43" s="213"/>
      <c r="D43" s="212"/>
      <c r="E43" s="206"/>
      <c r="F43" s="205"/>
      <c r="G43" s="204"/>
      <c r="H43" s="211" t="str">
        <f t="shared" si="6"/>
        <v/>
      </c>
      <c r="I43" s="229"/>
      <c r="J43" s="228"/>
      <c r="K43" s="210"/>
      <c r="L43" s="208" t="str">
        <f t="shared" si="7"/>
        <v/>
      </c>
      <c r="M43" s="206"/>
      <c r="N43" s="209"/>
      <c r="O43" s="208" t="str">
        <f t="shared" si="8"/>
        <v/>
      </c>
      <c r="P43" s="207"/>
      <c r="Q43" s="206"/>
      <c r="R43" s="205"/>
      <c r="S43" s="205"/>
      <c r="T43" s="204"/>
      <c r="U43" s="203" t="str">
        <f t="shared" si="9"/>
        <v/>
      </c>
      <c r="V43" s="202" t="str">
        <f t="shared" si="10"/>
        <v/>
      </c>
      <c r="W43" s="276" t="str">
        <f t="shared" si="11"/>
        <v/>
      </c>
      <c r="X43" s="190"/>
      <c r="Y43" s="255"/>
      <c r="Z43" s="219"/>
      <c r="AA43" s="189"/>
      <c r="AB43" s="189"/>
      <c r="AC43" s="189"/>
      <c r="AD43" s="189"/>
      <c r="AE43" s="189"/>
      <c r="AF43" s="189"/>
      <c r="AG43" s="189"/>
      <c r="AH43" s="189"/>
      <c r="AJ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89"/>
      <c r="DX43" s="189"/>
      <c r="DY43" s="189"/>
      <c r="DZ43" s="189"/>
      <c r="EA43" s="189"/>
      <c r="EB43" s="189"/>
      <c r="EC43" s="189"/>
      <c r="ED43" s="189"/>
      <c r="EE43" s="189"/>
      <c r="EF43" s="189"/>
      <c r="EG43" s="189"/>
      <c r="EH43" s="189"/>
      <c r="EI43" s="189"/>
      <c r="EJ43" s="189"/>
      <c r="EK43" s="189"/>
      <c r="EL43" s="189"/>
      <c r="EM43" s="189"/>
      <c r="EN43" s="189"/>
      <c r="EO43" s="189"/>
      <c r="EP43" s="189"/>
      <c r="EQ43" s="189"/>
      <c r="ER43" s="189"/>
      <c r="ES43" s="189"/>
      <c r="ET43" s="189"/>
      <c r="EU43" s="189"/>
      <c r="EV43" s="189"/>
      <c r="EW43" s="189"/>
      <c r="EX43" s="189"/>
      <c r="EY43" s="189"/>
      <c r="EZ43" s="189"/>
      <c r="FA43" s="189"/>
      <c r="FB43" s="189"/>
      <c r="FC43" s="189"/>
      <c r="FD43" s="189"/>
      <c r="FE43" s="189"/>
      <c r="FF43" s="189"/>
      <c r="FG43" s="189"/>
      <c r="FH43" s="189"/>
      <c r="FI43" s="189"/>
      <c r="FJ43" s="189"/>
      <c r="FK43" s="189"/>
      <c r="FL43" s="189"/>
      <c r="FM43" s="189"/>
      <c r="FN43" s="189"/>
      <c r="FO43" s="189"/>
      <c r="FP43" s="189"/>
      <c r="FQ43" s="189"/>
      <c r="FR43" s="189"/>
      <c r="FS43" s="189"/>
      <c r="FT43" s="189"/>
      <c r="FU43" s="189"/>
      <c r="FV43" s="189"/>
      <c r="FW43" s="189"/>
      <c r="FX43" s="189"/>
      <c r="FY43" s="189"/>
      <c r="FZ43" s="189"/>
      <c r="GA43" s="189"/>
      <c r="GB43" s="189"/>
      <c r="GC43" s="189"/>
      <c r="GD43" s="189"/>
      <c r="GE43" s="189"/>
      <c r="GF43" s="189"/>
      <c r="GG43" s="189"/>
      <c r="GH43" s="189"/>
      <c r="GI43" s="189"/>
      <c r="GJ43" s="189"/>
      <c r="GK43" s="189"/>
      <c r="GL43" s="189"/>
      <c r="GM43" s="189"/>
      <c r="GN43" s="189"/>
      <c r="GO43" s="189"/>
      <c r="GP43" s="189"/>
      <c r="GQ43" s="189"/>
      <c r="GR43" s="189"/>
      <c r="GS43" s="189"/>
      <c r="GT43" s="189"/>
      <c r="GU43" s="189"/>
      <c r="GV43" s="189"/>
      <c r="GW43" s="189"/>
      <c r="GX43" s="189"/>
      <c r="GY43" s="189"/>
      <c r="GZ43" s="189"/>
      <c r="HA43" s="189"/>
      <c r="HB43" s="189"/>
      <c r="HC43" s="189"/>
      <c r="HD43" s="189"/>
      <c r="HE43" s="189"/>
      <c r="HF43" s="189"/>
      <c r="HG43" s="189"/>
      <c r="HH43" s="189"/>
      <c r="HI43" s="189"/>
      <c r="HJ43" s="189"/>
      <c r="HK43" s="189"/>
      <c r="HL43" s="189"/>
      <c r="HM43" s="189"/>
      <c r="HN43" s="189"/>
      <c r="HO43" s="189"/>
      <c r="HP43" s="189"/>
    </row>
    <row r="44" spans="1:224" ht="20.149999999999999" customHeight="1" thickBot="1" x14ac:dyDescent="0.4">
      <c r="A44" s="215">
        <v>40</v>
      </c>
      <c r="B44" s="214"/>
      <c r="C44" s="213"/>
      <c r="D44" s="212"/>
      <c r="E44" s="206"/>
      <c r="F44" s="205"/>
      <c r="G44" s="204"/>
      <c r="H44" s="211" t="str">
        <f t="shared" si="6"/>
        <v/>
      </c>
      <c r="I44" s="229"/>
      <c r="J44" s="228"/>
      <c r="K44" s="210"/>
      <c r="L44" s="208" t="str">
        <f t="shared" si="7"/>
        <v/>
      </c>
      <c r="M44" s="206"/>
      <c r="N44" s="209"/>
      <c r="O44" s="208" t="str">
        <f t="shared" si="8"/>
        <v/>
      </c>
      <c r="P44" s="207"/>
      <c r="Q44" s="206"/>
      <c r="R44" s="205"/>
      <c r="S44" s="205"/>
      <c r="T44" s="204"/>
      <c r="U44" s="203" t="str">
        <f t="shared" si="9"/>
        <v/>
      </c>
      <c r="V44" s="202" t="str">
        <f t="shared" si="10"/>
        <v/>
      </c>
      <c r="W44" s="276" t="str">
        <f t="shared" si="11"/>
        <v/>
      </c>
      <c r="X44" s="190"/>
      <c r="Y44" s="255"/>
      <c r="Z44" s="219"/>
      <c r="AA44" s="189"/>
      <c r="AB44" s="189"/>
      <c r="AC44" s="189"/>
      <c r="AD44" s="189"/>
      <c r="AE44" s="189"/>
      <c r="AF44" s="189"/>
      <c r="AG44" s="189"/>
      <c r="AH44" s="189"/>
      <c r="AJ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89"/>
      <c r="DX44" s="189"/>
      <c r="DY44" s="189"/>
      <c r="DZ44" s="189"/>
      <c r="EA44" s="189"/>
      <c r="EB44" s="189"/>
      <c r="EC44" s="189"/>
      <c r="ED44" s="189"/>
      <c r="EE44" s="189"/>
      <c r="EF44" s="189"/>
      <c r="EG44" s="189"/>
      <c r="EH44" s="189"/>
      <c r="EI44" s="189"/>
      <c r="EJ44" s="189"/>
      <c r="EK44" s="189"/>
      <c r="EL44" s="189"/>
      <c r="EM44" s="189"/>
      <c r="EN44" s="189"/>
      <c r="EO44" s="189"/>
      <c r="EP44" s="189"/>
      <c r="EQ44" s="189"/>
      <c r="ER44" s="189"/>
      <c r="ES44" s="189"/>
      <c r="ET44" s="189"/>
      <c r="EU44" s="189"/>
      <c r="EV44" s="189"/>
      <c r="EW44" s="189"/>
      <c r="EX44" s="189"/>
      <c r="EY44" s="189"/>
      <c r="EZ44" s="189"/>
      <c r="FA44" s="189"/>
      <c r="FB44" s="189"/>
      <c r="FC44" s="189"/>
      <c r="FD44" s="189"/>
      <c r="FE44" s="189"/>
      <c r="FF44" s="189"/>
      <c r="FG44" s="189"/>
      <c r="FH44" s="189"/>
      <c r="FI44" s="189"/>
      <c r="FJ44" s="189"/>
      <c r="FK44" s="189"/>
      <c r="FL44" s="189"/>
      <c r="FM44" s="189"/>
      <c r="FN44" s="189"/>
      <c r="FO44" s="189"/>
      <c r="FP44" s="189"/>
      <c r="FQ44" s="189"/>
      <c r="FR44" s="189"/>
      <c r="FS44" s="189"/>
      <c r="FT44" s="189"/>
      <c r="FU44" s="189"/>
      <c r="FV44" s="189"/>
      <c r="FW44" s="189"/>
      <c r="FX44" s="189"/>
      <c r="FY44" s="189"/>
      <c r="FZ44" s="189"/>
      <c r="GA44" s="189"/>
      <c r="GB44" s="189"/>
      <c r="GC44" s="189"/>
      <c r="GD44" s="189"/>
      <c r="GE44" s="189"/>
      <c r="GF44" s="189"/>
      <c r="GG44" s="189"/>
      <c r="GH44" s="189"/>
      <c r="GI44" s="189"/>
      <c r="GJ44" s="189"/>
      <c r="GK44" s="189"/>
      <c r="GL44" s="189"/>
      <c r="GM44" s="189"/>
      <c r="GN44" s="189"/>
      <c r="GO44" s="189"/>
      <c r="GP44" s="189"/>
      <c r="GQ44" s="189"/>
      <c r="GR44" s="189"/>
      <c r="GS44" s="189"/>
      <c r="GT44" s="189"/>
      <c r="GU44" s="189"/>
      <c r="GV44" s="189"/>
      <c r="GW44" s="189"/>
      <c r="GX44" s="189"/>
      <c r="GY44" s="189"/>
      <c r="GZ44" s="189"/>
      <c r="HA44" s="189"/>
      <c r="HB44" s="189"/>
      <c r="HC44" s="189"/>
      <c r="HD44" s="189"/>
      <c r="HE44" s="189"/>
      <c r="HF44" s="189"/>
      <c r="HG44" s="189"/>
      <c r="HH44" s="189"/>
      <c r="HI44" s="189"/>
      <c r="HJ44" s="189"/>
      <c r="HK44" s="189"/>
      <c r="HL44" s="189"/>
      <c r="HM44" s="189"/>
      <c r="HN44" s="189"/>
      <c r="HO44" s="189"/>
      <c r="HP44" s="189"/>
    </row>
    <row r="45" spans="1:224" ht="20.149999999999999" customHeight="1" thickBot="1" x14ac:dyDescent="0.4">
      <c r="A45" s="215">
        <v>41</v>
      </c>
      <c r="B45" s="214"/>
      <c r="C45" s="213"/>
      <c r="D45" s="212"/>
      <c r="E45" s="206"/>
      <c r="F45" s="205"/>
      <c r="G45" s="204"/>
      <c r="H45" s="211" t="str">
        <f t="shared" si="6"/>
        <v/>
      </c>
      <c r="I45" s="229"/>
      <c r="J45" s="228"/>
      <c r="K45" s="210"/>
      <c r="L45" s="208" t="str">
        <f t="shared" si="7"/>
        <v/>
      </c>
      <c r="M45" s="206"/>
      <c r="N45" s="209"/>
      <c r="O45" s="208" t="str">
        <f t="shared" si="8"/>
        <v/>
      </c>
      <c r="P45" s="207"/>
      <c r="Q45" s="206"/>
      <c r="R45" s="205"/>
      <c r="S45" s="205"/>
      <c r="T45" s="204"/>
      <c r="U45" s="203" t="str">
        <f t="shared" si="9"/>
        <v/>
      </c>
      <c r="V45" s="202" t="str">
        <f t="shared" si="10"/>
        <v/>
      </c>
      <c r="W45" s="276" t="str">
        <f t="shared" si="11"/>
        <v/>
      </c>
      <c r="X45" s="190"/>
      <c r="Y45" s="255"/>
      <c r="Z45" s="219"/>
      <c r="AA45" s="189"/>
      <c r="AB45" s="189"/>
      <c r="AC45" s="189"/>
      <c r="AD45" s="189"/>
      <c r="AE45" s="189"/>
      <c r="AF45" s="189"/>
      <c r="AG45" s="189"/>
      <c r="AH45" s="189"/>
      <c r="AJ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  <c r="EC45" s="189"/>
      <c r="ED45" s="189"/>
      <c r="EE45" s="189"/>
      <c r="EF45" s="189"/>
      <c r="EG45" s="189"/>
      <c r="EH45" s="189"/>
      <c r="EI45" s="189"/>
      <c r="EJ45" s="189"/>
      <c r="EK45" s="189"/>
      <c r="EL45" s="189"/>
      <c r="EM45" s="189"/>
      <c r="EN45" s="189"/>
      <c r="EO45" s="189"/>
      <c r="EP45" s="189"/>
      <c r="EQ45" s="189"/>
      <c r="ER45" s="189"/>
      <c r="ES45" s="189"/>
      <c r="ET45" s="189"/>
      <c r="EU45" s="189"/>
      <c r="EV45" s="189"/>
      <c r="EW45" s="189"/>
      <c r="EX45" s="189"/>
      <c r="EY45" s="189"/>
      <c r="EZ45" s="189"/>
      <c r="FA45" s="189"/>
      <c r="FB45" s="189"/>
      <c r="FC45" s="189"/>
      <c r="FD45" s="189"/>
      <c r="FE45" s="189"/>
      <c r="FF45" s="189"/>
      <c r="FG45" s="189"/>
      <c r="FH45" s="189"/>
      <c r="FI45" s="189"/>
      <c r="FJ45" s="189"/>
      <c r="FK45" s="189"/>
      <c r="FL45" s="189"/>
      <c r="FM45" s="189"/>
      <c r="FN45" s="189"/>
      <c r="FO45" s="189"/>
      <c r="FP45" s="189"/>
      <c r="FQ45" s="189"/>
      <c r="FR45" s="189"/>
      <c r="FS45" s="189"/>
      <c r="FT45" s="189"/>
      <c r="FU45" s="189"/>
      <c r="FV45" s="189"/>
      <c r="FW45" s="189"/>
      <c r="FX45" s="189"/>
      <c r="FY45" s="189"/>
      <c r="FZ45" s="189"/>
      <c r="GA45" s="189"/>
      <c r="GB45" s="189"/>
      <c r="GC45" s="189"/>
      <c r="GD45" s="189"/>
      <c r="GE45" s="189"/>
      <c r="GF45" s="189"/>
      <c r="GG45" s="189"/>
      <c r="GH45" s="189"/>
      <c r="GI45" s="189"/>
      <c r="GJ45" s="189"/>
      <c r="GK45" s="189"/>
      <c r="GL45" s="189"/>
      <c r="GM45" s="189"/>
      <c r="GN45" s="189"/>
      <c r="GO45" s="189"/>
      <c r="GP45" s="189"/>
      <c r="GQ45" s="189"/>
      <c r="GR45" s="189"/>
      <c r="GS45" s="189"/>
      <c r="GT45" s="189"/>
      <c r="GU45" s="189"/>
      <c r="GV45" s="189"/>
      <c r="GW45" s="189"/>
      <c r="GX45" s="189"/>
      <c r="GY45" s="189"/>
      <c r="GZ45" s="189"/>
      <c r="HA45" s="189"/>
      <c r="HB45" s="189"/>
      <c r="HC45" s="189"/>
      <c r="HD45" s="189"/>
      <c r="HE45" s="189"/>
      <c r="HF45" s="189"/>
      <c r="HG45" s="189"/>
      <c r="HH45" s="189"/>
      <c r="HI45" s="189"/>
      <c r="HJ45" s="189"/>
      <c r="HK45" s="189"/>
      <c r="HL45" s="189"/>
      <c r="HM45" s="189"/>
      <c r="HN45" s="189"/>
      <c r="HO45" s="189"/>
      <c r="HP45" s="189"/>
    </row>
    <row r="46" spans="1:224" ht="20.149999999999999" customHeight="1" thickBot="1" x14ac:dyDescent="0.4">
      <c r="A46" s="215">
        <v>42</v>
      </c>
      <c r="B46" s="214"/>
      <c r="C46" s="213"/>
      <c r="D46" s="212"/>
      <c r="E46" s="206"/>
      <c r="F46" s="205"/>
      <c r="G46" s="204"/>
      <c r="H46" s="211" t="str">
        <f t="shared" si="6"/>
        <v/>
      </c>
      <c r="I46" s="229"/>
      <c r="J46" s="228"/>
      <c r="K46" s="210"/>
      <c r="L46" s="208" t="str">
        <f t="shared" si="7"/>
        <v/>
      </c>
      <c r="M46" s="206"/>
      <c r="N46" s="209"/>
      <c r="O46" s="208" t="str">
        <f t="shared" si="8"/>
        <v/>
      </c>
      <c r="P46" s="207"/>
      <c r="Q46" s="206"/>
      <c r="R46" s="205"/>
      <c r="S46" s="205"/>
      <c r="T46" s="204"/>
      <c r="U46" s="203" t="str">
        <f t="shared" si="9"/>
        <v/>
      </c>
      <c r="V46" s="202" t="str">
        <f t="shared" si="10"/>
        <v/>
      </c>
      <c r="W46" s="276" t="str">
        <f t="shared" si="11"/>
        <v/>
      </c>
      <c r="X46" s="190"/>
      <c r="Y46" s="255"/>
      <c r="Z46" s="219"/>
      <c r="AA46" s="189"/>
      <c r="AB46" s="189"/>
      <c r="AC46" s="189"/>
      <c r="AD46" s="189"/>
      <c r="AE46" s="189"/>
      <c r="AF46" s="189"/>
      <c r="AG46" s="189"/>
      <c r="AH46" s="189"/>
      <c r="AJ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89"/>
      <c r="DX46" s="189"/>
      <c r="DY46" s="189"/>
      <c r="DZ46" s="189"/>
      <c r="EA46" s="189"/>
      <c r="EB46" s="189"/>
      <c r="EC46" s="189"/>
      <c r="ED46" s="189"/>
      <c r="EE46" s="189"/>
      <c r="EF46" s="189"/>
      <c r="EG46" s="189"/>
      <c r="EH46" s="189"/>
      <c r="EI46" s="189"/>
      <c r="EJ46" s="189"/>
      <c r="EK46" s="189"/>
      <c r="EL46" s="189"/>
      <c r="EM46" s="189"/>
      <c r="EN46" s="189"/>
      <c r="EO46" s="189"/>
      <c r="EP46" s="189"/>
      <c r="EQ46" s="189"/>
      <c r="ER46" s="189"/>
      <c r="ES46" s="189"/>
      <c r="ET46" s="189"/>
      <c r="EU46" s="189"/>
      <c r="EV46" s="189"/>
      <c r="EW46" s="189"/>
      <c r="EX46" s="189"/>
      <c r="EY46" s="189"/>
      <c r="EZ46" s="189"/>
      <c r="FA46" s="189"/>
      <c r="FB46" s="189"/>
      <c r="FC46" s="189"/>
      <c r="FD46" s="189"/>
      <c r="FE46" s="189"/>
      <c r="FF46" s="189"/>
      <c r="FG46" s="189"/>
      <c r="FH46" s="189"/>
      <c r="FI46" s="189"/>
      <c r="FJ46" s="189"/>
      <c r="FK46" s="189"/>
      <c r="FL46" s="189"/>
      <c r="FM46" s="189"/>
      <c r="FN46" s="189"/>
      <c r="FO46" s="189"/>
      <c r="FP46" s="189"/>
      <c r="FQ46" s="189"/>
      <c r="FR46" s="189"/>
      <c r="FS46" s="189"/>
      <c r="FT46" s="189"/>
      <c r="FU46" s="189"/>
      <c r="FV46" s="189"/>
      <c r="FW46" s="189"/>
      <c r="FX46" s="189"/>
      <c r="FY46" s="189"/>
      <c r="FZ46" s="189"/>
      <c r="GA46" s="189"/>
      <c r="GB46" s="189"/>
      <c r="GC46" s="189"/>
      <c r="GD46" s="189"/>
      <c r="GE46" s="189"/>
      <c r="GF46" s="189"/>
      <c r="GG46" s="189"/>
      <c r="GH46" s="189"/>
      <c r="GI46" s="189"/>
      <c r="GJ46" s="189"/>
      <c r="GK46" s="189"/>
      <c r="GL46" s="189"/>
      <c r="GM46" s="189"/>
      <c r="GN46" s="189"/>
      <c r="GO46" s="189"/>
      <c r="GP46" s="189"/>
      <c r="GQ46" s="189"/>
      <c r="GR46" s="189"/>
      <c r="GS46" s="189"/>
      <c r="GT46" s="189"/>
      <c r="GU46" s="189"/>
      <c r="GV46" s="189"/>
      <c r="GW46" s="189"/>
      <c r="GX46" s="189"/>
      <c r="GY46" s="189"/>
      <c r="GZ46" s="189"/>
      <c r="HA46" s="189"/>
      <c r="HB46" s="189"/>
      <c r="HC46" s="189"/>
      <c r="HD46" s="189"/>
      <c r="HE46" s="189"/>
      <c r="HF46" s="189"/>
      <c r="HG46" s="189"/>
      <c r="HH46" s="189"/>
      <c r="HI46" s="189"/>
      <c r="HJ46" s="189"/>
      <c r="HK46" s="189"/>
      <c r="HL46" s="189"/>
      <c r="HM46" s="189"/>
      <c r="HN46" s="189"/>
      <c r="HO46" s="189"/>
      <c r="HP46" s="189"/>
    </row>
    <row r="47" spans="1:224" ht="20.149999999999999" customHeight="1" thickBot="1" x14ac:dyDescent="0.4">
      <c r="A47" s="215">
        <v>43</v>
      </c>
      <c r="B47" s="214"/>
      <c r="C47" s="213"/>
      <c r="D47" s="212"/>
      <c r="E47" s="206"/>
      <c r="F47" s="205"/>
      <c r="G47" s="204"/>
      <c r="H47" s="211" t="str">
        <f t="shared" si="6"/>
        <v/>
      </c>
      <c r="I47" s="229"/>
      <c r="J47" s="228"/>
      <c r="K47" s="210"/>
      <c r="L47" s="208" t="str">
        <f t="shared" si="7"/>
        <v/>
      </c>
      <c r="M47" s="206"/>
      <c r="N47" s="209"/>
      <c r="O47" s="208" t="str">
        <f t="shared" si="8"/>
        <v/>
      </c>
      <c r="P47" s="207"/>
      <c r="Q47" s="206"/>
      <c r="R47" s="205"/>
      <c r="S47" s="205"/>
      <c r="T47" s="204"/>
      <c r="U47" s="203" t="str">
        <f t="shared" si="9"/>
        <v/>
      </c>
      <c r="V47" s="202" t="str">
        <f t="shared" si="10"/>
        <v/>
      </c>
      <c r="W47" s="276" t="str">
        <f t="shared" si="11"/>
        <v/>
      </c>
      <c r="X47" s="190"/>
      <c r="Y47" s="255"/>
      <c r="Z47" s="219"/>
      <c r="AA47" s="189"/>
      <c r="AB47" s="189"/>
      <c r="AC47" s="189"/>
      <c r="AD47" s="189"/>
      <c r="AE47" s="189"/>
      <c r="AF47" s="189"/>
      <c r="AG47" s="189"/>
      <c r="AH47" s="189"/>
      <c r="AJ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89"/>
      <c r="DX47" s="189"/>
      <c r="DY47" s="189"/>
      <c r="DZ47" s="189"/>
      <c r="EA47" s="189"/>
      <c r="EB47" s="189"/>
      <c r="EC47" s="189"/>
      <c r="ED47" s="189"/>
      <c r="EE47" s="189"/>
      <c r="EF47" s="189"/>
      <c r="EG47" s="189"/>
      <c r="EH47" s="189"/>
      <c r="EI47" s="189"/>
      <c r="EJ47" s="189"/>
      <c r="EK47" s="189"/>
      <c r="EL47" s="189"/>
      <c r="EM47" s="189"/>
      <c r="EN47" s="189"/>
      <c r="EO47" s="189"/>
      <c r="EP47" s="189"/>
      <c r="EQ47" s="189"/>
      <c r="ER47" s="189"/>
      <c r="ES47" s="189"/>
      <c r="ET47" s="189"/>
      <c r="EU47" s="189"/>
      <c r="EV47" s="189"/>
      <c r="EW47" s="189"/>
      <c r="EX47" s="189"/>
      <c r="EY47" s="189"/>
      <c r="EZ47" s="189"/>
      <c r="FA47" s="189"/>
      <c r="FB47" s="189"/>
      <c r="FC47" s="189"/>
      <c r="FD47" s="189"/>
      <c r="FE47" s="189"/>
      <c r="FF47" s="189"/>
      <c r="FG47" s="189"/>
      <c r="FH47" s="189"/>
      <c r="FI47" s="189"/>
      <c r="FJ47" s="189"/>
      <c r="FK47" s="189"/>
      <c r="FL47" s="189"/>
      <c r="FM47" s="189"/>
      <c r="FN47" s="189"/>
      <c r="FO47" s="189"/>
      <c r="FP47" s="189"/>
      <c r="FQ47" s="189"/>
      <c r="FR47" s="189"/>
      <c r="FS47" s="189"/>
      <c r="FT47" s="189"/>
      <c r="FU47" s="189"/>
      <c r="FV47" s="189"/>
      <c r="FW47" s="189"/>
      <c r="FX47" s="189"/>
      <c r="FY47" s="189"/>
      <c r="FZ47" s="189"/>
      <c r="GA47" s="189"/>
      <c r="GB47" s="189"/>
      <c r="GC47" s="189"/>
      <c r="GD47" s="189"/>
      <c r="GE47" s="189"/>
      <c r="GF47" s="189"/>
      <c r="GG47" s="189"/>
      <c r="GH47" s="189"/>
      <c r="GI47" s="189"/>
      <c r="GJ47" s="189"/>
      <c r="GK47" s="189"/>
      <c r="GL47" s="189"/>
      <c r="GM47" s="189"/>
      <c r="GN47" s="189"/>
      <c r="GO47" s="189"/>
      <c r="GP47" s="189"/>
      <c r="GQ47" s="189"/>
      <c r="GR47" s="189"/>
      <c r="GS47" s="189"/>
      <c r="GT47" s="189"/>
      <c r="GU47" s="189"/>
      <c r="GV47" s="189"/>
      <c r="GW47" s="189"/>
      <c r="GX47" s="189"/>
      <c r="GY47" s="189"/>
      <c r="GZ47" s="189"/>
      <c r="HA47" s="189"/>
      <c r="HB47" s="189"/>
      <c r="HC47" s="189"/>
      <c r="HD47" s="189"/>
      <c r="HE47" s="189"/>
      <c r="HF47" s="189"/>
      <c r="HG47" s="189"/>
      <c r="HH47" s="189"/>
      <c r="HI47" s="189"/>
      <c r="HJ47" s="189"/>
      <c r="HK47" s="189"/>
      <c r="HL47" s="189"/>
      <c r="HM47" s="189"/>
      <c r="HN47" s="189"/>
      <c r="HO47" s="189"/>
      <c r="HP47" s="189"/>
    </row>
    <row r="48" spans="1:224" ht="20.149999999999999" customHeight="1" thickBot="1" x14ac:dyDescent="0.4">
      <c r="A48" s="215">
        <v>44</v>
      </c>
      <c r="B48" s="214"/>
      <c r="C48" s="213"/>
      <c r="D48" s="212"/>
      <c r="E48" s="206"/>
      <c r="F48" s="205"/>
      <c r="G48" s="204"/>
      <c r="H48" s="211" t="str">
        <f t="shared" si="6"/>
        <v/>
      </c>
      <c r="I48" s="229"/>
      <c r="J48" s="228"/>
      <c r="K48" s="210"/>
      <c r="L48" s="208" t="str">
        <f t="shared" si="7"/>
        <v/>
      </c>
      <c r="M48" s="206"/>
      <c r="N48" s="209"/>
      <c r="O48" s="208" t="str">
        <f t="shared" si="8"/>
        <v/>
      </c>
      <c r="P48" s="207"/>
      <c r="Q48" s="206"/>
      <c r="R48" s="205"/>
      <c r="S48" s="205"/>
      <c r="T48" s="204"/>
      <c r="U48" s="203" t="str">
        <f t="shared" si="9"/>
        <v/>
      </c>
      <c r="V48" s="202" t="str">
        <f t="shared" si="10"/>
        <v/>
      </c>
      <c r="W48" s="276" t="str">
        <f t="shared" si="11"/>
        <v/>
      </c>
      <c r="X48" s="190"/>
      <c r="Y48" s="255"/>
      <c r="Z48" s="219"/>
      <c r="AA48" s="189"/>
      <c r="AB48" s="189"/>
      <c r="AC48" s="189"/>
      <c r="AD48" s="189"/>
      <c r="AE48" s="189"/>
      <c r="AF48" s="189"/>
      <c r="AG48" s="189"/>
      <c r="AH48" s="189"/>
      <c r="AJ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89"/>
      <c r="DX48" s="189"/>
      <c r="DY48" s="189"/>
      <c r="DZ48" s="189"/>
      <c r="EA48" s="189"/>
      <c r="EB48" s="189"/>
      <c r="EC48" s="189"/>
      <c r="ED48" s="189"/>
      <c r="EE48" s="189"/>
      <c r="EF48" s="189"/>
      <c r="EG48" s="189"/>
      <c r="EH48" s="189"/>
      <c r="EI48" s="189"/>
      <c r="EJ48" s="189"/>
      <c r="EK48" s="189"/>
      <c r="EL48" s="189"/>
      <c r="EM48" s="189"/>
      <c r="EN48" s="189"/>
      <c r="EO48" s="189"/>
      <c r="EP48" s="189"/>
      <c r="EQ48" s="189"/>
      <c r="ER48" s="189"/>
      <c r="ES48" s="189"/>
      <c r="ET48" s="189"/>
      <c r="EU48" s="189"/>
      <c r="EV48" s="189"/>
      <c r="EW48" s="189"/>
      <c r="EX48" s="189"/>
      <c r="EY48" s="189"/>
      <c r="EZ48" s="189"/>
      <c r="FA48" s="189"/>
      <c r="FB48" s="189"/>
      <c r="FC48" s="189"/>
      <c r="FD48" s="189"/>
      <c r="FE48" s="189"/>
      <c r="FF48" s="189"/>
      <c r="FG48" s="189"/>
      <c r="FH48" s="189"/>
      <c r="FI48" s="189"/>
      <c r="FJ48" s="189"/>
      <c r="FK48" s="189"/>
      <c r="FL48" s="189"/>
      <c r="FM48" s="189"/>
      <c r="FN48" s="189"/>
      <c r="FO48" s="189"/>
      <c r="FP48" s="189"/>
      <c r="FQ48" s="189"/>
      <c r="FR48" s="189"/>
      <c r="FS48" s="189"/>
      <c r="FT48" s="189"/>
      <c r="FU48" s="189"/>
      <c r="FV48" s="189"/>
      <c r="FW48" s="189"/>
      <c r="FX48" s="189"/>
      <c r="FY48" s="189"/>
      <c r="FZ48" s="189"/>
      <c r="GA48" s="189"/>
      <c r="GB48" s="189"/>
      <c r="GC48" s="189"/>
      <c r="GD48" s="189"/>
      <c r="GE48" s="189"/>
      <c r="GF48" s="189"/>
      <c r="GG48" s="189"/>
      <c r="GH48" s="189"/>
      <c r="GI48" s="189"/>
      <c r="GJ48" s="189"/>
      <c r="GK48" s="189"/>
      <c r="GL48" s="189"/>
      <c r="GM48" s="189"/>
      <c r="GN48" s="189"/>
      <c r="GO48" s="189"/>
      <c r="GP48" s="189"/>
      <c r="GQ48" s="189"/>
      <c r="GR48" s="189"/>
      <c r="GS48" s="189"/>
      <c r="GT48" s="189"/>
      <c r="GU48" s="189"/>
      <c r="GV48" s="189"/>
      <c r="GW48" s="189"/>
      <c r="GX48" s="189"/>
      <c r="GY48" s="189"/>
      <c r="GZ48" s="189"/>
      <c r="HA48" s="189"/>
      <c r="HB48" s="189"/>
      <c r="HC48" s="189"/>
      <c r="HD48" s="189"/>
      <c r="HE48" s="189"/>
      <c r="HF48" s="189"/>
      <c r="HG48" s="189"/>
      <c r="HH48" s="189"/>
      <c r="HI48" s="189"/>
      <c r="HJ48" s="189"/>
      <c r="HK48" s="189"/>
      <c r="HL48" s="189"/>
      <c r="HM48" s="189"/>
      <c r="HN48" s="189"/>
      <c r="HO48" s="189"/>
      <c r="HP48" s="189"/>
    </row>
    <row r="49" spans="1:224" ht="20.149999999999999" customHeight="1" thickBot="1" x14ac:dyDescent="0.4">
      <c r="A49" s="215">
        <v>45</v>
      </c>
      <c r="B49" s="214"/>
      <c r="C49" s="213"/>
      <c r="D49" s="212"/>
      <c r="E49" s="206"/>
      <c r="F49" s="205"/>
      <c r="G49" s="204"/>
      <c r="H49" s="211" t="str">
        <f t="shared" si="6"/>
        <v/>
      </c>
      <c r="I49" s="229"/>
      <c r="J49" s="228"/>
      <c r="K49" s="210"/>
      <c r="L49" s="208" t="str">
        <f t="shared" si="7"/>
        <v/>
      </c>
      <c r="M49" s="206"/>
      <c r="N49" s="209"/>
      <c r="O49" s="208" t="str">
        <f t="shared" si="8"/>
        <v/>
      </c>
      <c r="P49" s="207"/>
      <c r="Q49" s="206"/>
      <c r="R49" s="205"/>
      <c r="S49" s="205"/>
      <c r="T49" s="204"/>
      <c r="U49" s="203" t="str">
        <f t="shared" si="9"/>
        <v/>
      </c>
      <c r="V49" s="202" t="str">
        <f t="shared" si="10"/>
        <v/>
      </c>
      <c r="W49" s="276" t="str">
        <f t="shared" si="11"/>
        <v/>
      </c>
      <c r="X49" s="190"/>
      <c r="Y49" s="255"/>
      <c r="Z49" s="219"/>
      <c r="AA49" s="189"/>
      <c r="AB49" s="189"/>
      <c r="AC49" s="189"/>
      <c r="AD49" s="189"/>
      <c r="AE49" s="189"/>
      <c r="AF49" s="189"/>
      <c r="AG49" s="189"/>
      <c r="AH49" s="189"/>
      <c r="AJ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  <c r="EC49" s="189"/>
      <c r="ED49" s="189"/>
      <c r="EE49" s="189"/>
      <c r="EF49" s="189"/>
      <c r="EG49" s="189"/>
      <c r="EH49" s="189"/>
      <c r="EI49" s="189"/>
      <c r="EJ49" s="189"/>
      <c r="EK49" s="189"/>
      <c r="EL49" s="189"/>
      <c r="EM49" s="189"/>
      <c r="EN49" s="189"/>
      <c r="EO49" s="189"/>
      <c r="EP49" s="189"/>
      <c r="EQ49" s="189"/>
      <c r="ER49" s="189"/>
      <c r="ES49" s="189"/>
      <c r="ET49" s="189"/>
      <c r="EU49" s="189"/>
      <c r="EV49" s="189"/>
      <c r="EW49" s="189"/>
      <c r="EX49" s="189"/>
      <c r="EY49" s="189"/>
      <c r="EZ49" s="189"/>
      <c r="FA49" s="189"/>
      <c r="FB49" s="189"/>
      <c r="FC49" s="189"/>
      <c r="FD49" s="189"/>
      <c r="FE49" s="189"/>
      <c r="FF49" s="189"/>
      <c r="FG49" s="189"/>
      <c r="FH49" s="189"/>
      <c r="FI49" s="189"/>
      <c r="FJ49" s="189"/>
      <c r="FK49" s="189"/>
      <c r="FL49" s="189"/>
      <c r="FM49" s="189"/>
      <c r="FN49" s="189"/>
      <c r="FO49" s="189"/>
      <c r="FP49" s="189"/>
      <c r="FQ49" s="189"/>
      <c r="FR49" s="189"/>
      <c r="FS49" s="189"/>
      <c r="FT49" s="189"/>
      <c r="FU49" s="189"/>
      <c r="FV49" s="189"/>
      <c r="FW49" s="189"/>
      <c r="FX49" s="189"/>
      <c r="FY49" s="189"/>
      <c r="FZ49" s="189"/>
      <c r="GA49" s="189"/>
      <c r="GB49" s="189"/>
      <c r="GC49" s="189"/>
      <c r="GD49" s="189"/>
      <c r="GE49" s="189"/>
      <c r="GF49" s="189"/>
      <c r="GG49" s="189"/>
      <c r="GH49" s="189"/>
      <c r="GI49" s="189"/>
      <c r="GJ49" s="189"/>
      <c r="GK49" s="189"/>
      <c r="GL49" s="189"/>
      <c r="GM49" s="189"/>
      <c r="GN49" s="189"/>
      <c r="GO49" s="189"/>
      <c r="GP49" s="189"/>
      <c r="GQ49" s="189"/>
      <c r="GR49" s="189"/>
      <c r="GS49" s="189"/>
      <c r="GT49" s="189"/>
      <c r="GU49" s="189"/>
      <c r="GV49" s="189"/>
      <c r="GW49" s="189"/>
      <c r="GX49" s="189"/>
      <c r="GY49" s="189"/>
      <c r="GZ49" s="189"/>
      <c r="HA49" s="189"/>
      <c r="HB49" s="189"/>
      <c r="HC49" s="189"/>
      <c r="HD49" s="189"/>
      <c r="HE49" s="189"/>
      <c r="HF49" s="189"/>
      <c r="HG49" s="189"/>
      <c r="HH49" s="189"/>
      <c r="HI49" s="189"/>
      <c r="HJ49" s="189"/>
      <c r="HK49" s="189"/>
      <c r="HL49" s="189"/>
      <c r="HM49" s="189"/>
      <c r="HN49" s="189"/>
      <c r="HO49" s="189"/>
      <c r="HP49" s="189"/>
    </row>
    <row r="50" spans="1:224" ht="20.149999999999999" customHeight="1" thickBot="1" x14ac:dyDescent="0.4">
      <c r="A50" s="215">
        <v>46</v>
      </c>
      <c r="B50" s="214"/>
      <c r="C50" s="213"/>
      <c r="D50" s="212"/>
      <c r="E50" s="206"/>
      <c r="F50" s="205"/>
      <c r="G50" s="204"/>
      <c r="H50" s="211" t="str">
        <f t="shared" si="6"/>
        <v/>
      </c>
      <c r="I50" s="229"/>
      <c r="J50" s="228"/>
      <c r="K50" s="210"/>
      <c r="L50" s="208" t="str">
        <f t="shared" si="7"/>
        <v/>
      </c>
      <c r="M50" s="206"/>
      <c r="N50" s="209"/>
      <c r="O50" s="208" t="str">
        <f t="shared" si="8"/>
        <v/>
      </c>
      <c r="P50" s="207"/>
      <c r="Q50" s="206"/>
      <c r="R50" s="205"/>
      <c r="S50" s="205"/>
      <c r="T50" s="204"/>
      <c r="U50" s="203" t="str">
        <f t="shared" si="9"/>
        <v/>
      </c>
      <c r="V50" s="202" t="str">
        <f t="shared" si="10"/>
        <v/>
      </c>
      <c r="W50" s="276" t="str">
        <f t="shared" si="11"/>
        <v/>
      </c>
      <c r="X50" s="190"/>
      <c r="Y50" s="255"/>
      <c r="Z50" s="219"/>
      <c r="AA50" s="189"/>
      <c r="AB50" s="189"/>
      <c r="AC50" s="189"/>
      <c r="AD50" s="189"/>
      <c r="AE50" s="189"/>
      <c r="AF50" s="189"/>
      <c r="AG50" s="189"/>
      <c r="AH50" s="189"/>
      <c r="AJ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89"/>
      <c r="DX50" s="189"/>
      <c r="DY50" s="189"/>
      <c r="DZ50" s="189"/>
      <c r="EA50" s="189"/>
      <c r="EB50" s="189"/>
      <c r="EC50" s="189"/>
      <c r="ED50" s="189"/>
      <c r="EE50" s="189"/>
      <c r="EF50" s="189"/>
      <c r="EG50" s="189"/>
      <c r="EH50" s="189"/>
      <c r="EI50" s="189"/>
      <c r="EJ50" s="189"/>
      <c r="EK50" s="189"/>
      <c r="EL50" s="189"/>
      <c r="EM50" s="189"/>
      <c r="EN50" s="189"/>
      <c r="EO50" s="189"/>
      <c r="EP50" s="189"/>
      <c r="EQ50" s="189"/>
      <c r="ER50" s="189"/>
      <c r="ES50" s="189"/>
      <c r="ET50" s="189"/>
      <c r="EU50" s="189"/>
      <c r="EV50" s="189"/>
      <c r="EW50" s="189"/>
      <c r="EX50" s="189"/>
      <c r="EY50" s="189"/>
      <c r="EZ50" s="189"/>
      <c r="FA50" s="189"/>
      <c r="FB50" s="189"/>
      <c r="FC50" s="189"/>
      <c r="FD50" s="189"/>
      <c r="FE50" s="189"/>
      <c r="FF50" s="189"/>
      <c r="FG50" s="189"/>
      <c r="FH50" s="189"/>
      <c r="FI50" s="189"/>
      <c r="FJ50" s="189"/>
      <c r="FK50" s="189"/>
      <c r="FL50" s="189"/>
      <c r="FM50" s="189"/>
      <c r="FN50" s="189"/>
      <c r="FO50" s="189"/>
      <c r="FP50" s="189"/>
      <c r="FQ50" s="189"/>
      <c r="FR50" s="189"/>
      <c r="FS50" s="189"/>
      <c r="FT50" s="189"/>
      <c r="FU50" s="189"/>
      <c r="FV50" s="189"/>
      <c r="FW50" s="189"/>
      <c r="FX50" s="189"/>
      <c r="FY50" s="189"/>
      <c r="FZ50" s="189"/>
      <c r="GA50" s="189"/>
      <c r="GB50" s="189"/>
      <c r="GC50" s="189"/>
      <c r="GD50" s="189"/>
      <c r="GE50" s="189"/>
      <c r="GF50" s="189"/>
      <c r="GG50" s="189"/>
      <c r="GH50" s="189"/>
      <c r="GI50" s="189"/>
      <c r="GJ50" s="189"/>
      <c r="GK50" s="189"/>
      <c r="GL50" s="189"/>
      <c r="GM50" s="189"/>
      <c r="GN50" s="189"/>
      <c r="GO50" s="189"/>
      <c r="GP50" s="189"/>
      <c r="GQ50" s="189"/>
      <c r="GR50" s="189"/>
      <c r="GS50" s="189"/>
      <c r="GT50" s="189"/>
      <c r="GU50" s="189"/>
      <c r="GV50" s="189"/>
      <c r="GW50" s="189"/>
      <c r="GX50" s="189"/>
      <c r="GY50" s="189"/>
      <c r="GZ50" s="189"/>
      <c r="HA50" s="189"/>
      <c r="HB50" s="189"/>
      <c r="HC50" s="189"/>
      <c r="HD50" s="189"/>
      <c r="HE50" s="189"/>
      <c r="HF50" s="189"/>
      <c r="HG50" s="189"/>
      <c r="HH50" s="189"/>
      <c r="HI50" s="189"/>
      <c r="HJ50" s="189"/>
      <c r="HK50" s="189"/>
      <c r="HL50" s="189"/>
      <c r="HM50" s="189"/>
      <c r="HN50" s="189"/>
      <c r="HO50" s="189"/>
      <c r="HP50" s="189"/>
    </row>
    <row r="51" spans="1:224" ht="20.149999999999999" customHeight="1" thickBot="1" x14ac:dyDescent="0.4">
      <c r="A51" s="215">
        <v>47</v>
      </c>
      <c r="B51" s="214"/>
      <c r="C51" s="213"/>
      <c r="D51" s="212"/>
      <c r="E51" s="206"/>
      <c r="F51" s="205"/>
      <c r="G51" s="204"/>
      <c r="H51" s="211" t="str">
        <f t="shared" si="6"/>
        <v/>
      </c>
      <c r="I51" s="229"/>
      <c r="J51" s="228"/>
      <c r="K51" s="210"/>
      <c r="L51" s="208" t="str">
        <f t="shared" si="7"/>
        <v/>
      </c>
      <c r="M51" s="206"/>
      <c r="N51" s="209"/>
      <c r="O51" s="208" t="str">
        <f t="shared" si="8"/>
        <v/>
      </c>
      <c r="P51" s="207"/>
      <c r="Q51" s="206"/>
      <c r="R51" s="205"/>
      <c r="S51" s="205"/>
      <c r="T51" s="204"/>
      <c r="U51" s="203" t="str">
        <f t="shared" si="9"/>
        <v/>
      </c>
      <c r="V51" s="202" t="str">
        <f t="shared" si="10"/>
        <v/>
      </c>
      <c r="W51" s="276" t="str">
        <f t="shared" si="11"/>
        <v/>
      </c>
      <c r="X51" s="190"/>
      <c r="Y51" s="255"/>
      <c r="Z51" s="219"/>
      <c r="AA51" s="189"/>
      <c r="AB51" s="189"/>
      <c r="AC51" s="189"/>
      <c r="AD51" s="189"/>
      <c r="AE51" s="189"/>
      <c r="AF51" s="189"/>
      <c r="AG51" s="189"/>
      <c r="AH51" s="189"/>
      <c r="AJ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  <c r="BZ51" s="189"/>
      <c r="CA51" s="189"/>
      <c r="CB51" s="189"/>
      <c r="CC51" s="189"/>
      <c r="CD51" s="189"/>
      <c r="CE51" s="189"/>
      <c r="CF51" s="189"/>
      <c r="CG51" s="189"/>
      <c r="CH51" s="189"/>
      <c r="CI51" s="189"/>
      <c r="CJ51" s="189"/>
      <c r="CK51" s="189"/>
      <c r="CL51" s="189"/>
      <c r="CM51" s="189"/>
      <c r="CN51" s="189"/>
      <c r="CO51" s="189"/>
      <c r="CP51" s="189"/>
      <c r="CQ51" s="189"/>
      <c r="CR51" s="189"/>
      <c r="CS51" s="189"/>
      <c r="CT51" s="189"/>
      <c r="CU51" s="189"/>
      <c r="CV51" s="189"/>
      <c r="CW51" s="189"/>
      <c r="CX51" s="189"/>
      <c r="CY51" s="189"/>
      <c r="CZ51" s="189"/>
      <c r="DA51" s="189"/>
      <c r="DB51" s="189"/>
      <c r="DC51" s="189"/>
      <c r="DD51" s="189"/>
      <c r="DE51" s="189"/>
      <c r="DF51" s="189"/>
      <c r="DG51" s="189"/>
      <c r="DH51" s="189"/>
      <c r="DI51" s="189"/>
      <c r="DJ51" s="189"/>
      <c r="DK51" s="189"/>
      <c r="DL51" s="189"/>
      <c r="DM51" s="189"/>
      <c r="DN51" s="189"/>
      <c r="DO51" s="189"/>
      <c r="DP51" s="189"/>
      <c r="DQ51" s="189"/>
      <c r="DR51" s="189"/>
      <c r="DS51" s="189"/>
      <c r="DT51" s="189"/>
      <c r="DU51" s="189"/>
      <c r="DV51" s="189"/>
      <c r="DW51" s="189"/>
      <c r="DX51" s="189"/>
      <c r="DY51" s="189"/>
      <c r="DZ51" s="189"/>
      <c r="EA51" s="189"/>
      <c r="EB51" s="189"/>
      <c r="EC51" s="189"/>
      <c r="ED51" s="189"/>
      <c r="EE51" s="189"/>
      <c r="EF51" s="189"/>
      <c r="EG51" s="189"/>
      <c r="EH51" s="189"/>
      <c r="EI51" s="189"/>
      <c r="EJ51" s="189"/>
      <c r="EK51" s="189"/>
      <c r="EL51" s="189"/>
      <c r="EM51" s="189"/>
      <c r="EN51" s="189"/>
      <c r="EO51" s="189"/>
      <c r="EP51" s="189"/>
      <c r="EQ51" s="189"/>
      <c r="ER51" s="189"/>
      <c r="ES51" s="189"/>
      <c r="ET51" s="189"/>
      <c r="EU51" s="189"/>
      <c r="EV51" s="189"/>
      <c r="EW51" s="189"/>
      <c r="EX51" s="189"/>
      <c r="EY51" s="189"/>
      <c r="EZ51" s="189"/>
      <c r="FA51" s="189"/>
      <c r="FB51" s="189"/>
      <c r="FC51" s="189"/>
      <c r="FD51" s="189"/>
      <c r="FE51" s="189"/>
      <c r="FF51" s="189"/>
      <c r="FG51" s="189"/>
      <c r="FH51" s="189"/>
      <c r="FI51" s="189"/>
      <c r="FJ51" s="189"/>
      <c r="FK51" s="189"/>
      <c r="FL51" s="189"/>
      <c r="FM51" s="189"/>
      <c r="FN51" s="189"/>
      <c r="FO51" s="189"/>
      <c r="FP51" s="189"/>
      <c r="FQ51" s="189"/>
      <c r="FR51" s="189"/>
      <c r="FS51" s="189"/>
      <c r="FT51" s="189"/>
      <c r="FU51" s="189"/>
      <c r="FV51" s="189"/>
      <c r="FW51" s="189"/>
      <c r="FX51" s="189"/>
      <c r="FY51" s="189"/>
      <c r="FZ51" s="189"/>
      <c r="GA51" s="189"/>
      <c r="GB51" s="189"/>
      <c r="GC51" s="189"/>
      <c r="GD51" s="189"/>
      <c r="GE51" s="189"/>
      <c r="GF51" s="189"/>
      <c r="GG51" s="189"/>
      <c r="GH51" s="189"/>
      <c r="GI51" s="189"/>
      <c r="GJ51" s="189"/>
      <c r="GK51" s="189"/>
      <c r="GL51" s="189"/>
      <c r="GM51" s="189"/>
      <c r="GN51" s="189"/>
      <c r="GO51" s="189"/>
      <c r="GP51" s="189"/>
      <c r="GQ51" s="189"/>
      <c r="GR51" s="189"/>
      <c r="GS51" s="189"/>
      <c r="GT51" s="189"/>
      <c r="GU51" s="189"/>
      <c r="GV51" s="189"/>
      <c r="GW51" s="189"/>
      <c r="GX51" s="189"/>
      <c r="GY51" s="189"/>
      <c r="GZ51" s="189"/>
      <c r="HA51" s="189"/>
      <c r="HB51" s="189"/>
      <c r="HC51" s="189"/>
      <c r="HD51" s="189"/>
      <c r="HE51" s="189"/>
      <c r="HF51" s="189"/>
      <c r="HG51" s="189"/>
      <c r="HH51" s="189"/>
      <c r="HI51" s="189"/>
      <c r="HJ51" s="189"/>
      <c r="HK51" s="189"/>
      <c r="HL51" s="189"/>
      <c r="HM51" s="189"/>
      <c r="HN51" s="189"/>
      <c r="HO51" s="189"/>
      <c r="HP51" s="189"/>
    </row>
    <row r="52" spans="1:224" ht="20.149999999999999" customHeight="1" thickBot="1" x14ac:dyDescent="0.4">
      <c r="A52" s="215">
        <v>48</v>
      </c>
      <c r="B52" s="214"/>
      <c r="C52" s="213"/>
      <c r="D52" s="212"/>
      <c r="E52" s="206"/>
      <c r="F52" s="205"/>
      <c r="G52" s="204"/>
      <c r="H52" s="211" t="str">
        <f t="shared" si="6"/>
        <v/>
      </c>
      <c r="I52" s="229"/>
      <c r="J52" s="228"/>
      <c r="K52" s="210"/>
      <c r="L52" s="208" t="str">
        <f t="shared" si="7"/>
        <v/>
      </c>
      <c r="M52" s="206"/>
      <c r="N52" s="209"/>
      <c r="O52" s="208" t="str">
        <f t="shared" si="8"/>
        <v/>
      </c>
      <c r="P52" s="207"/>
      <c r="Q52" s="206"/>
      <c r="R52" s="205"/>
      <c r="S52" s="205"/>
      <c r="T52" s="204"/>
      <c r="U52" s="203" t="str">
        <f t="shared" si="9"/>
        <v/>
      </c>
      <c r="V52" s="202" t="str">
        <f t="shared" si="10"/>
        <v/>
      </c>
      <c r="W52" s="276" t="str">
        <f t="shared" si="11"/>
        <v/>
      </c>
      <c r="X52" s="190"/>
      <c r="Y52" s="255"/>
      <c r="Z52" s="219"/>
      <c r="AA52" s="189"/>
      <c r="AB52" s="189"/>
      <c r="AC52" s="189"/>
      <c r="AD52" s="189"/>
      <c r="AE52" s="189"/>
      <c r="AF52" s="189"/>
      <c r="AG52" s="189"/>
      <c r="AH52" s="189"/>
      <c r="AJ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89"/>
      <c r="DX52" s="189"/>
      <c r="DY52" s="189"/>
      <c r="DZ52" s="189"/>
      <c r="EA52" s="189"/>
      <c r="EB52" s="189"/>
      <c r="EC52" s="189"/>
      <c r="ED52" s="189"/>
      <c r="EE52" s="189"/>
      <c r="EF52" s="189"/>
      <c r="EG52" s="189"/>
      <c r="EH52" s="189"/>
      <c r="EI52" s="189"/>
      <c r="EJ52" s="189"/>
      <c r="EK52" s="189"/>
      <c r="EL52" s="189"/>
      <c r="EM52" s="189"/>
      <c r="EN52" s="189"/>
      <c r="EO52" s="189"/>
      <c r="EP52" s="189"/>
      <c r="EQ52" s="189"/>
      <c r="ER52" s="189"/>
      <c r="ES52" s="189"/>
      <c r="ET52" s="189"/>
      <c r="EU52" s="189"/>
      <c r="EV52" s="189"/>
      <c r="EW52" s="189"/>
      <c r="EX52" s="189"/>
      <c r="EY52" s="189"/>
      <c r="EZ52" s="189"/>
      <c r="FA52" s="189"/>
      <c r="FB52" s="189"/>
      <c r="FC52" s="189"/>
      <c r="FD52" s="189"/>
      <c r="FE52" s="189"/>
      <c r="FF52" s="189"/>
      <c r="FG52" s="189"/>
      <c r="FH52" s="189"/>
      <c r="FI52" s="189"/>
      <c r="FJ52" s="189"/>
      <c r="FK52" s="189"/>
      <c r="FL52" s="189"/>
      <c r="FM52" s="189"/>
      <c r="FN52" s="189"/>
      <c r="FO52" s="189"/>
      <c r="FP52" s="189"/>
      <c r="FQ52" s="189"/>
      <c r="FR52" s="189"/>
      <c r="FS52" s="189"/>
      <c r="FT52" s="189"/>
      <c r="FU52" s="189"/>
      <c r="FV52" s="189"/>
      <c r="FW52" s="189"/>
      <c r="FX52" s="189"/>
      <c r="FY52" s="189"/>
      <c r="FZ52" s="189"/>
      <c r="GA52" s="189"/>
      <c r="GB52" s="189"/>
      <c r="GC52" s="189"/>
      <c r="GD52" s="189"/>
      <c r="GE52" s="189"/>
      <c r="GF52" s="189"/>
      <c r="GG52" s="189"/>
      <c r="GH52" s="189"/>
      <c r="GI52" s="189"/>
      <c r="GJ52" s="189"/>
      <c r="GK52" s="189"/>
      <c r="GL52" s="189"/>
      <c r="GM52" s="189"/>
      <c r="GN52" s="189"/>
      <c r="GO52" s="189"/>
      <c r="GP52" s="189"/>
      <c r="GQ52" s="189"/>
      <c r="GR52" s="189"/>
      <c r="GS52" s="189"/>
      <c r="GT52" s="189"/>
      <c r="GU52" s="189"/>
      <c r="GV52" s="189"/>
      <c r="GW52" s="189"/>
      <c r="GX52" s="189"/>
      <c r="GY52" s="189"/>
      <c r="GZ52" s="189"/>
      <c r="HA52" s="189"/>
      <c r="HB52" s="189"/>
      <c r="HC52" s="189"/>
      <c r="HD52" s="189"/>
      <c r="HE52" s="189"/>
      <c r="HF52" s="189"/>
      <c r="HG52" s="189"/>
      <c r="HH52" s="189"/>
      <c r="HI52" s="189"/>
      <c r="HJ52" s="189"/>
      <c r="HK52" s="189"/>
      <c r="HL52" s="189"/>
      <c r="HM52" s="189"/>
      <c r="HN52" s="189"/>
      <c r="HO52" s="189"/>
      <c r="HP52" s="189"/>
    </row>
    <row r="53" spans="1:224" ht="20.149999999999999" customHeight="1" thickBot="1" x14ac:dyDescent="0.4">
      <c r="A53" s="215">
        <v>49</v>
      </c>
      <c r="B53" s="214"/>
      <c r="C53" s="213"/>
      <c r="D53" s="212"/>
      <c r="E53" s="206"/>
      <c r="F53" s="205"/>
      <c r="G53" s="204"/>
      <c r="H53" s="211" t="str">
        <f t="shared" si="6"/>
        <v/>
      </c>
      <c r="I53" s="229"/>
      <c r="J53" s="228"/>
      <c r="K53" s="210"/>
      <c r="L53" s="208" t="str">
        <f t="shared" si="7"/>
        <v/>
      </c>
      <c r="M53" s="206"/>
      <c r="N53" s="209"/>
      <c r="O53" s="208" t="str">
        <f t="shared" si="8"/>
        <v/>
      </c>
      <c r="P53" s="207"/>
      <c r="Q53" s="206"/>
      <c r="R53" s="205"/>
      <c r="S53" s="205"/>
      <c r="T53" s="204"/>
      <c r="U53" s="203" t="str">
        <f t="shared" si="9"/>
        <v/>
      </c>
      <c r="V53" s="202" t="str">
        <f t="shared" si="10"/>
        <v/>
      </c>
      <c r="W53" s="276" t="str">
        <f t="shared" si="11"/>
        <v/>
      </c>
      <c r="X53" s="190"/>
      <c r="Y53" s="255"/>
      <c r="Z53" s="219"/>
      <c r="AA53" s="189"/>
      <c r="AB53" s="189"/>
      <c r="AC53" s="189"/>
      <c r="AD53" s="189"/>
      <c r="AE53" s="189"/>
      <c r="AF53" s="189"/>
      <c r="AG53" s="189"/>
      <c r="AH53" s="189"/>
      <c r="AJ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89"/>
      <c r="DX53" s="189"/>
      <c r="DY53" s="189"/>
      <c r="DZ53" s="189"/>
      <c r="EA53" s="189"/>
      <c r="EB53" s="189"/>
      <c r="EC53" s="189"/>
      <c r="ED53" s="189"/>
      <c r="EE53" s="189"/>
      <c r="EF53" s="189"/>
      <c r="EG53" s="189"/>
      <c r="EH53" s="189"/>
      <c r="EI53" s="189"/>
      <c r="EJ53" s="189"/>
      <c r="EK53" s="189"/>
      <c r="EL53" s="189"/>
      <c r="EM53" s="189"/>
      <c r="EN53" s="189"/>
      <c r="EO53" s="189"/>
      <c r="EP53" s="189"/>
      <c r="EQ53" s="189"/>
      <c r="ER53" s="189"/>
      <c r="ES53" s="189"/>
      <c r="ET53" s="189"/>
      <c r="EU53" s="189"/>
      <c r="EV53" s="189"/>
      <c r="EW53" s="189"/>
      <c r="EX53" s="189"/>
      <c r="EY53" s="189"/>
      <c r="EZ53" s="189"/>
      <c r="FA53" s="189"/>
      <c r="FB53" s="189"/>
      <c r="FC53" s="189"/>
      <c r="FD53" s="189"/>
      <c r="FE53" s="189"/>
      <c r="FF53" s="189"/>
      <c r="FG53" s="189"/>
      <c r="FH53" s="189"/>
      <c r="FI53" s="189"/>
      <c r="FJ53" s="189"/>
      <c r="FK53" s="189"/>
      <c r="FL53" s="189"/>
      <c r="FM53" s="189"/>
      <c r="FN53" s="189"/>
      <c r="FO53" s="189"/>
      <c r="FP53" s="189"/>
      <c r="FQ53" s="189"/>
      <c r="FR53" s="189"/>
      <c r="FS53" s="189"/>
      <c r="FT53" s="189"/>
      <c r="FU53" s="189"/>
      <c r="FV53" s="189"/>
      <c r="FW53" s="189"/>
      <c r="FX53" s="189"/>
      <c r="FY53" s="189"/>
      <c r="FZ53" s="189"/>
      <c r="GA53" s="189"/>
      <c r="GB53" s="189"/>
      <c r="GC53" s="189"/>
      <c r="GD53" s="189"/>
      <c r="GE53" s="189"/>
      <c r="GF53" s="189"/>
      <c r="GG53" s="189"/>
      <c r="GH53" s="189"/>
      <c r="GI53" s="189"/>
      <c r="GJ53" s="189"/>
      <c r="GK53" s="189"/>
      <c r="GL53" s="189"/>
      <c r="GM53" s="189"/>
      <c r="GN53" s="189"/>
      <c r="GO53" s="189"/>
      <c r="GP53" s="189"/>
      <c r="GQ53" s="189"/>
      <c r="GR53" s="189"/>
      <c r="GS53" s="189"/>
      <c r="GT53" s="189"/>
      <c r="GU53" s="189"/>
      <c r="GV53" s="189"/>
      <c r="GW53" s="189"/>
      <c r="GX53" s="189"/>
      <c r="GY53" s="189"/>
      <c r="GZ53" s="189"/>
      <c r="HA53" s="189"/>
      <c r="HB53" s="189"/>
      <c r="HC53" s="189"/>
      <c r="HD53" s="189"/>
      <c r="HE53" s="189"/>
      <c r="HF53" s="189"/>
      <c r="HG53" s="189"/>
      <c r="HH53" s="189"/>
      <c r="HI53" s="189"/>
      <c r="HJ53" s="189"/>
      <c r="HK53" s="189"/>
      <c r="HL53" s="189"/>
      <c r="HM53" s="189"/>
      <c r="HN53" s="189"/>
      <c r="HO53" s="189"/>
      <c r="HP53" s="189"/>
    </row>
    <row r="54" spans="1:224" ht="20.149999999999999" customHeight="1" thickBot="1" x14ac:dyDescent="0.4">
      <c r="A54" s="215">
        <v>50</v>
      </c>
      <c r="B54" s="214"/>
      <c r="C54" s="213"/>
      <c r="D54" s="212"/>
      <c r="E54" s="206"/>
      <c r="F54" s="205"/>
      <c r="G54" s="204"/>
      <c r="H54" s="211" t="str">
        <f t="shared" si="6"/>
        <v/>
      </c>
      <c r="I54" s="229"/>
      <c r="J54" s="228"/>
      <c r="K54" s="210"/>
      <c r="L54" s="208" t="str">
        <f t="shared" si="7"/>
        <v/>
      </c>
      <c r="M54" s="206"/>
      <c r="N54" s="209"/>
      <c r="O54" s="208" t="str">
        <f t="shared" si="8"/>
        <v/>
      </c>
      <c r="P54" s="207"/>
      <c r="Q54" s="206"/>
      <c r="R54" s="205"/>
      <c r="S54" s="205"/>
      <c r="T54" s="204"/>
      <c r="U54" s="203" t="str">
        <f t="shared" si="9"/>
        <v/>
      </c>
      <c r="V54" s="202" t="str">
        <f t="shared" si="10"/>
        <v/>
      </c>
      <c r="W54" s="276" t="str">
        <f t="shared" si="11"/>
        <v/>
      </c>
      <c r="X54" s="190"/>
      <c r="Y54" s="255"/>
      <c r="Z54" s="219"/>
      <c r="AA54" s="189"/>
      <c r="AB54" s="189"/>
      <c r="AC54" s="189"/>
      <c r="AD54" s="189"/>
      <c r="AE54" s="189"/>
      <c r="AF54" s="189"/>
      <c r="AG54" s="189"/>
      <c r="AH54" s="189"/>
      <c r="AJ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89"/>
      <c r="DX54" s="189"/>
      <c r="DY54" s="189"/>
      <c r="DZ54" s="189"/>
      <c r="EA54" s="189"/>
      <c r="EB54" s="189"/>
      <c r="EC54" s="189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89"/>
      <c r="ER54" s="189"/>
      <c r="ES54" s="189"/>
      <c r="ET54" s="189"/>
      <c r="EU54" s="189"/>
      <c r="EV54" s="189"/>
      <c r="EW54" s="189"/>
      <c r="EX54" s="189"/>
      <c r="EY54" s="189"/>
      <c r="EZ54" s="189"/>
      <c r="FA54" s="189"/>
      <c r="FB54" s="189"/>
      <c r="FC54" s="189"/>
      <c r="FD54" s="189"/>
      <c r="FE54" s="189"/>
      <c r="FF54" s="189"/>
      <c r="FG54" s="189"/>
      <c r="FH54" s="189"/>
      <c r="FI54" s="189"/>
      <c r="FJ54" s="189"/>
      <c r="FK54" s="189"/>
      <c r="FL54" s="189"/>
      <c r="FM54" s="189"/>
      <c r="FN54" s="189"/>
      <c r="FO54" s="189"/>
      <c r="FP54" s="189"/>
      <c r="FQ54" s="189"/>
      <c r="FR54" s="189"/>
      <c r="FS54" s="189"/>
      <c r="FT54" s="189"/>
      <c r="FU54" s="189"/>
      <c r="FV54" s="189"/>
      <c r="FW54" s="189"/>
      <c r="FX54" s="189"/>
      <c r="FY54" s="189"/>
      <c r="FZ54" s="189"/>
      <c r="GA54" s="189"/>
      <c r="GB54" s="189"/>
      <c r="GC54" s="189"/>
      <c r="GD54" s="189"/>
      <c r="GE54" s="189"/>
      <c r="GF54" s="189"/>
      <c r="GG54" s="189"/>
      <c r="GH54" s="189"/>
      <c r="GI54" s="189"/>
      <c r="GJ54" s="189"/>
      <c r="GK54" s="189"/>
      <c r="GL54" s="189"/>
      <c r="GM54" s="189"/>
      <c r="GN54" s="189"/>
      <c r="GO54" s="189"/>
      <c r="GP54" s="189"/>
      <c r="GQ54" s="189"/>
      <c r="GR54" s="189"/>
      <c r="GS54" s="189"/>
      <c r="GT54" s="189"/>
      <c r="GU54" s="189"/>
      <c r="GV54" s="189"/>
      <c r="GW54" s="189"/>
      <c r="GX54" s="189"/>
      <c r="GY54" s="189"/>
      <c r="GZ54" s="189"/>
      <c r="HA54" s="189"/>
      <c r="HB54" s="189"/>
      <c r="HC54" s="189"/>
      <c r="HD54" s="189"/>
      <c r="HE54" s="189"/>
      <c r="HF54" s="189"/>
      <c r="HG54" s="189"/>
      <c r="HH54" s="189"/>
      <c r="HI54" s="189"/>
      <c r="HJ54" s="189"/>
      <c r="HK54" s="189"/>
      <c r="HL54" s="189"/>
      <c r="HM54" s="189"/>
      <c r="HN54" s="189"/>
      <c r="HO54" s="189"/>
      <c r="HP54" s="189"/>
    </row>
    <row r="55" spans="1:224" ht="20.149999999999999" customHeight="1" thickBot="1" x14ac:dyDescent="0.4">
      <c r="A55" s="215">
        <v>51</v>
      </c>
      <c r="B55" s="214"/>
      <c r="C55" s="213"/>
      <c r="D55" s="212"/>
      <c r="E55" s="206"/>
      <c r="F55" s="205"/>
      <c r="G55" s="204"/>
      <c r="H55" s="211" t="str">
        <f t="shared" si="6"/>
        <v/>
      </c>
      <c r="I55" s="229"/>
      <c r="J55" s="228"/>
      <c r="K55" s="210"/>
      <c r="L55" s="208" t="str">
        <f t="shared" si="7"/>
        <v/>
      </c>
      <c r="M55" s="206"/>
      <c r="N55" s="209"/>
      <c r="O55" s="208" t="str">
        <f t="shared" si="8"/>
        <v/>
      </c>
      <c r="P55" s="207"/>
      <c r="Q55" s="206"/>
      <c r="R55" s="205"/>
      <c r="S55" s="205"/>
      <c r="T55" s="204"/>
      <c r="U55" s="203" t="str">
        <f t="shared" si="9"/>
        <v/>
      </c>
      <c r="V55" s="202" t="str">
        <f t="shared" si="10"/>
        <v/>
      </c>
      <c r="W55" s="276" t="str">
        <f t="shared" si="11"/>
        <v/>
      </c>
      <c r="X55" s="190"/>
      <c r="Y55" s="255"/>
      <c r="Z55" s="219"/>
      <c r="AA55" s="189"/>
      <c r="AB55" s="189"/>
      <c r="AC55" s="189"/>
      <c r="AD55" s="189"/>
      <c r="AE55" s="189"/>
      <c r="AF55" s="189"/>
      <c r="AG55" s="189"/>
      <c r="AH55" s="189"/>
      <c r="AJ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89"/>
      <c r="DX55" s="189"/>
      <c r="DY55" s="189"/>
      <c r="DZ55" s="189"/>
      <c r="EA55" s="189"/>
      <c r="EB55" s="189"/>
      <c r="EC55" s="189"/>
      <c r="ED55" s="189"/>
      <c r="EE55" s="189"/>
      <c r="EF55" s="189"/>
      <c r="EG55" s="189"/>
      <c r="EH55" s="189"/>
      <c r="EI55" s="189"/>
      <c r="EJ55" s="189"/>
      <c r="EK55" s="189"/>
      <c r="EL55" s="189"/>
      <c r="EM55" s="189"/>
      <c r="EN55" s="189"/>
      <c r="EO55" s="189"/>
      <c r="EP55" s="189"/>
      <c r="EQ55" s="189"/>
      <c r="ER55" s="189"/>
      <c r="ES55" s="189"/>
      <c r="ET55" s="189"/>
      <c r="EU55" s="189"/>
      <c r="EV55" s="189"/>
      <c r="EW55" s="189"/>
      <c r="EX55" s="189"/>
      <c r="EY55" s="189"/>
      <c r="EZ55" s="189"/>
      <c r="FA55" s="189"/>
      <c r="FB55" s="189"/>
      <c r="FC55" s="189"/>
      <c r="FD55" s="189"/>
      <c r="FE55" s="189"/>
      <c r="FF55" s="189"/>
      <c r="FG55" s="189"/>
      <c r="FH55" s="189"/>
      <c r="FI55" s="189"/>
      <c r="FJ55" s="189"/>
      <c r="FK55" s="189"/>
      <c r="FL55" s="189"/>
      <c r="FM55" s="189"/>
      <c r="FN55" s="189"/>
      <c r="FO55" s="189"/>
      <c r="FP55" s="189"/>
      <c r="FQ55" s="189"/>
      <c r="FR55" s="189"/>
      <c r="FS55" s="189"/>
      <c r="FT55" s="189"/>
      <c r="FU55" s="189"/>
      <c r="FV55" s="189"/>
      <c r="FW55" s="189"/>
      <c r="FX55" s="189"/>
      <c r="FY55" s="189"/>
      <c r="FZ55" s="189"/>
      <c r="GA55" s="189"/>
      <c r="GB55" s="189"/>
      <c r="GC55" s="189"/>
      <c r="GD55" s="189"/>
      <c r="GE55" s="189"/>
      <c r="GF55" s="189"/>
      <c r="GG55" s="189"/>
      <c r="GH55" s="189"/>
      <c r="GI55" s="189"/>
      <c r="GJ55" s="189"/>
      <c r="GK55" s="189"/>
      <c r="GL55" s="189"/>
      <c r="GM55" s="189"/>
      <c r="GN55" s="189"/>
      <c r="GO55" s="189"/>
      <c r="GP55" s="189"/>
      <c r="GQ55" s="189"/>
      <c r="GR55" s="189"/>
      <c r="GS55" s="189"/>
      <c r="GT55" s="189"/>
      <c r="GU55" s="189"/>
      <c r="GV55" s="189"/>
      <c r="GW55" s="189"/>
      <c r="GX55" s="189"/>
      <c r="GY55" s="189"/>
      <c r="GZ55" s="189"/>
      <c r="HA55" s="189"/>
      <c r="HB55" s="189"/>
      <c r="HC55" s="189"/>
      <c r="HD55" s="189"/>
      <c r="HE55" s="189"/>
      <c r="HF55" s="189"/>
      <c r="HG55" s="189"/>
      <c r="HH55" s="189"/>
      <c r="HI55" s="189"/>
      <c r="HJ55" s="189"/>
      <c r="HK55" s="189"/>
      <c r="HL55" s="189"/>
      <c r="HM55" s="189"/>
      <c r="HN55" s="189"/>
      <c r="HO55" s="189"/>
      <c r="HP55" s="189"/>
    </row>
    <row r="56" spans="1:224" ht="20.149999999999999" customHeight="1" thickBot="1" x14ac:dyDescent="0.4">
      <c r="A56" s="215">
        <v>52</v>
      </c>
      <c r="B56" s="214"/>
      <c r="C56" s="213"/>
      <c r="D56" s="212"/>
      <c r="E56" s="206"/>
      <c r="F56" s="205"/>
      <c r="G56" s="204"/>
      <c r="H56" s="211" t="str">
        <f t="shared" si="6"/>
        <v/>
      </c>
      <c r="I56" s="229"/>
      <c r="J56" s="228"/>
      <c r="K56" s="210"/>
      <c r="L56" s="208" t="str">
        <f t="shared" si="7"/>
        <v/>
      </c>
      <c r="M56" s="206"/>
      <c r="N56" s="209"/>
      <c r="O56" s="208" t="str">
        <f t="shared" si="8"/>
        <v/>
      </c>
      <c r="P56" s="207"/>
      <c r="Q56" s="206"/>
      <c r="R56" s="205"/>
      <c r="S56" s="205"/>
      <c r="T56" s="204"/>
      <c r="U56" s="203" t="str">
        <f t="shared" si="9"/>
        <v/>
      </c>
      <c r="V56" s="202" t="str">
        <f t="shared" si="10"/>
        <v/>
      </c>
      <c r="W56" s="276" t="str">
        <f t="shared" si="11"/>
        <v/>
      </c>
      <c r="X56" s="190"/>
      <c r="Y56" s="255"/>
      <c r="Z56" s="219"/>
      <c r="AA56" s="189"/>
      <c r="AB56" s="189"/>
      <c r="AC56" s="189"/>
      <c r="AD56" s="189"/>
      <c r="AE56" s="189"/>
      <c r="AF56" s="189"/>
      <c r="AG56" s="189"/>
      <c r="AH56" s="189"/>
      <c r="AJ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89"/>
      <c r="DX56" s="189"/>
      <c r="DY56" s="189"/>
      <c r="DZ56" s="189"/>
      <c r="EA56" s="189"/>
      <c r="EB56" s="189"/>
      <c r="EC56" s="189"/>
      <c r="ED56" s="189"/>
      <c r="EE56" s="189"/>
      <c r="EF56" s="189"/>
      <c r="EG56" s="189"/>
      <c r="EH56" s="189"/>
      <c r="EI56" s="189"/>
      <c r="EJ56" s="189"/>
      <c r="EK56" s="189"/>
      <c r="EL56" s="189"/>
      <c r="EM56" s="189"/>
      <c r="EN56" s="189"/>
      <c r="EO56" s="189"/>
      <c r="EP56" s="189"/>
      <c r="EQ56" s="189"/>
      <c r="ER56" s="189"/>
      <c r="ES56" s="189"/>
      <c r="ET56" s="189"/>
      <c r="EU56" s="189"/>
      <c r="EV56" s="189"/>
      <c r="EW56" s="189"/>
      <c r="EX56" s="189"/>
      <c r="EY56" s="189"/>
      <c r="EZ56" s="189"/>
      <c r="FA56" s="189"/>
      <c r="FB56" s="189"/>
      <c r="FC56" s="189"/>
      <c r="FD56" s="189"/>
      <c r="FE56" s="189"/>
      <c r="FF56" s="189"/>
      <c r="FG56" s="189"/>
      <c r="FH56" s="189"/>
      <c r="FI56" s="189"/>
      <c r="FJ56" s="189"/>
      <c r="FK56" s="189"/>
      <c r="FL56" s="189"/>
      <c r="FM56" s="189"/>
      <c r="FN56" s="189"/>
      <c r="FO56" s="189"/>
      <c r="FP56" s="189"/>
      <c r="FQ56" s="189"/>
      <c r="FR56" s="189"/>
      <c r="FS56" s="189"/>
      <c r="FT56" s="189"/>
      <c r="FU56" s="189"/>
      <c r="FV56" s="189"/>
      <c r="FW56" s="189"/>
      <c r="FX56" s="189"/>
      <c r="FY56" s="189"/>
      <c r="FZ56" s="189"/>
      <c r="GA56" s="189"/>
      <c r="GB56" s="189"/>
      <c r="GC56" s="189"/>
      <c r="GD56" s="189"/>
      <c r="GE56" s="189"/>
      <c r="GF56" s="189"/>
      <c r="GG56" s="189"/>
      <c r="GH56" s="189"/>
      <c r="GI56" s="189"/>
      <c r="GJ56" s="189"/>
      <c r="GK56" s="189"/>
      <c r="GL56" s="189"/>
      <c r="GM56" s="189"/>
      <c r="GN56" s="189"/>
      <c r="GO56" s="189"/>
      <c r="GP56" s="189"/>
      <c r="GQ56" s="189"/>
      <c r="GR56" s="189"/>
      <c r="GS56" s="189"/>
      <c r="GT56" s="189"/>
      <c r="GU56" s="189"/>
      <c r="GV56" s="189"/>
      <c r="GW56" s="189"/>
      <c r="GX56" s="189"/>
      <c r="GY56" s="189"/>
      <c r="GZ56" s="189"/>
      <c r="HA56" s="189"/>
      <c r="HB56" s="189"/>
      <c r="HC56" s="189"/>
      <c r="HD56" s="189"/>
      <c r="HE56" s="189"/>
      <c r="HF56" s="189"/>
      <c r="HG56" s="189"/>
      <c r="HH56" s="189"/>
      <c r="HI56" s="189"/>
      <c r="HJ56" s="189"/>
      <c r="HK56" s="189"/>
      <c r="HL56" s="189"/>
      <c r="HM56" s="189"/>
      <c r="HN56" s="189"/>
      <c r="HO56" s="189"/>
      <c r="HP56" s="189"/>
    </row>
    <row r="57" spans="1:224" ht="20.149999999999999" customHeight="1" thickBot="1" x14ac:dyDescent="0.4">
      <c r="A57" s="215">
        <v>53</v>
      </c>
      <c r="B57" s="214"/>
      <c r="C57" s="213"/>
      <c r="D57" s="212"/>
      <c r="E57" s="206"/>
      <c r="F57" s="205"/>
      <c r="G57" s="204"/>
      <c r="H57" s="211" t="str">
        <f t="shared" si="6"/>
        <v/>
      </c>
      <c r="I57" s="229"/>
      <c r="J57" s="228"/>
      <c r="K57" s="210"/>
      <c r="L57" s="208" t="str">
        <f t="shared" si="7"/>
        <v/>
      </c>
      <c r="M57" s="206"/>
      <c r="N57" s="209"/>
      <c r="O57" s="208" t="str">
        <f t="shared" si="8"/>
        <v/>
      </c>
      <c r="P57" s="207"/>
      <c r="Q57" s="206"/>
      <c r="R57" s="205"/>
      <c r="S57" s="205"/>
      <c r="T57" s="204"/>
      <c r="U57" s="203" t="str">
        <f t="shared" si="9"/>
        <v/>
      </c>
      <c r="V57" s="202" t="str">
        <f t="shared" si="10"/>
        <v/>
      </c>
      <c r="W57" s="276" t="str">
        <f t="shared" si="11"/>
        <v/>
      </c>
      <c r="X57" s="190"/>
      <c r="Y57" s="255"/>
      <c r="Z57" s="219"/>
      <c r="AA57" s="189"/>
      <c r="AB57" s="189"/>
      <c r="AC57" s="189"/>
      <c r="AD57" s="189"/>
      <c r="AE57" s="189"/>
      <c r="AF57" s="189"/>
      <c r="AG57" s="189"/>
      <c r="AH57" s="189"/>
      <c r="AJ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  <c r="EC57" s="189"/>
      <c r="ED57" s="189"/>
      <c r="EE57" s="189"/>
      <c r="EF57" s="189"/>
      <c r="EG57" s="189"/>
      <c r="EH57" s="189"/>
      <c r="EI57" s="189"/>
      <c r="EJ57" s="189"/>
      <c r="EK57" s="189"/>
      <c r="EL57" s="189"/>
      <c r="EM57" s="189"/>
      <c r="EN57" s="189"/>
      <c r="EO57" s="189"/>
      <c r="EP57" s="189"/>
      <c r="EQ57" s="189"/>
      <c r="ER57" s="189"/>
      <c r="ES57" s="189"/>
      <c r="ET57" s="189"/>
      <c r="EU57" s="189"/>
      <c r="EV57" s="189"/>
      <c r="EW57" s="189"/>
      <c r="EX57" s="189"/>
      <c r="EY57" s="189"/>
      <c r="EZ57" s="189"/>
      <c r="FA57" s="189"/>
      <c r="FB57" s="189"/>
      <c r="FC57" s="189"/>
      <c r="FD57" s="189"/>
      <c r="FE57" s="189"/>
      <c r="FF57" s="189"/>
      <c r="FG57" s="189"/>
      <c r="FH57" s="189"/>
      <c r="FI57" s="189"/>
      <c r="FJ57" s="189"/>
      <c r="FK57" s="189"/>
      <c r="FL57" s="189"/>
      <c r="FM57" s="189"/>
      <c r="FN57" s="189"/>
      <c r="FO57" s="189"/>
      <c r="FP57" s="189"/>
      <c r="FQ57" s="189"/>
      <c r="FR57" s="189"/>
      <c r="FS57" s="189"/>
      <c r="FT57" s="189"/>
      <c r="FU57" s="189"/>
      <c r="FV57" s="189"/>
      <c r="FW57" s="189"/>
      <c r="FX57" s="189"/>
      <c r="FY57" s="189"/>
      <c r="FZ57" s="189"/>
      <c r="GA57" s="189"/>
      <c r="GB57" s="189"/>
      <c r="GC57" s="189"/>
      <c r="GD57" s="189"/>
      <c r="GE57" s="189"/>
      <c r="GF57" s="189"/>
      <c r="GG57" s="189"/>
      <c r="GH57" s="189"/>
      <c r="GI57" s="189"/>
      <c r="GJ57" s="189"/>
      <c r="GK57" s="189"/>
      <c r="GL57" s="189"/>
      <c r="GM57" s="189"/>
      <c r="GN57" s="189"/>
      <c r="GO57" s="189"/>
      <c r="GP57" s="189"/>
      <c r="GQ57" s="189"/>
      <c r="GR57" s="189"/>
      <c r="GS57" s="189"/>
      <c r="GT57" s="189"/>
      <c r="GU57" s="189"/>
      <c r="GV57" s="189"/>
      <c r="GW57" s="189"/>
      <c r="GX57" s="189"/>
      <c r="GY57" s="189"/>
      <c r="GZ57" s="189"/>
      <c r="HA57" s="189"/>
      <c r="HB57" s="189"/>
      <c r="HC57" s="189"/>
      <c r="HD57" s="189"/>
      <c r="HE57" s="189"/>
      <c r="HF57" s="189"/>
      <c r="HG57" s="189"/>
      <c r="HH57" s="189"/>
      <c r="HI57" s="189"/>
      <c r="HJ57" s="189"/>
      <c r="HK57" s="189"/>
      <c r="HL57" s="189"/>
      <c r="HM57" s="189"/>
      <c r="HN57" s="189"/>
      <c r="HO57" s="189"/>
      <c r="HP57" s="189"/>
    </row>
    <row r="58" spans="1:224" ht="20.149999999999999" customHeight="1" thickBot="1" x14ac:dyDescent="0.4">
      <c r="A58" s="215">
        <v>54</v>
      </c>
      <c r="B58" s="214"/>
      <c r="C58" s="213"/>
      <c r="D58" s="212"/>
      <c r="E58" s="206"/>
      <c r="F58" s="205"/>
      <c r="G58" s="204"/>
      <c r="H58" s="211" t="str">
        <f t="shared" si="6"/>
        <v/>
      </c>
      <c r="I58" s="229"/>
      <c r="J58" s="228"/>
      <c r="K58" s="210"/>
      <c r="L58" s="208" t="str">
        <f t="shared" si="7"/>
        <v/>
      </c>
      <c r="M58" s="206"/>
      <c r="N58" s="209"/>
      <c r="O58" s="208" t="str">
        <f t="shared" si="8"/>
        <v/>
      </c>
      <c r="P58" s="207"/>
      <c r="Q58" s="206"/>
      <c r="R58" s="205"/>
      <c r="S58" s="205"/>
      <c r="T58" s="204"/>
      <c r="U58" s="203" t="str">
        <f t="shared" si="9"/>
        <v/>
      </c>
      <c r="V58" s="202" t="str">
        <f t="shared" si="10"/>
        <v/>
      </c>
      <c r="W58" s="276" t="str">
        <f t="shared" si="11"/>
        <v/>
      </c>
      <c r="X58" s="190"/>
      <c r="Y58" s="255"/>
      <c r="Z58" s="219"/>
      <c r="AA58" s="189"/>
      <c r="AB58" s="189"/>
      <c r="AC58" s="189"/>
      <c r="AD58" s="189"/>
      <c r="AE58" s="189"/>
      <c r="AF58" s="189"/>
      <c r="AG58" s="189"/>
      <c r="AH58" s="189"/>
      <c r="AJ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89"/>
      <c r="DX58" s="189"/>
      <c r="DY58" s="189"/>
      <c r="DZ58" s="189"/>
      <c r="EA58" s="189"/>
      <c r="EB58" s="189"/>
      <c r="EC58" s="189"/>
      <c r="ED58" s="189"/>
      <c r="EE58" s="189"/>
      <c r="EF58" s="189"/>
      <c r="EG58" s="189"/>
      <c r="EH58" s="189"/>
      <c r="EI58" s="189"/>
      <c r="EJ58" s="189"/>
      <c r="EK58" s="189"/>
      <c r="EL58" s="189"/>
      <c r="EM58" s="189"/>
      <c r="EN58" s="189"/>
      <c r="EO58" s="189"/>
      <c r="EP58" s="189"/>
      <c r="EQ58" s="189"/>
      <c r="ER58" s="189"/>
      <c r="ES58" s="189"/>
      <c r="ET58" s="189"/>
      <c r="EU58" s="189"/>
      <c r="EV58" s="189"/>
      <c r="EW58" s="189"/>
      <c r="EX58" s="189"/>
      <c r="EY58" s="189"/>
      <c r="EZ58" s="189"/>
      <c r="FA58" s="189"/>
      <c r="FB58" s="189"/>
      <c r="FC58" s="189"/>
      <c r="FD58" s="189"/>
      <c r="FE58" s="189"/>
      <c r="FF58" s="189"/>
      <c r="FG58" s="189"/>
      <c r="FH58" s="189"/>
      <c r="FI58" s="189"/>
      <c r="FJ58" s="189"/>
      <c r="FK58" s="189"/>
      <c r="FL58" s="189"/>
      <c r="FM58" s="189"/>
      <c r="FN58" s="189"/>
      <c r="FO58" s="189"/>
      <c r="FP58" s="189"/>
      <c r="FQ58" s="189"/>
      <c r="FR58" s="189"/>
      <c r="FS58" s="189"/>
      <c r="FT58" s="189"/>
      <c r="FU58" s="189"/>
      <c r="FV58" s="189"/>
      <c r="FW58" s="189"/>
      <c r="FX58" s="189"/>
      <c r="FY58" s="189"/>
      <c r="FZ58" s="189"/>
      <c r="GA58" s="189"/>
      <c r="GB58" s="189"/>
      <c r="GC58" s="189"/>
      <c r="GD58" s="189"/>
      <c r="GE58" s="189"/>
      <c r="GF58" s="189"/>
      <c r="GG58" s="189"/>
      <c r="GH58" s="189"/>
      <c r="GI58" s="189"/>
      <c r="GJ58" s="189"/>
      <c r="GK58" s="189"/>
      <c r="GL58" s="189"/>
      <c r="GM58" s="189"/>
      <c r="GN58" s="189"/>
      <c r="GO58" s="189"/>
      <c r="GP58" s="189"/>
      <c r="GQ58" s="189"/>
      <c r="GR58" s="189"/>
      <c r="GS58" s="189"/>
      <c r="GT58" s="189"/>
      <c r="GU58" s="189"/>
      <c r="GV58" s="189"/>
      <c r="GW58" s="189"/>
      <c r="GX58" s="189"/>
      <c r="GY58" s="189"/>
      <c r="GZ58" s="189"/>
      <c r="HA58" s="189"/>
      <c r="HB58" s="189"/>
      <c r="HC58" s="189"/>
      <c r="HD58" s="189"/>
      <c r="HE58" s="189"/>
      <c r="HF58" s="189"/>
      <c r="HG58" s="189"/>
      <c r="HH58" s="189"/>
      <c r="HI58" s="189"/>
      <c r="HJ58" s="189"/>
      <c r="HK58" s="189"/>
      <c r="HL58" s="189"/>
      <c r="HM58" s="189"/>
      <c r="HN58" s="189"/>
      <c r="HO58" s="189"/>
      <c r="HP58" s="189"/>
    </row>
    <row r="59" spans="1:224" ht="20.149999999999999" customHeight="1" thickBot="1" x14ac:dyDescent="0.4">
      <c r="A59" s="215">
        <v>55</v>
      </c>
      <c r="B59" s="214"/>
      <c r="C59" s="213"/>
      <c r="D59" s="212"/>
      <c r="E59" s="206"/>
      <c r="F59" s="205"/>
      <c r="G59" s="204"/>
      <c r="H59" s="211" t="str">
        <f t="shared" si="6"/>
        <v/>
      </c>
      <c r="I59" s="229"/>
      <c r="J59" s="228"/>
      <c r="K59" s="210"/>
      <c r="L59" s="208" t="str">
        <f t="shared" si="7"/>
        <v/>
      </c>
      <c r="M59" s="206"/>
      <c r="N59" s="209"/>
      <c r="O59" s="208" t="str">
        <f t="shared" si="8"/>
        <v/>
      </c>
      <c r="P59" s="207"/>
      <c r="Q59" s="206"/>
      <c r="R59" s="205"/>
      <c r="S59" s="205"/>
      <c r="T59" s="204"/>
      <c r="U59" s="203" t="str">
        <f t="shared" si="9"/>
        <v/>
      </c>
      <c r="V59" s="202" t="str">
        <f t="shared" si="10"/>
        <v/>
      </c>
      <c r="W59" s="276" t="str">
        <f t="shared" si="11"/>
        <v/>
      </c>
      <c r="X59" s="190"/>
      <c r="Y59" s="255"/>
      <c r="Z59" s="219"/>
      <c r="AA59" s="189"/>
      <c r="AB59" s="189"/>
      <c r="AC59" s="189"/>
      <c r="AD59" s="189"/>
      <c r="AE59" s="189"/>
      <c r="AF59" s="189"/>
      <c r="AG59" s="189"/>
      <c r="AH59" s="189"/>
      <c r="AJ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89"/>
      <c r="DX59" s="189"/>
      <c r="DY59" s="189"/>
      <c r="DZ59" s="189"/>
      <c r="EA59" s="189"/>
      <c r="EB59" s="189"/>
      <c r="EC59" s="189"/>
      <c r="ED59" s="189"/>
      <c r="EE59" s="189"/>
      <c r="EF59" s="189"/>
      <c r="EG59" s="189"/>
      <c r="EH59" s="189"/>
      <c r="EI59" s="189"/>
      <c r="EJ59" s="189"/>
      <c r="EK59" s="189"/>
      <c r="EL59" s="189"/>
      <c r="EM59" s="189"/>
      <c r="EN59" s="189"/>
      <c r="EO59" s="189"/>
      <c r="EP59" s="189"/>
      <c r="EQ59" s="189"/>
      <c r="ER59" s="189"/>
      <c r="ES59" s="189"/>
      <c r="ET59" s="189"/>
      <c r="EU59" s="189"/>
      <c r="EV59" s="189"/>
      <c r="EW59" s="189"/>
      <c r="EX59" s="189"/>
      <c r="EY59" s="189"/>
      <c r="EZ59" s="189"/>
      <c r="FA59" s="189"/>
      <c r="FB59" s="189"/>
      <c r="FC59" s="189"/>
      <c r="FD59" s="189"/>
      <c r="FE59" s="189"/>
      <c r="FF59" s="189"/>
      <c r="FG59" s="189"/>
      <c r="FH59" s="189"/>
      <c r="FI59" s="189"/>
      <c r="FJ59" s="189"/>
      <c r="FK59" s="189"/>
      <c r="FL59" s="189"/>
      <c r="FM59" s="189"/>
      <c r="FN59" s="189"/>
      <c r="FO59" s="189"/>
      <c r="FP59" s="189"/>
      <c r="FQ59" s="189"/>
      <c r="FR59" s="189"/>
      <c r="FS59" s="189"/>
      <c r="FT59" s="189"/>
      <c r="FU59" s="189"/>
      <c r="FV59" s="189"/>
      <c r="FW59" s="189"/>
      <c r="FX59" s="189"/>
      <c r="FY59" s="189"/>
      <c r="FZ59" s="189"/>
      <c r="GA59" s="189"/>
      <c r="GB59" s="189"/>
      <c r="GC59" s="189"/>
      <c r="GD59" s="189"/>
      <c r="GE59" s="189"/>
      <c r="GF59" s="189"/>
      <c r="GG59" s="189"/>
      <c r="GH59" s="189"/>
      <c r="GI59" s="189"/>
      <c r="GJ59" s="189"/>
      <c r="GK59" s="189"/>
      <c r="GL59" s="189"/>
      <c r="GM59" s="189"/>
      <c r="GN59" s="189"/>
      <c r="GO59" s="189"/>
      <c r="GP59" s="189"/>
      <c r="GQ59" s="189"/>
      <c r="GR59" s="189"/>
      <c r="GS59" s="189"/>
      <c r="GT59" s="189"/>
      <c r="GU59" s="189"/>
      <c r="GV59" s="189"/>
      <c r="GW59" s="189"/>
      <c r="GX59" s="189"/>
      <c r="GY59" s="189"/>
      <c r="GZ59" s="189"/>
      <c r="HA59" s="189"/>
      <c r="HB59" s="189"/>
      <c r="HC59" s="189"/>
      <c r="HD59" s="189"/>
      <c r="HE59" s="189"/>
      <c r="HF59" s="189"/>
      <c r="HG59" s="189"/>
      <c r="HH59" s="189"/>
      <c r="HI59" s="189"/>
      <c r="HJ59" s="189"/>
      <c r="HK59" s="189"/>
      <c r="HL59" s="189"/>
      <c r="HM59" s="189"/>
      <c r="HN59" s="189"/>
      <c r="HO59" s="189"/>
      <c r="HP59" s="189"/>
    </row>
    <row r="60" spans="1:224" ht="20.149999999999999" customHeight="1" thickBot="1" x14ac:dyDescent="0.4">
      <c r="A60" s="215">
        <v>56</v>
      </c>
      <c r="B60" s="214"/>
      <c r="C60" s="213"/>
      <c r="D60" s="212"/>
      <c r="E60" s="206"/>
      <c r="F60" s="205"/>
      <c r="G60" s="204"/>
      <c r="H60" s="211" t="str">
        <f t="shared" si="6"/>
        <v/>
      </c>
      <c r="I60" s="229"/>
      <c r="J60" s="228"/>
      <c r="K60" s="210"/>
      <c r="L60" s="208" t="str">
        <f t="shared" si="7"/>
        <v/>
      </c>
      <c r="M60" s="206"/>
      <c r="N60" s="209"/>
      <c r="O60" s="208" t="str">
        <f t="shared" si="8"/>
        <v/>
      </c>
      <c r="P60" s="207"/>
      <c r="Q60" s="206"/>
      <c r="R60" s="205"/>
      <c r="S60" s="205"/>
      <c r="T60" s="204"/>
      <c r="U60" s="203" t="str">
        <f t="shared" si="9"/>
        <v/>
      </c>
      <c r="V60" s="202" t="str">
        <f t="shared" si="10"/>
        <v/>
      </c>
      <c r="W60" s="276" t="str">
        <f t="shared" si="11"/>
        <v/>
      </c>
      <c r="X60" s="190"/>
      <c r="Y60" s="255"/>
      <c r="Z60" s="219"/>
      <c r="AA60" s="189"/>
      <c r="AB60" s="189"/>
      <c r="AC60" s="189"/>
      <c r="AD60" s="189"/>
      <c r="AE60" s="189"/>
      <c r="AF60" s="189"/>
      <c r="AG60" s="189"/>
      <c r="AH60" s="189"/>
      <c r="AJ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89"/>
      <c r="DX60" s="189"/>
      <c r="DY60" s="189"/>
      <c r="DZ60" s="189"/>
      <c r="EA60" s="189"/>
      <c r="EB60" s="189"/>
      <c r="EC60" s="189"/>
      <c r="ED60" s="189"/>
      <c r="EE60" s="189"/>
      <c r="EF60" s="189"/>
      <c r="EG60" s="189"/>
      <c r="EH60" s="189"/>
      <c r="EI60" s="189"/>
      <c r="EJ60" s="189"/>
      <c r="EK60" s="189"/>
      <c r="EL60" s="189"/>
      <c r="EM60" s="189"/>
      <c r="EN60" s="189"/>
      <c r="EO60" s="189"/>
      <c r="EP60" s="189"/>
      <c r="EQ60" s="189"/>
      <c r="ER60" s="189"/>
      <c r="ES60" s="189"/>
      <c r="ET60" s="189"/>
      <c r="EU60" s="189"/>
      <c r="EV60" s="189"/>
      <c r="EW60" s="189"/>
      <c r="EX60" s="189"/>
      <c r="EY60" s="189"/>
      <c r="EZ60" s="189"/>
      <c r="FA60" s="189"/>
      <c r="FB60" s="189"/>
      <c r="FC60" s="189"/>
      <c r="FD60" s="189"/>
      <c r="FE60" s="189"/>
      <c r="FF60" s="189"/>
      <c r="FG60" s="189"/>
      <c r="FH60" s="189"/>
      <c r="FI60" s="189"/>
      <c r="FJ60" s="189"/>
      <c r="FK60" s="189"/>
      <c r="FL60" s="189"/>
      <c r="FM60" s="189"/>
      <c r="FN60" s="189"/>
      <c r="FO60" s="189"/>
      <c r="FP60" s="189"/>
      <c r="FQ60" s="189"/>
      <c r="FR60" s="189"/>
      <c r="FS60" s="189"/>
      <c r="FT60" s="189"/>
      <c r="FU60" s="189"/>
      <c r="FV60" s="189"/>
      <c r="FW60" s="189"/>
      <c r="FX60" s="189"/>
      <c r="FY60" s="189"/>
      <c r="FZ60" s="189"/>
      <c r="GA60" s="189"/>
      <c r="GB60" s="189"/>
      <c r="GC60" s="189"/>
      <c r="GD60" s="189"/>
      <c r="GE60" s="189"/>
      <c r="GF60" s="189"/>
      <c r="GG60" s="189"/>
      <c r="GH60" s="189"/>
      <c r="GI60" s="189"/>
      <c r="GJ60" s="189"/>
      <c r="GK60" s="189"/>
      <c r="GL60" s="189"/>
      <c r="GM60" s="189"/>
      <c r="GN60" s="189"/>
      <c r="GO60" s="189"/>
      <c r="GP60" s="189"/>
      <c r="GQ60" s="189"/>
      <c r="GR60" s="189"/>
      <c r="GS60" s="189"/>
      <c r="GT60" s="189"/>
      <c r="GU60" s="189"/>
      <c r="GV60" s="189"/>
      <c r="GW60" s="189"/>
      <c r="GX60" s="189"/>
      <c r="GY60" s="189"/>
      <c r="GZ60" s="189"/>
      <c r="HA60" s="189"/>
      <c r="HB60" s="189"/>
      <c r="HC60" s="189"/>
      <c r="HD60" s="189"/>
      <c r="HE60" s="189"/>
      <c r="HF60" s="189"/>
      <c r="HG60" s="189"/>
      <c r="HH60" s="189"/>
      <c r="HI60" s="189"/>
      <c r="HJ60" s="189"/>
      <c r="HK60" s="189"/>
      <c r="HL60" s="189"/>
      <c r="HM60" s="189"/>
      <c r="HN60" s="189"/>
      <c r="HO60" s="189"/>
      <c r="HP60" s="189"/>
    </row>
    <row r="61" spans="1:224" ht="20.149999999999999" customHeight="1" thickBot="1" x14ac:dyDescent="0.4">
      <c r="A61" s="215">
        <v>57</v>
      </c>
      <c r="B61" s="214"/>
      <c r="C61" s="213"/>
      <c r="D61" s="212"/>
      <c r="E61" s="206"/>
      <c r="F61" s="205"/>
      <c r="G61" s="204"/>
      <c r="H61" s="211" t="str">
        <f t="shared" si="6"/>
        <v/>
      </c>
      <c r="I61" s="229"/>
      <c r="J61" s="228"/>
      <c r="K61" s="210"/>
      <c r="L61" s="208" t="str">
        <f t="shared" si="7"/>
        <v/>
      </c>
      <c r="M61" s="206"/>
      <c r="N61" s="209"/>
      <c r="O61" s="208" t="str">
        <f t="shared" si="8"/>
        <v/>
      </c>
      <c r="P61" s="207"/>
      <c r="Q61" s="206"/>
      <c r="R61" s="205"/>
      <c r="S61" s="205"/>
      <c r="T61" s="204"/>
      <c r="U61" s="203" t="str">
        <f t="shared" si="9"/>
        <v/>
      </c>
      <c r="V61" s="202" t="str">
        <f t="shared" si="10"/>
        <v/>
      </c>
      <c r="W61" s="276" t="str">
        <f t="shared" si="11"/>
        <v/>
      </c>
      <c r="X61" s="190"/>
      <c r="Y61" s="255"/>
      <c r="Z61" s="219"/>
      <c r="AA61" s="189"/>
      <c r="AB61" s="189"/>
      <c r="AC61" s="189"/>
      <c r="AD61" s="189"/>
      <c r="AE61" s="189"/>
      <c r="AF61" s="189"/>
      <c r="AG61" s="189"/>
      <c r="AH61" s="189"/>
      <c r="AJ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89"/>
      <c r="DX61" s="189"/>
      <c r="DY61" s="189"/>
      <c r="DZ61" s="189"/>
      <c r="EA61" s="189"/>
      <c r="EB61" s="189"/>
      <c r="EC61" s="189"/>
      <c r="ED61" s="189"/>
      <c r="EE61" s="189"/>
      <c r="EF61" s="189"/>
      <c r="EG61" s="189"/>
      <c r="EH61" s="189"/>
      <c r="EI61" s="189"/>
      <c r="EJ61" s="189"/>
      <c r="EK61" s="189"/>
      <c r="EL61" s="189"/>
      <c r="EM61" s="189"/>
      <c r="EN61" s="189"/>
      <c r="EO61" s="189"/>
      <c r="EP61" s="189"/>
      <c r="EQ61" s="189"/>
      <c r="ER61" s="189"/>
      <c r="ES61" s="189"/>
      <c r="ET61" s="189"/>
      <c r="EU61" s="189"/>
      <c r="EV61" s="189"/>
      <c r="EW61" s="189"/>
      <c r="EX61" s="189"/>
      <c r="EY61" s="189"/>
      <c r="EZ61" s="189"/>
      <c r="FA61" s="189"/>
      <c r="FB61" s="189"/>
      <c r="FC61" s="189"/>
      <c r="FD61" s="189"/>
      <c r="FE61" s="189"/>
      <c r="FF61" s="189"/>
      <c r="FG61" s="189"/>
      <c r="FH61" s="189"/>
      <c r="FI61" s="189"/>
      <c r="FJ61" s="189"/>
      <c r="FK61" s="189"/>
      <c r="FL61" s="189"/>
      <c r="FM61" s="189"/>
      <c r="FN61" s="189"/>
      <c r="FO61" s="189"/>
      <c r="FP61" s="189"/>
      <c r="FQ61" s="189"/>
      <c r="FR61" s="189"/>
      <c r="FS61" s="189"/>
      <c r="FT61" s="189"/>
      <c r="FU61" s="189"/>
      <c r="FV61" s="189"/>
      <c r="FW61" s="189"/>
      <c r="FX61" s="189"/>
      <c r="FY61" s="189"/>
      <c r="FZ61" s="189"/>
      <c r="GA61" s="189"/>
      <c r="GB61" s="189"/>
      <c r="GC61" s="189"/>
      <c r="GD61" s="189"/>
      <c r="GE61" s="189"/>
      <c r="GF61" s="189"/>
      <c r="GG61" s="189"/>
      <c r="GH61" s="189"/>
      <c r="GI61" s="189"/>
      <c r="GJ61" s="189"/>
      <c r="GK61" s="189"/>
      <c r="GL61" s="189"/>
      <c r="GM61" s="189"/>
      <c r="GN61" s="189"/>
      <c r="GO61" s="189"/>
      <c r="GP61" s="189"/>
      <c r="GQ61" s="189"/>
      <c r="GR61" s="189"/>
      <c r="GS61" s="189"/>
      <c r="GT61" s="189"/>
      <c r="GU61" s="189"/>
      <c r="GV61" s="189"/>
      <c r="GW61" s="189"/>
      <c r="GX61" s="189"/>
      <c r="GY61" s="189"/>
      <c r="GZ61" s="189"/>
      <c r="HA61" s="189"/>
      <c r="HB61" s="189"/>
      <c r="HC61" s="189"/>
      <c r="HD61" s="189"/>
      <c r="HE61" s="189"/>
      <c r="HF61" s="189"/>
      <c r="HG61" s="189"/>
      <c r="HH61" s="189"/>
      <c r="HI61" s="189"/>
      <c r="HJ61" s="189"/>
      <c r="HK61" s="189"/>
      <c r="HL61" s="189"/>
      <c r="HM61" s="189"/>
      <c r="HN61" s="189"/>
      <c r="HO61" s="189"/>
      <c r="HP61" s="189"/>
    </row>
    <row r="62" spans="1:224" ht="20.149999999999999" customHeight="1" thickBot="1" x14ac:dyDescent="0.4">
      <c r="A62" s="215">
        <v>58</v>
      </c>
      <c r="B62" s="214"/>
      <c r="C62" s="213"/>
      <c r="D62" s="212"/>
      <c r="E62" s="206"/>
      <c r="F62" s="205"/>
      <c r="G62" s="204"/>
      <c r="H62" s="211" t="str">
        <f t="shared" si="6"/>
        <v/>
      </c>
      <c r="I62" s="229"/>
      <c r="J62" s="228"/>
      <c r="K62" s="210"/>
      <c r="L62" s="208" t="str">
        <f t="shared" si="7"/>
        <v/>
      </c>
      <c r="M62" s="206"/>
      <c r="N62" s="209"/>
      <c r="O62" s="208" t="str">
        <f t="shared" si="8"/>
        <v/>
      </c>
      <c r="P62" s="207"/>
      <c r="Q62" s="206"/>
      <c r="R62" s="205"/>
      <c r="S62" s="205"/>
      <c r="T62" s="204"/>
      <c r="U62" s="203" t="str">
        <f t="shared" si="9"/>
        <v/>
      </c>
      <c r="V62" s="202" t="str">
        <f t="shared" si="10"/>
        <v/>
      </c>
      <c r="W62" s="276" t="str">
        <f t="shared" si="11"/>
        <v/>
      </c>
      <c r="X62" s="190"/>
      <c r="Y62" s="255"/>
      <c r="Z62" s="219"/>
      <c r="AA62" s="189"/>
      <c r="AB62" s="189"/>
      <c r="AC62" s="189"/>
      <c r="AD62" s="189"/>
      <c r="AE62" s="189"/>
      <c r="AF62" s="189"/>
      <c r="AG62" s="189"/>
      <c r="AH62" s="189"/>
      <c r="AJ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89"/>
      <c r="DX62" s="189"/>
      <c r="DY62" s="189"/>
      <c r="DZ62" s="189"/>
      <c r="EA62" s="189"/>
      <c r="EB62" s="189"/>
      <c r="EC62" s="189"/>
      <c r="ED62" s="189"/>
      <c r="EE62" s="189"/>
      <c r="EF62" s="189"/>
      <c r="EG62" s="189"/>
      <c r="EH62" s="189"/>
      <c r="EI62" s="189"/>
      <c r="EJ62" s="189"/>
      <c r="EK62" s="189"/>
      <c r="EL62" s="189"/>
      <c r="EM62" s="189"/>
      <c r="EN62" s="189"/>
      <c r="EO62" s="189"/>
      <c r="EP62" s="189"/>
      <c r="EQ62" s="189"/>
      <c r="ER62" s="189"/>
      <c r="ES62" s="189"/>
      <c r="ET62" s="189"/>
      <c r="EU62" s="189"/>
      <c r="EV62" s="189"/>
      <c r="EW62" s="189"/>
      <c r="EX62" s="189"/>
      <c r="EY62" s="189"/>
      <c r="EZ62" s="189"/>
      <c r="FA62" s="189"/>
      <c r="FB62" s="189"/>
      <c r="FC62" s="189"/>
      <c r="FD62" s="189"/>
      <c r="FE62" s="189"/>
      <c r="FF62" s="189"/>
      <c r="FG62" s="189"/>
      <c r="FH62" s="189"/>
      <c r="FI62" s="189"/>
      <c r="FJ62" s="189"/>
      <c r="FK62" s="189"/>
      <c r="FL62" s="189"/>
      <c r="FM62" s="189"/>
      <c r="FN62" s="189"/>
      <c r="FO62" s="189"/>
      <c r="FP62" s="189"/>
      <c r="FQ62" s="189"/>
      <c r="FR62" s="189"/>
      <c r="FS62" s="189"/>
      <c r="FT62" s="189"/>
      <c r="FU62" s="189"/>
      <c r="FV62" s="189"/>
      <c r="FW62" s="189"/>
      <c r="FX62" s="189"/>
      <c r="FY62" s="189"/>
      <c r="FZ62" s="189"/>
      <c r="GA62" s="189"/>
      <c r="GB62" s="189"/>
      <c r="GC62" s="189"/>
      <c r="GD62" s="189"/>
      <c r="GE62" s="189"/>
      <c r="GF62" s="189"/>
      <c r="GG62" s="189"/>
      <c r="GH62" s="189"/>
      <c r="GI62" s="189"/>
      <c r="GJ62" s="189"/>
      <c r="GK62" s="189"/>
      <c r="GL62" s="189"/>
      <c r="GM62" s="189"/>
      <c r="GN62" s="189"/>
      <c r="GO62" s="189"/>
      <c r="GP62" s="189"/>
      <c r="GQ62" s="189"/>
      <c r="GR62" s="189"/>
      <c r="GS62" s="189"/>
      <c r="GT62" s="189"/>
      <c r="GU62" s="189"/>
      <c r="GV62" s="189"/>
      <c r="GW62" s="189"/>
      <c r="GX62" s="189"/>
      <c r="GY62" s="189"/>
      <c r="GZ62" s="189"/>
      <c r="HA62" s="189"/>
      <c r="HB62" s="189"/>
      <c r="HC62" s="189"/>
      <c r="HD62" s="189"/>
      <c r="HE62" s="189"/>
      <c r="HF62" s="189"/>
      <c r="HG62" s="189"/>
      <c r="HH62" s="189"/>
      <c r="HI62" s="189"/>
      <c r="HJ62" s="189"/>
      <c r="HK62" s="189"/>
      <c r="HL62" s="189"/>
      <c r="HM62" s="189"/>
      <c r="HN62" s="189"/>
      <c r="HO62" s="189"/>
      <c r="HP62" s="189"/>
    </row>
    <row r="63" spans="1:224" ht="20.149999999999999" customHeight="1" thickBot="1" x14ac:dyDescent="0.4">
      <c r="A63" s="215">
        <v>59</v>
      </c>
      <c r="B63" s="214"/>
      <c r="C63" s="213"/>
      <c r="D63" s="212"/>
      <c r="E63" s="206"/>
      <c r="F63" s="205"/>
      <c r="G63" s="204"/>
      <c r="H63" s="211" t="str">
        <f t="shared" si="6"/>
        <v/>
      </c>
      <c r="I63" s="229"/>
      <c r="J63" s="228"/>
      <c r="K63" s="210"/>
      <c r="L63" s="208" t="str">
        <f t="shared" si="7"/>
        <v/>
      </c>
      <c r="M63" s="206"/>
      <c r="N63" s="209"/>
      <c r="O63" s="208" t="str">
        <f t="shared" si="8"/>
        <v/>
      </c>
      <c r="P63" s="207"/>
      <c r="Q63" s="206"/>
      <c r="R63" s="205"/>
      <c r="S63" s="205"/>
      <c r="T63" s="204"/>
      <c r="U63" s="203" t="str">
        <f t="shared" si="9"/>
        <v/>
      </c>
      <c r="V63" s="202" t="str">
        <f t="shared" si="10"/>
        <v/>
      </c>
      <c r="W63" s="276" t="str">
        <f t="shared" si="11"/>
        <v/>
      </c>
      <c r="X63" s="190"/>
      <c r="Y63" s="255"/>
      <c r="Z63" s="219"/>
      <c r="AA63" s="189"/>
      <c r="AB63" s="189"/>
      <c r="AC63" s="189"/>
      <c r="AD63" s="189"/>
      <c r="AE63" s="189"/>
      <c r="AF63" s="189"/>
      <c r="AG63" s="189"/>
      <c r="AH63" s="189"/>
      <c r="AJ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89"/>
      <c r="DX63" s="189"/>
      <c r="DY63" s="189"/>
      <c r="DZ63" s="189"/>
      <c r="EA63" s="189"/>
      <c r="EB63" s="189"/>
      <c r="EC63" s="189"/>
      <c r="ED63" s="189"/>
      <c r="EE63" s="189"/>
      <c r="EF63" s="189"/>
      <c r="EG63" s="189"/>
      <c r="EH63" s="189"/>
      <c r="EI63" s="189"/>
      <c r="EJ63" s="189"/>
      <c r="EK63" s="189"/>
      <c r="EL63" s="189"/>
      <c r="EM63" s="189"/>
      <c r="EN63" s="189"/>
      <c r="EO63" s="189"/>
      <c r="EP63" s="189"/>
      <c r="EQ63" s="189"/>
      <c r="ER63" s="189"/>
      <c r="ES63" s="189"/>
      <c r="ET63" s="189"/>
      <c r="EU63" s="189"/>
      <c r="EV63" s="189"/>
      <c r="EW63" s="189"/>
      <c r="EX63" s="189"/>
      <c r="EY63" s="189"/>
      <c r="EZ63" s="189"/>
      <c r="FA63" s="189"/>
      <c r="FB63" s="189"/>
      <c r="FC63" s="189"/>
      <c r="FD63" s="189"/>
      <c r="FE63" s="189"/>
      <c r="FF63" s="189"/>
      <c r="FG63" s="189"/>
      <c r="FH63" s="189"/>
      <c r="FI63" s="189"/>
      <c r="FJ63" s="189"/>
      <c r="FK63" s="189"/>
      <c r="FL63" s="189"/>
      <c r="FM63" s="189"/>
      <c r="FN63" s="189"/>
      <c r="FO63" s="189"/>
      <c r="FP63" s="189"/>
      <c r="FQ63" s="189"/>
      <c r="FR63" s="189"/>
      <c r="FS63" s="189"/>
      <c r="FT63" s="189"/>
      <c r="FU63" s="189"/>
      <c r="FV63" s="189"/>
      <c r="FW63" s="189"/>
      <c r="FX63" s="189"/>
      <c r="FY63" s="189"/>
      <c r="FZ63" s="189"/>
      <c r="GA63" s="189"/>
      <c r="GB63" s="189"/>
      <c r="GC63" s="189"/>
      <c r="GD63" s="189"/>
      <c r="GE63" s="189"/>
      <c r="GF63" s="189"/>
      <c r="GG63" s="189"/>
      <c r="GH63" s="189"/>
      <c r="GI63" s="189"/>
      <c r="GJ63" s="189"/>
      <c r="GK63" s="189"/>
      <c r="GL63" s="189"/>
      <c r="GM63" s="189"/>
      <c r="GN63" s="189"/>
      <c r="GO63" s="189"/>
      <c r="GP63" s="189"/>
      <c r="GQ63" s="189"/>
      <c r="GR63" s="189"/>
      <c r="GS63" s="189"/>
      <c r="GT63" s="189"/>
      <c r="GU63" s="189"/>
      <c r="GV63" s="189"/>
      <c r="GW63" s="189"/>
      <c r="GX63" s="189"/>
      <c r="GY63" s="189"/>
      <c r="GZ63" s="189"/>
      <c r="HA63" s="189"/>
      <c r="HB63" s="189"/>
      <c r="HC63" s="189"/>
      <c r="HD63" s="189"/>
      <c r="HE63" s="189"/>
      <c r="HF63" s="189"/>
      <c r="HG63" s="189"/>
      <c r="HH63" s="189"/>
      <c r="HI63" s="189"/>
      <c r="HJ63" s="189"/>
      <c r="HK63" s="189"/>
      <c r="HL63" s="189"/>
      <c r="HM63" s="189"/>
      <c r="HN63" s="189"/>
      <c r="HO63" s="189"/>
      <c r="HP63" s="189"/>
    </row>
    <row r="64" spans="1:224" ht="20.149999999999999" customHeight="1" thickBot="1" x14ac:dyDescent="0.4">
      <c r="A64" s="215">
        <v>60</v>
      </c>
      <c r="B64" s="214"/>
      <c r="C64" s="213"/>
      <c r="D64" s="212"/>
      <c r="E64" s="206"/>
      <c r="F64" s="205"/>
      <c r="G64" s="204"/>
      <c r="H64" s="211" t="str">
        <f t="shared" si="6"/>
        <v/>
      </c>
      <c r="I64" s="229"/>
      <c r="J64" s="228"/>
      <c r="K64" s="210"/>
      <c r="L64" s="208" t="str">
        <f t="shared" si="7"/>
        <v/>
      </c>
      <c r="M64" s="206"/>
      <c r="N64" s="209"/>
      <c r="O64" s="208" t="str">
        <f t="shared" si="8"/>
        <v/>
      </c>
      <c r="P64" s="207"/>
      <c r="Q64" s="206"/>
      <c r="R64" s="205"/>
      <c r="S64" s="205"/>
      <c r="T64" s="204"/>
      <c r="U64" s="203" t="str">
        <f t="shared" si="9"/>
        <v/>
      </c>
      <c r="V64" s="202" t="str">
        <f t="shared" si="10"/>
        <v/>
      </c>
      <c r="W64" s="276" t="str">
        <f t="shared" si="11"/>
        <v/>
      </c>
      <c r="X64" s="190"/>
      <c r="Y64" s="255"/>
      <c r="Z64" s="219"/>
      <c r="AA64" s="189"/>
      <c r="AB64" s="189"/>
      <c r="AC64" s="189"/>
      <c r="AD64" s="189"/>
      <c r="AE64" s="189"/>
      <c r="AF64" s="189"/>
      <c r="AG64" s="189"/>
      <c r="AH64" s="189"/>
      <c r="AJ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89"/>
      <c r="EC64" s="189"/>
      <c r="ED64" s="189"/>
      <c r="EE64" s="189"/>
      <c r="EF64" s="189"/>
      <c r="EG64" s="189"/>
      <c r="EH64" s="189"/>
      <c r="EI64" s="189"/>
      <c r="EJ64" s="189"/>
      <c r="EK64" s="189"/>
      <c r="EL64" s="189"/>
      <c r="EM64" s="189"/>
      <c r="EN64" s="189"/>
      <c r="EO64" s="189"/>
      <c r="EP64" s="189"/>
      <c r="EQ64" s="189"/>
      <c r="ER64" s="189"/>
      <c r="ES64" s="189"/>
      <c r="ET64" s="189"/>
      <c r="EU64" s="189"/>
      <c r="EV64" s="189"/>
      <c r="EW64" s="189"/>
      <c r="EX64" s="189"/>
      <c r="EY64" s="189"/>
      <c r="EZ64" s="189"/>
      <c r="FA64" s="189"/>
      <c r="FB64" s="189"/>
      <c r="FC64" s="189"/>
      <c r="FD64" s="189"/>
      <c r="FE64" s="189"/>
      <c r="FF64" s="189"/>
      <c r="FG64" s="189"/>
      <c r="FH64" s="189"/>
      <c r="FI64" s="189"/>
      <c r="FJ64" s="189"/>
      <c r="FK64" s="189"/>
      <c r="FL64" s="189"/>
      <c r="FM64" s="189"/>
      <c r="FN64" s="189"/>
      <c r="FO64" s="189"/>
      <c r="FP64" s="189"/>
      <c r="FQ64" s="189"/>
      <c r="FR64" s="189"/>
      <c r="FS64" s="189"/>
      <c r="FT64" s="189"/>
      <c r="FU64" s="189"/>
      <c r="FV64" s="189"/>
      <c r="FW64" s="189"/>
      <c r="FX64" s="189"/>
      <c r="FY64" s="189"/>
      <c r="FZ64" s="189"/>
      <c r="GA64" s="189"/>
      <c r="GB64" s="189"/>
      <c r="GC64" s="189"/>
      <c r="GD64" s="189"/>
      <c r="GE64" s="189"/>
      <c r="GF64" s="189"/>
      <c r="GG64" s="189"/>
      <c r="GH64" s="189"/>
      <c r="GI64" s="189"/>
      <c r="GJ64" s="189"/>
      <c r="GK64" s="189"/>
      <c r="GL64" s="189"/>
      <c r="GM64" s="189"/>
      <c r="GN64" s="189"/>
      <c r="GO64" s="189"/>
      <c r="GP64" s="189"/>
      <c r="GQ64" s="189"/>
      <c r="GR64" s="189"/>
      <c r="GS64" s="189"/>
      <c r="GT64" s="189"/>
      <c r="GU64" s="189"/>
      <c r="GV64" s="189"/>
      <c r="GW64" s="189"/>
      <c r="GX64" s="189"/>
      <c r="GY64" s="189"/>
      <c r="GZ64" s="189"/>
      <c r="HA64" s="189"/>
      <c r="HB64" s="189"/>
      <c r="HC64" s="189"/>
      <c r="HD64" s="189"/>
      <c r="HE64" s="189"/>
      <c r="HF64" s="189"/>
      <c r="HG64" s="189"/>
      <c r="HH64" s="189"/>
      <c r="HI64" s="189"/>
      <c r="HJ64" s="189"/>
      <c r="HK64" s="189"/>
      <c r="HL64" s="189"/>
      <c r="HM64" s="189"/>
      <c r="HN64" s="189"/>
      <c r="HO64" s="189"/>
      <c r="HP64" s="189"/>
    </row>
    <row r="65" spans="1:224" ht="20.149999999999999" customHeight="1" thickBot="1" x14ac:dyDescent="0.4">
      <c r="A65" s="215">
        <v>61</v>
      </c>
      <c r="B65" s="214"/>
      <c r="C65" s="213"/>
      <c r="D65" s="212"/>
      <c r="E65" s="206"/>
      <c r="F65" s="205"/>
      <c r="G65" s="204"/>
      <c r="H65" s="211" t="str">
        <f t="shared" si="6"/>
        <v/>
      </c>
      <c r="I65" s="229"/>
      <c r="J65" s="228"/>
      <c r="K65" s="210"/>
      <c r="L65" s="208" t="str">
        <f t="shared" si="7"/>
        <v/>
      </c>
      <c r="M65" s="206"/>
      <c r="N65" s="209"/>
      <c r="O65" s="208" t="str">
        <f t="shared" si="8"/>
        <v/>
      </c>
      <c r="P65" s="207"/>
      <c r="Q65" s="206"/>
      <c r="R65" s="205"/>
      <c r="S65" s="205"/>
      <c r="T65" s="204"/>
      <c r="U65" s="203" t="str">
        <f t="shared" si="9"/>
        <v/>
      </c>
      <c r="V65" s="202" t="str">
        <f t="shared" si="10"/>
        <v/>
      </c>
      <c r="W65" s="276" t="str">
        <f t="shared" si="11"/>
        <v/>
      </c>
      <c r="X65" s="190"/>
      <c r="Y65" s="255"/>
      <c r="Z65" s="219"/>
      <c r="AA65" s="189"/>
      <c r="AB65" s="189"/>
      <c r="AC65" s="189"/>
      <c r="AD65" s="189"/>
      <c r="AE65" s="189"/>
      <c r="AF65" s="189"/>
      <c r="AG65" s="189"/>
      <c r="AH65" s="189"/>
      <c r="AJ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89"/>
      <c r="DX65" s="189"/>
      <c r="DY65" s="189"/>
      <c r="DZ65" s="189"/>
      <c r="EA65" s="189"/>
      <c r="EB65" s="189"/>
      <c r="EC65" s="189"/>
      <c r="ED65" s="189"/>
      <c r="EE65" s="189"/>
      <c r="EF65" s="189"/>
      <c r="EG65" s="189"/>
      <c r="EH65" s="189"/>
      <c r="EI65" s="189"/>
      <c r="EJ65" s="189"/>
      <c r="EK65" s="189"/>
      <c r="EL65" s="189"/>
      <c r="EM65" s="189"/>
      <c r="EN65" s="189"/>
      <c r="EO65" s="189"/>
      <c r="EP65" s="189"/>
      <c r="EQ65" s="189"/>
      <c r="ER65" s="189"/>
      <c r="ES65" s="189"/>
      <c r="ET65" s="189"/>
      <c r="EU65" s="189"/>
      <c r="EV65" s="189"/>
      <c r="EW65" s="189"/>
      <c r="EX65" s="189"/>
      <c r="EY65" s="189"/>
      <c r="EZ65" s="189"/>
      <c r="FA65" s="189"/>
      <c r="FB65" s="189"/>
      <c r="FC65" s="189"/>
      <c r="FD65" s="189"/>
      <c r="FE65" s="189"/>
      <c r="FF65" s="189"/>
      <c r="FG65" s="189"/>
      <c r="FH65" s="189"/>
      <c r="FI65" s="189"/>
      <c r="FJ65" s="189"/>
      <c r="FK65" s="189"/>
      <c r="FL65" s="189"/>
      <c r="FM65" s="189"/>
      <c r="FN65" s="189"/>
      <c r="FO65" s="189"/>
      <c r="FP65" s="189"/>
      <c r="FQ65" s="189"/>
      <c r="FR65" s="189"/>
      <c r="FS65" s="189"/>
      <c r="FT65" s="189"/>
      <c r="FU65" s="189"/>
      <c r="FV65" s="189"/>
      <c r="FW65" s="189"/>
      <c r="FX65" s="189"/>
      <c r="FY65" s="189"/>
      <c r="FZ65" s="189"/>
      <c r="GA65" s="189"/>
      <c r="GB65" s="189"/>
      <c r="GC65" s="189"/>
      <c r="GD65" s="189"/>
      <c r="GE65" s="189"/>
      <c r="GF65" s="189"/>
      <c r="GG65" s="189"/>
      <c r="GH65" s="189"/>
      <c r="GI65" s="189"/>
      <c r="GJ65" s="189"/>
      <c r="GK65" s="189"/>
      <c r="GL65" s="189"/>
      <c r="GM65" s="189"/>
      <c r="GN65" s="189"/>
      <c r="GO65" s="189"/>
      <c r="GP65" s="189"/>
      <c r="GQ65" s="189"/>
      <c r="GR65" s="189"/>
      <c r="GS65" s="189"/>
      <c r="GT65" s="189"/>
      <c r="GU65" s="189"/>
      <c r="GV65" s="189"/>
      <c r="GW65" s="189"/>
      <c r="GX65" s="189"/>
      <c r="GY65" s="189"/>
      <c r="GZ65" s="189"/>
      <c r="HA65" s="189"/>
      <c r="HB65" s="189"/>
      <c r="HC65" s="189"/>
      <c r="HD65" s="189"/>
      <c r="HE65" s="189"/>
      <c r="HF65" s="189"/>
      <c r="HG65" s="189"/>
      <c r="HH65" s="189"/>
      <c r="HI65" s="189"/>
      <c r="HJ65" s="189"/>
      <c r="HK65" s="189"/>
      <c r="HL65" s="189"/>
      <c r="HM65" s="189"/>
      <c r="HN65" s="189"/>
      <c r="HO65" s="189"/>
      <c r="HP65" s="189"/>
    </row>
    <row r="66" spans="1:224" ht="20.149999999999999" customHeight="1" thickBot="1" x14ac:dyDescent="0.4">
      <c r="A66" s="215">
        <v>62</v>
      </c>
      <c r="B66" s="214"/>
      <c r="C66" s="213"/>
      <c r="D66" s="212"/>
      <c r="E66" s="206"/>
      <c r="F66" s="205"/>
      <c r="G66" s="204"/>
      <c r="H66" s="211" t="str">
        <f t="shared" si="6"/>
        <v/>
      </c>
      <c r="I66" s="229"/>
      <c r="J66" s="228"/>
      <c r="K66" s="210"/>
      <c r="L66" s="208" t="str">
        <f t="shared" si="7"/>
        <v/>
      </c>
      <c r="M66" s="206"/>
      <c r="N66" s="209"/>
      <c r="O66" s="208" t="str">
        <f t="shared" si="8"/>
        <v/>
      </c>
      <c r="P66" s="207"/>
      <c r="Q66" s="206"/>
      <c r="R66" s="205"/>
      <c r="S66" s="205"/>
      <c r="T66" s="204"/>
      <c r="U66" s="203" t="str">
        <f t="shared" si="9"/>
        <v/>
      </c>
      <c r="V66" s="202" t="str">
        <f t="shared" si="10"/>
        <v/>
      </c>
      <c r="W66" s="276" t="str">
        <f t="shared" si="11"/>
        <v/>
      </c>
      <c r="X66" s="190"/>
      <c r="Y66" s="255"/>
      <c r="Z66" s="219"/>
      <c r="AA66" s="189"/>
      <c r="AB66" s="189"/>
      <c r="AC66" s="189"/>
      <c r="AD66" s="189"/>
      <c r="AE66" s="189"/>
      <c r="AF66" s="189"/>
      <c r="AG66" s="189"/>
      <c r="AH66" s="189"/>
      <c r="AJ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89"/>
      <c r="DX66" s="189"/>
      <c r="DY66" s="189"/>
      <c r="DZ66" s="189"/>
      <c r="EA66" s="189"/>
      <c r="EB66" s="189"/>
      <c r="EC66" s="189"/>
      <c r="ED66" s="189"/>
      <c r="EE66" s="189"/>
      <c r="EF66" s="189"/>
      <c r="EG66" s="189"/>
      <c r="EH66" s="189"/>
      <c r="EI66" s="189"/>
      <c r="EJ66" s="189"/>
      <c r="EK66" s="189"/>
      <c r="EL66" s="189"/>
      <c r="EM66" s="189"/>
      <c r="EN66" s="189"/>
      <c r="EO66" s="189"/>
      <c r="EP66" s="189"/>
      <c r="EQ66" s="189"/>
      <c r="ER66" s="189"/>
      <c r="ES66" s="189"/>
      <c r="ET66" s="189"/>
      <c r="EU66" s="189"/>
      <c r="EV66" s="189"/>
      <c r="EW66" s="189"/>
      <c r="EX66" s="189"/>
      <c r="EY66" s="189"/>
      <c r="EZ66" s="189"/>
      <c r="FA66" s="189"/>
      <c r="FB66" s="189"/>
      <c r="FC66" s="189"/>
      <c r="FD66" s="189"/>
      <c r="FE66" s="189"/>
      <c r="FF66" s="189"/>
      <c r="FG66" s="189"/>
      <c r="FH66" s="189"/>
      <c r="FI66" s="189"/>
      <c r="FJ66" s="189"/>
      <c r="FK66" s="189"/>
      <c r="FL66" s="189"/>
      <c r="FM66" s="189"/>
      <c r="FN66" s="189"/>
      <c r="FO66" s="189"/>
      <c r="FP66" s="189"/>
      <c r="FQ66" s="189"/>
      <c r="FR66" s="189"/>
      <c r="FS66" s="189"/>
      <c r="FT66" s="189"/>
      <c r="FU66" s="189"/>
      <c r="FV66" s="189"/>
      <c r="FW66" s="189"/>
      <c r="FX66" s="189"/>
      <c r="FY66" s="189"/>
      <c r="FZ66" s="189"/>
      <c r="GA66" s="189"/>
      <c r="GB66" s="189"/>
      <c r="GC66" s="189"/>
      <c r="GD66" s="189"/>
      <c r="GE66" s="189"/>
      <c r="GF66" s="189"/>
      <c r="GG66" s="189"/>
      <c r="GH66" s="189"/>
      <c r="GI66" s="189"/>
      <c r="GJ66" s="189"/>
      <c r="GK66" s="189"/>
      <c r="GL66" s="189"/>
      <c r="GM66" s="189"/>
      <c r="GN66" s="189"/>
      <c r="GO66" s="189"/>
      <c r="GP66" s="189"/>
      <c r="GQ66" s="189"/>
      <c r="GR66" s="189"/>
      <c r="GS66" s="189"/>
      <c r="GT66" s="189"/>
      <c r="GU66" s="189"/>
      <c r="GV66" s="189"/>
      <c r="GW66" s="189"/>
      <c r="GX66" s="189"/>
      <c r="GY66" s="189"/>
      <c r="GZ66" s="189"/>
      <c r="HA66" s="189"/>
      <c r="HB66" s="189"/>
      <c r="HC66" s="189"/>
      <c r="HD66" s="189"/>
      <c r="HE66" s="189"/>
      <c r="HF66" s="189"/>
      <c r="HG66" s="189"/>
      <c r="HH66" s="189"/>
      <c r="HI66" s="189"/>
      <c r="HJ66" s="189"/>
      <c r="HK66" s="189"/>
      <c r="HL66" s="189"/>
      <c r="HM66" s="189"/>
      <c r="HN66" s="189"/>
      <c r="HO66" s="189"/>
      <c r="HP66" s="189"/>
    </row>
    <row r="67" spans="1:224" ht="20.149999999999999" customHeight="1" thickBot="1" x14ac:dyDescent="0.4">
      <c r="A67" s="215">
        <v>63</v>
      </c>
      <c r="B67" s="214"/>
      <c r="C67" s="213"/>
      <c r="D67" s="212"/>
      <c r="E67" s="206"/>
      <c r="F67" s="205"/>
      <c r="G67" s="204"/>
      <c r="H67" s="211" t="str">
        <f t="shared" si="6"/>
        <v/>
      </c>
      <c r="I67" s="229"/>
      <c r="J67" s="228"/>
      <c r="K67" s="210"/>
      <c r="L67" s="208" t="str">
        <f t="shared" si="7"/>
        <v/>
      </c>
      <c r="M67" s="206"/>
      <c r="N67" s="209"/>
      <c r="O67" s="208" t="str">
        <f t="shared" si="8"/>
        <v/>
      </c>
      <c r="P67" s="207"/>
      <c r="Q67" s="206"/>
      <c r="R67" s="205"/>
      <c r="S67" s="205"/>
      <c r="T67" s="204"/>
      <c r="U67" s="203" t="str">
        <f t="shared" si="9"/>
        <v/>
      </c>
      <c r="V67" s="202" t="str">
        <f t="shared" si="10"/>
        <v/>
      </c>
      <c r="W67" s="276" t="str">
        <f t="shared" si="11"/>
        <v/>
      </c>
      <c r="X67" s="190"/>
      <c r="Y67" s="255"/>
      <c r="Z67" s="219"/>
      <c r="AA67" s="189"/>
      <c r="AB67" s="189"/>
      <c r="AC67" s="189"/>
      <c r="AD67" s="189"/>
      <c r="AE67" s="189"/>
      <c r="AF67" s="189"/>
      <c r="AG67" s="189"/>
      <c r="AH67" s="189"/>
      <c r="AJ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89"/>
      <c r="ES67" s="189"/>
      <c r="ET67" s="189"/>
      <c r="EU67" s="189"/>
      <c r="EV67" s="189"/>
      <c r="EW67" s="189"/>
      <c r="EX67" s="189"/>
      <c r="EY67" s="189"/>
      <c r="EZ67" s="189"/>
      <c r="FA67" s="189"/>
      <c r="FB67" s="189"/>
      <c r="FC67" s="189"/>
      <c r="FD67" s="189"/>
      <c r="FE67" s="189"/>
      <c r="FF67" s="189"/>
      <c r="FG67" s="189"/>
      <c r="FH67" s="189"/>
      <c r="FI67" s="189"/>
      <c r="FJ67" s="189"/>
      <c r="FK67" s="189"/>
      <c r="FL67" s="189"/>
      <c r="FM67" s="189"/>
      <c r="FN67" s="189"/>
      <c r="FO67" s="189"/>
      <c r="FP67" s="189"/>
      <c r="FQ67" s="189"/>
      <c r="FR67" s="189"/>
      <c r="FS67" s="189"/>
      <c r="FT67" s="189"/>
      <c r="FU67" s="189"/>
      <c r="FV67" s="189"/>
      <c r="FW67" s="189"/>
      <c r="FX67" s="189"/>
      <c r="FY67" s="189"/>
      <c r="FZ67" s="189"/>
      <c r="GA67" s="189"/>
      <c r="GB67" s="189"/>
      <c r="GC67" s="189"/>
      <c r="GD67" s="189"/>
      <c r="GE67" s="189"/>
      <c r="GF67" s="189"/>
      <c r="GG67" s="189"/>
      <c r="GH67" s="189"/>
      <c r="GI67" s="189"/>
      <c r="GJ67" s="189"/>
      <c r="GK67" s="189"/>
      <c r="GL67" s="189"/>
      <c r="GM67" s="189"/>
      <c r="GN67" s="189"/>
      <c r="GO67" s="189"/>
      <c r="GP67" s="189"/>
      <c r="GQ67" s="189"/>
      <c r="GR67" s="189"/>
      <c r="GS67" s="189"/>
      <c r="GT67" s="189"/>
      <c r="GU67" s="189"/>
      <c r="GV67" s="189"/>
      <c r="GW67" s="189"/>
      <c r="GX67" s="189"/>
      <c r="GY67" s="189"/>
      <c r="GZ67" s="189"/>
      <c r="HA67" s="189"/>
      <c r="HB67" s="189"/>
      <c r="HC67" s="189"/>
      <c r="HD67" s="189"/>
      <c r="HE67" s="189"/>
      <c r="HF67" s="189"/>
      <c r="HG67" s="189"/>
      <c r="HH67" s="189"/>
      <c r="HI67" s="189"/>
      <c r="HJ67" s="189"/>
      <c r="HK67" s="189"/>
      <c r="HL67" s="189"/>
      <c r="HM67" s="189"/>
      <c r="HN67" s="189"/>
      <c r="HO67" s="189"/>
      <c r="HP67" s="189"/>
    </row>
    <row r="68" spans="1:224" ht="20.149999999999999" customHeight="1" thickBot="1" x14ac:dyDescent="0.4">
      <c r="A68" s="215">
        <v>64</v>
      </c>
      <c r="B68" s="214"/>
      <c r="C68" s="213"/>
      <c r="D68" s="212"/>
      <c r="E68" s="206"/>
      <c r="F68" s="205"/>
      <c r="G68" s="204"/>
      <c r="H68" s="211" t="str">
        <f t="shared" si="6"/>
        <v/>
      </c>
      <c r="I68" s="229"/>
      <c r="J68" s="228"/>
      <c r="K68" s="210"/>
      <c r="L68" s="208" t="str">
        <f t="shared" si="7"/>
        <v/>
      </c>
      <c r="M68" s="206"/>
      <c r="N68" s="209"/>
      <c r="O68" s="208" t="str">
        <f t="shared" si="8"/>
        <v/>
      </c>
      <c r="P68" s="207"/>
      <c r="Q68" s="206"/>
      <c r="R68" s="205"/>
      <c r="S68" s="205"/>
      <c r="T68" s="204"/>
      <c r="U68" s="203" t="str">
        <f t="shared" si="9"/>
        <v/>
      </c>
      <c r="V68" s="202" t="str">
        <f t="shared" si="10"/>
        <v/>
      </c>
      <c r="W68" s="276" t="str">
        <f t="shared" si="11"/>
        <v/>
      </c>
      <c r="X68" s="190"/>
      <c r="Y68" s="255"/>
      <c r="Z68" s="219"/>
      <c r="AA68" s="189"/>
      <c r="AB68" s="189"/>
      <c r="AC68" s="189"/>
      <c r="AD68" s="189"/>
      <c r="AE68" s="189"/>
      <c r="AF68" s="189"/>
      <c r="AG68" s="189"/>
      <c r="AH68" s="189"/>
      <c r="AJ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89"/>
      <c r="ES68" s="189"/>
      <c r="ET68" s="189"/>
      <c r="EU68" s="189"/>
      <c r="EV68" s="189"/>
      <c r="EW68" s="189"/>
      <c r="EX68" s="189"/>
      <c r="EY68" s="189"/>
      <c r="EZ68" s="189"/>
      <c r="FA68" s="189"/>
      <c r="FB68" s="189"/>
      <c r="FC68" s="189"/>
      <c r="FD68" s="189"/>
      <c r="FE68" s="189"/>
      <c r="FF68" s="189"/>
      <c r="FG68" s="189"/>
      <c r="FH68" s="189"/>
      <c r="FI68" s="189"/>
      <c r="FJ68" s="189"/>
      <c r="FK68" s="189"/>
      <c r="FL68" s="189"/>
      <c r="FM68" s="189"/>
      <c r="FN68" s="189"/>
      <c r="FO68" s="189"/>
      <c r="FP68" s="189"/>
      <c r="FQ68" s="189"/>
      <c r="FR68" s="189"/>
      <c r="FS68" s="189"/>
      <c r="FT68" s="189"/>
      <c r="FU68" s="189"/>
      <c r="FV68" s="189"/>
      <c r="FW68" s="189"/>
      <c r="FX68" s="189"/>
      <c r="FY68" s="189"/>
      <c r="FZ68" s="189"/>
      <c r="GA68" s="189"/>
      <c r="GB68" s="189"/>
      <c r="GC68" s="189"/>
      <c r="GD68" s="189"/>
      <c r="GE68" s="189"/>
      <c r="GF68" s="189"/>
      <c r="GG68" s="189"/>
      <c r="GH68" s="189"/>
      <c r="GI68" s="189"/>
      <c r="GJ68" s="189"/>
      <c r="GK68" s="189"/>
      <c r="GL68" s="189"/>
      <c r="GM68" s="189"/>
      <c r="GN68" s="189"/>
      <c r="GO68" s="189"/>
      <c r="GP68" s="189"/>
      <c r="GQ68" s="189"/>
      <c r="GR68" s="189"/>
      <c r="GS68" s="189"/>
      <c r="GT68" s="189"/>
      <c r="GU68" s="189"/>
      <c r="GV68" s="189"/>
      <c r="GW68" s="189"/>
      <c r="GX68" s="189"/>
      <c r="GY68" s="189"/>
      <c r="GZ68" s="189"/>
      <c r="HA68" s="189"/>
      <c r="HB68" s="189"/>
      <c r="HC68" s="189"/>
      <c r="HD68" s="189"/>
      <c r="HE68" s="189"/>
      <c r="HF68" s="189"/>
      <c r="HG68" s="189"/>
      <c r="HH68" s="189"/>
      <c r="HI68" s="189"/>
      <c r="HJ68" s="189"/>
      <c r="HK68" s="189"/>
      <c r="HL68" s="189"/>
      <c r="HM68" s="189"/>
      <c r="HN68" s="189"/>
      <c r="HO68" s="189"/>
      <c r="HP68" s="189"/>
    </row>
    <row r="69" spans="1:224" ht="20.149999999999999" customHeight="1" thickBot="1" x14ac:dyDescent="0.4">
      <c r="A69" s="215">
        <v>65</v>
      </c>
      <c r="B69" s="214"/>
      <c r="C69" s="213"/>
      <c r="D69" s="212"/>
      <c r="E69" s="206"/>
      <c r="F69" s="205"/>
      <c r="G69" s="204"/>
      <c r="H69" s="211" t="str">
        <f t="shared" si="6"/>
        <v/>
      </c>
      <c r="I69" s="229"/>
      <c r="J69" s="228"/>
      <c r="K69" s="210"/>
      <c r="L69" s="208" t="str">
        <f t="shared" si="7"/>
        <v/>
      </c>
      <c r="M69" s="206"/>
      <c r="N69" s="209"/>
      <c r="O69" s="208" t="str">
        <f t="shared" si="8"/>
        <v/>
      </c>
      <c r="P69" s="207"/>
      <c r="Q69" s="206"/>
      <c r="R69" s="205"/>
      <c r="S69" s="205"/>
      <c r="T69" s="204"/>
      <c r="U69" s="203" t="str">
        <f t="shared" si="9"/>
        <v/>
      </c>
      <c r="V69" s="202" t="str">
        <f t="shared" si="10"/>
        <v/>
      </c>
      <c r="W69" s="276" t="str">
        <f t="shared" si="11"/>
        <v/>
      </c>
      <c r="X69" s="190"/>
      <c r="Y69" s="255"/>
      <c r="Z69" s="219"/>
      <c r="AA69" s="189"/>
      <c r="AB69" s="189"/>
      <c r="AC69" s="189"/>
      <c r="AD69" s="189"/>
      <c r="AE69" s="189"/>
      <c r="AF69" s="189"/>
      <c r="AG69" s="189"/>
      <c r="AH69" s="189"/>
      <c r="AJ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89"/>
      <c r="ES69" s="189"/>
      <c r="ET69" s="189"/>
      <c r="EU69" s="189"/>
      <c r="EV69" s="189"/>
      <c r="EW69" s="189"/>
      <c r="EX69" s="189"/>
      <c r="EY69" s="189"/>
      <c r="EZ69" s="189"/>
      <c r="FA69" s="189"/>
      <c r="FB69" s="189"/>
      <c r="FC69" s="189"/>
      <c r="FD69" s="189"/>
      <c r="FE69" s="189"/>
      <c r="FF69" s="189"/>
      <c r="FG69" s="189"/>
      <c r="FH69" s="189"/>
      <c r="FI69" s="189"/>
      <c r="FJ69" s="189"/>
      <c r="FK69" s="189"/>
      <c r="FL69" s="189"/>
      <c r="FM69" s="189"/>
      <c r="FN69" s="189"/>
      <c r="FO69" s="189"/>
      <c r="FP69" s="189"/>
      <c r="FQ69" s="189"/>
      <c r="FR69" s="189"/>
      <c r="FS69" s="189"/>
      <c r="FT69" s="189"/>
      <c r="FU69" s="189"/>
      <c r="FV69" s="189"/>
      <c r="FW69" s="189"/>
      <c r="FX69" s="189"/>
      <c r="FY69" s="189"/>
      <c r="FZ69" s="189"/>
      <c r="GA69" s="189"/>
      <c r="GB69" s="189"/>
      <c r="GC69" s="189"/>
      <c r="GD69" s="189"/>
      <c r="GE69" s="189"/>
      <c r="GF69" s="189"/>
      <c r="GG69" s="189"/>
      <c r="GH69" s="189"/>
      <c r="GI69" s="189"/>
      <c r="GJ69" s="189"/>
      <c r="GK69" s="189"/>
      <c r="GL69" s="189"/>
      <c r="GM69" s="189"/>
      <c r="GN69" s="189"/>
      <c r="GO69" s="189"/>
      <c r="GP69" s="189"/>
      <c r="GQ69" s="189"/>
      <c r="GR69" s="189"/>
      <c r="GS69" s="189"/>
      <c r="GT69" s="189"/>
      <c r="GU69" s="189"/>
      <c r="GV69" s="189"/>
      <c r="GW69" s="189"/>
      <c r="GX69" s="189"/>
      <c r="GY69" s="189"/>
      <c r="GZ69" s="189"/>
      <c r="HA69" s="189"/>
      <c r="HB69" s="189"/>
      <c r="HC69" s="189"/>
      <c r="HD69" s="189"/>
      <c r="HE69" s="189"/>
      <c r="HF69" s="189"/>
      <c r="HG69" s="189"/>
      <c r="HH69" s="189"/>
      <c r="HI69" s="189"/>
      <c r="HJ69" s="189"/>
      <c r="HK69" s="189"/>
      <c r="HL69" s="189"/>
      <c r="HM69" s="189"/>
      <c r="HN69" s="189"/>
      <c r="HO69" s="189"/>
      <c r="HP69" s="189"/>
    </row>
    <row r="70" spans="1:224" ht="20.149999999999999" customHeight="1" thickBot="1" x14ac:dyDescent="0.4">
      <c r="A70" s="215">
        <v>66</v>
      </c>
      <c r="B70" s="214"/>
      <c r="C70" s="213"/>
      <c r="D70" s="212"/>
      <c r="E70" s="206"/>
      <c r="F70" s="205"/>
      <c r="G70" s="204"/>
      <c r="H70" s="211" t="str">
        <f t="shared" si="6"/>
        <v/>
      </c>
      <c r="I70" s="229"/>
      <c r="J70" s="228"/>
      <c r="K70" s="210"/>
      <c r="L70" s="208" t="str">
        <f t="shared" si="7"/>
        <v/>
      </c>
      <c r="M70" s="206"/>
      <c r="N70" s="209"/>
      <c r="O70" s="208" t="str">
        <f t="shared" si="8"/>
        <v/>
      </c>
      <c r="P70" s="207"/>
      <c r="Q70" s="206"/>
      <c r="R70" s="205"/>
      <c r="S70" s="205"/>
      <c r="T70" s="204"/>
      <c r="U70" s="203" t="str">
        <f t="shared" si="9"/>
        <v/>
      </c>
      <c r="V70" s="202" t="str">
        <f t="shared" si="10"/>
        <v/>
      </c>
      <c r="W70" s="276" t="str">
        <f t="shared" si="11"/>
        <v/>
      </c>
      <c r="X70" s="190"/>
      <c r="Y70" s="255"/>
      <c r="Z70" s="219"/>
      <c r="AA70" s="189"/>
      <c r="AB70" s="189"/>
      <c r="AC70" s="189"/>
      <c r="AD70" s="189"/>
      <c r="AE70" s="189"/>
      <c r="AF70" s="189"/>
      <c r="AG70" s="189"/>
      <c r="AH70" s="189"/>
      <c r="AJ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89"/>
      <c r="ES70" s="189"/>
      <c r="ET70" s="189"/>
      <c r="EU70" s="189"/>
      <c r="EV70" s="189"/>
      <c r="EW70" s="189"/>
      <c r="EX70" s="189"/>
      <c r="EY70" s="189"/>
      <c r="EZ70" s="189"/>
      <c r="FA70" s="189"/>
      <c r="FB70" s="189"/>
      <c r="FC70" s="189"/>
      <c r="FD70" s="189"/>
      <c r="FE70" s="189"/>
      <c r="FF70" s="189"/>
      <c r="FG70" s="189"/>
      <c r="FH70" s="189"/>
      <c r="FI70" s="189"/>
      <c r="FJ70" s="189"/>
      <c r="FK70" s="189"/>
      <c r="FL70" s="189"/>
      <c r="FM70" s="189"/>
      <c r="FN70" s="189"/>
      <c r="FO70" s="189"/>
      <c r="FP70" s="189"/>
      <c r="FQ70" s="189"/>
      <c r="FR70" s="189"/>
      <c r="FS70" s="189"/>
      <c r="FT70" s="189"/>
      <c r="FU70" s="189"/>
      <c r="FV70" s="189"/>
      <c r="FW70" s="189"/>
      <c r="FX70" s="189"/>
      <c r="FY70" s="189"/>
      <c r="FZ70" s="189"/>
      <c r="GA70" s="189"/>
      <c r="GB70" s="189"/>
      <c r="GC70" s="189"/>
      <c r="GD70" s="189"/>
      <c r="GE70" s="189"/>
      <c r="GF70" s="189"/>
      <c r="GG70" s="189"/>
      <c r="GH70" s="189"/>
      <c r="GI70" s="189"/>
      <c r="GJ70" s="189"/>
      <c r="GK70" s="189"/>
      <c r="GL70" s="189"/>
      <c r="GM70" s="189"/>
      <c r="GN70" s="189"/>
      <c r="GO70" s="189"/>
      <c r="GP70" s="189"/>
      <c r="GQ70" s="189"/>
      <c r="GR70" s="189"/>
      <c r="GS70" s="189"/>
      <c r="GT70" s="189"/>
      <c r="GU70" s="189"/>
      <c r="GV70" s="189"/>
      <c r="GW70" s="189"/>
      <c r="GX70" s="189"/>
      <c r="GY70" s="189"/>
      <c r="GZ70" s="189"/>
      <c r="HA70" s="189"/>
      <c r="HB70" s="189"/>
      <c r="HC70" s="189"/>
      <c r="HD70" s="189"/>
      <c r="HE70" s="189"/>
      <c r="HF70" s="189"/>
      <c r="HG70" s="189"/>
      <c r="HH70" s="189"/>
      <c r="HI70" s="189"/>
      <c r="HJ70" s="189"/>
      <c r="HK70" s="189"/>
      <c r="HL70" s="189"/>
      <c r="HM70" s="189"/>
      <c r="HN70" s="189"/>
      <c r="HO70" s="189"/>
      <c r="HP70" s="189"/>
    </row>
    <row r="71" spans="1:224" ht="20.149999999999999" customHeight="1" thickBot="1" x14ac:dyDescent="0.4">
      <c r="A71" s="215">
        <v>67</v>
      </c>
      <c r="B71" s="214"/>
      <c r="C71" s="213"/>
      <c r="D71" s="212"/>
      <c r="E71" s="206"/>
      <c r="F71" s="205"/>
      <c r="G71" s="204"/>
      <c r="H71" s="211" t="str">
        <f t="shared" si="6"/>
        <v/>
      </c>
      <c r="I71" s="229"/>
      <c r="J71" s="228"/>
      <c r="K71" s="210"/>
      <c r="L71" s="208" t="str">
        <f t="shared" si="7"/>
        <v/>
      </c>
      <c r="M71" s="206"/>
      <c r="N71" s="209"/>
      <c r="O71" s="208" t="str">
        <f t="shared" si="8"/>
        <v/>
      </c>
      <c r="P71" s="207"/>
      <c r="Q71" s="206"/>
      <c r="R71" s="205"/>
      <c r="S71" s="205"/>
      <c r="T71" s="204"/>
      <c r="U71" s="203" t="str">
        <f t="shared" si="9"/>
        <v/>
      </c>
      <c r="V71" s="202" t="str">
        <f t="shared" si="10"/>
        <v/>
      </c>
      <c r="W71" s="276" t="str">
        <f t="shared" si="11"/>
        <v/>
      </c>
      <c r="X71" s="190"/>
      <c r="Y71" s="255"/>
      <c r="Z71" s="219"/>
      <c r="AA71" s="189"/>
      <c r="AB71" s="189"/>
      <c r="AC71" s="189"/>
      <c r="AD71" s="189"/>
      <c r="AE71" s="189"/>
      <c r="AF71" s="189"/>
      <c r="AG71" s="189"/>
      <c r="AH71" s="189"/>
      <c r="AJ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89"/>
      <c r="ES71" s="189"/>
      <c r="ET71" s="189"/>
      <c r="EU71" s="189"/>
      <c r="EV71" s="189"/>
      <c r="EW71" s="189"/>
      <c r="EX71" s="189"/>
      <c r="EY71" s="189"/>
      <c r="EZ71" s="189"/>
      <c r="FA71" s="189"/>
      <c r="FB71" s="189"/>
      <c r="FC71" s="189"/>
      <c r="FD71" s="189"/>
      <c r="FE71" s="189"/>
      <c r="FF71" s="189"/>
      <c r="FG71" s="189"/>
      <c r="FH71" s="189"/>
      <c r="FI71" s="189"/>
      <c r="FJ71" s="189"/>
      <c r="FK71" s="189"/>
      <c r="FL71" s="189"/>
      <c r="FM71" s="189"/>
      <c r="FN71" s="189"/>
      <c r="FO71" s="189"/>
      <c r="FP71" s="189"/>
      <c r="FQ71" s="189"/>
      <c r="FR71" s="189"/>
      <c r="FS71" s="189"/>
      <c r="FT71" s="189"/>
      <c r="FU71" s="189"/>
      <c r="FV71" s="189"/>
      <c r="FW71" s="189"/>
      <c r="FX71" s="189"/>
      <c r="FY71" s="189"/>
      <c r="FZ71" s="189"/>
      <c r="GA71" s="189"/>
      <c r="GB71" s="189"/>
      <c r="GC71" s="189"/>
      <c r="GD71" s="189"/>
      <c r="GE71" s="189"/>
      <c r="GF71" s="189"/>
      <c r="GG71" s="189"/>
      <c r="GH71" s="189"/>
      <c r="GI71" s="189"/>
      <c r="GJ71" s="189"/>
      <c r="GK71" s="189"/>
      <c r="GL71" s="189"/>
      <c r="GM71" s="189"/>
      <c r="GN71" s="189"/>
      <c r="GO71" s="189"/>
      <c r="GP71" s="189"/>
      <c r="GQ71" s="189"/>
      <c r="GR71" s="189"/>
      <c r="GS71" s="189"/>
      <c r="GT71" s="189"/>
      <c r="GU71" s="189"/>
      <c r="GV71" s="189"/>
      <c r="GW71" s="189"/>
      <c r="GX71" s="189"/>
      <c r="GY71" s="189"/>
      <c r="GZ71" s="189"/>
      <c r="HA71" s="189"/>
      <c r="HB71" s="189"/>
      <c r="HC71" s="189"/>
      <c r="HD71" s="189"/>
      <c r="HE71" s="189"/>
      <c r="HF71" s="189"/>
      <c r="HG71" s="189"/>
      <c r="HH71" s="189"/>
      <c r="HI71" s="189"/>
      <c r="HJ71" s="189"/>
      <c r="HK71" s="189"/>
      <c r="HL71" s="189"/>
      <c r="HM71" s="189"/>
      <c r="HN71" s="189"/>
      <c r="HO71" s="189"/>
      <c r="HP71" s="189"/>
    </row>
    <row r="72" spans="1:224" ht="20.149999999999999" customHeight="1" thickBot="1" x14ac:dyDescent="0.4">
      <c r="A72" s="215">
        <v>68</v>
      </c>
      <c r="B72" s="214"/>
      <c r="C72" s="213"/>
      <c r="D72" s="212"/>
      <c r="E72" s="206"/>
      <c r="F72" s="205"/>
      <c r="G72" s="204"/>
      <c r="H72" s="211" t="str">
        <f t="shared" si="6"/>
        <v/>
      </c>
      <c r="I72" s="229"/>
      <c r="J72" s="228"/>
      <c r="K72" s="210"/>
      <c r="L72" s="208" t="str">
        <f t="shared" si="7"/>
        <v/>
      </c>
      <c r="M72" s="206"/>
      <c r="N72" s="209"/>
      <c r="O72" s="208" t="str">
        <f t="shared" si="8"/>
        <v/>
      </c>
      <c r="P72" s="207"/>
      <c r="Q72" s="206"/>
      <c r="R72" s="205"/>
      <c r="S72" s="205"/>
      <c r="T72" s="204"/>
      <c r="U72" s="203" t="str">
        <f t="shared" si="9"/>
        <v/>
      </c>
      <c r="V72" s="202" t="str">
        <f t="shared" si="10"/>
        <v/>
      </c>
      <c r="W72" s="276" t="str">
        <f t="shared" si="11"/>
        <v/>
      </c>
      <c r="X72" s="190"/>
      <c r="Y72" s="255"/>
      <c r="Z72" s="219"/>
      <c r="AA72" s="189"/>
      <c r="AB72" s="189"/>
      <c r="AC72" s="189"/>
      <c r="AD72" s="189"/>
      <c r="AE72" s="189"/>
      <c r="AF72" s="189"/>
      <c r="AG72" s="189"/>
      <c r="AH72" s="189"/>
      <c r="AJ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89"/>
      <c r="ES72" s="189"/>
      <c r="ET72" s="189"/>
      <c r="EU72" s="189"/>
      <c r="EV72" s="189"/>
      <c r="EW72" s="189"/>
      <c r="EX72" s="189"/>
      <c r="EY72" s="189"/>
      <c r="EZ72" s="189"/>
      <c r="FA72" s="189"/>
      <c r="FB72" s="189"/>
      <c r="FC72" s="189"/>
      <c r="FD72" s="189"/>
      <c r="FE72" s="189"/>
      <c r="FF72" s="189"/>
      <c r="FG72" s="189"/>
      <c r="FH72" s="189"/>
      <c r="FI72" s="189"/>
      <c r="FJ72" s="189"/>
      <c r="FK72" s="189"/>
      <c r="FL72" s="189"/>
      <c r="FM72" s="189"/>
      <c r="FN72" s="189"/>
      <c r="FO72" s="189"/>
      <c r="FP72" s="189"/>
      <c r="FQ72" s="189"/>
      <c r="FR72" s="189"/>
      <c r="FS72" s="189"/>
      <c r="FT72" s="189"/>
      <c r="FU72" s="189"/>
      <c r="FV72" s="189"/>
      <c r="FW72" s="189"/>
      <c r="FX72" s="189"/>
      <c r="FY72" s="189"/>
      <c r="FZ72" s="189"/>
      <c r="GA72" s="189"/>
      <c r="GB72" s="189"/>
      <c r="GC72" s="189"/>
      <c r="GD72" s="189"/>
      <c r="GE72" s="189"/>
      <c r="GF72" s="189"/>
      <c r="GG72" s="189"/>
      <c r="GH72" s="189"/>
      <c r="GI72" s="189"/>
      <c r="GJ72" s="189"/>
      <c r="GK72" s="189"/>
      <c r="GL72" s="189"/>
      <c r="GM72" s="189"/>
      <c r="GN72" s="189"/>
      <c r="GO72" s="189"/>
      <c r="GP72" s="189"/>
      <c r="GQ72" s="189"/>
      <c r="GR72" s="189"/>
      <c r="GS72" s="189"/>
      <c r="GT72" s="189"/>
      <c r="GU72" s="189"/>
      <c r="GV72" s="189"/>
      <c r="GW72" s="189"/>
      <c r="GX72" s="189"/>
      <c r="GY72" s="189"/>
      <c r="GZ72" s="189"/>
      <c r="HA72" s="189"/>
      <c r="HB72" s="189"/>
      <c r="HC72" s="189"/>
      <c r="HD72" s="189"/>
      <c r="HE72" s="189"/>
      <c r="HF72" s="189"/>
      <c r="HG72" s="189"/>
      <c r="HH72" s="189"/>
      <c r="HI72" s="189"/>
      <c r="HJ72" s="189"/>
      <c r="HK72" s="189"/>
      <c r="HL72" s="189"/>
      <c r="HM72" s="189"/>
      <c r="HN72" s="189"/>
      <c r="HO72" s="189"/>
      <c r="HP72" s="189"/>
    </row>
    <row r="73" spans="1:224" ht="20.149999999999999" customHeight="1" thickBot="1" x14ac:dyDescent="0.4">
      <c r="A73" s="215">
        <v>69</v>
      </c>
      <c r="B73" s="214"/>
      <c r="C73" s="213"/>
      <c r="D73" s="212"/>
      <c r="E73" s="206"/>
      <c r="F73" s="205"/>
      <c r="G73" s="204"/>
      <c r="H73" s="211" t="str">
        <f t="shared" si="6"/>
        <v/>
      </c>
      <c r="I73" s="229"/>
      <c r="J73" s="228"/>
      <c r="K73" s="210"/>
      <c r="L73" s="208" t="str">
        <f t="shared" si="7"/>
        <v/>
      </c>
      <c r="M73" s="206"/>
      <c r="N73" s="209"/>
      <c r="O73" s="208" t="str">
        <f t="shared" si="8"/>
        <v/>
      </c>
      <c r="P73" s="207"/>
      <c r="Q73" s="206"/>
      <c r="R73" s="205"/>
      <c r="S73" s="205"/>
      <c r="T73" s="204"/>
      <c r="U73" s="203" t="str">
        <f t="shared" si="9"/>
        <v/>
      </c>
      <c r="V73" s="202" t="str">
        <f t="shared" si="10"/>
        <v/>
      </c>
      <c r="W73" s="276" t="str">
        <f t="shared" si="11"/>
        <v/>
      </c>
      <c r="X73" s="190"/>
      <c r="Y73" s="255"/>
      <c r="Z73" s="219"/>
      <c r="AA73" s="189"/>
      <c r="AB73" s="189"/>
      <c r="AC73" s="189"/>
      <c r="AD73" s="189"/>
      <c r="AE73" s="189"/>
      <c r="AF73" s="189"/>
      <c r="AG73" s="189"/>
      <c r="AH73" s="189"/>
      <c r="AJ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89"/>
      <c r="ES73" s="189"/>
      <c r="ET73" s="189"/>
      <c r="EU73" s="189"/>
      <c r="EV73" s="189"/>
      <c r="EW73" s="189"/>
      <c r="EX73" s="189"/>
      <c r="EY73" s="189"/>
      <c r="EZ73" s="189"/>
      <c r="FA73" s="189"/>
      <c r="FB73" s="189"/>
      <c r="FC73" s="189"/>
      <c r="FD73" s="189"/>
      <c r="FE73" s="189"/>
      <c r="FF73" s="189"/>
      <c r="FG73" s="189"/>
      <c r="FH73" s="189"/>
      <c r="FI73" s="189"/>
      <c r="FJ73" s="189"/>
      <c r="FK73" s="189"/>
      <c r="FL73" s="189"/>
      <c r="FM73" s="189"/>
      <c r="FN73" s="189"/>
      <c r="FO73" s="189"/>
      <c r="FP73" s="189"/>
      <c r="FQ73" s="189"/>
      <c r="FR73" s="189"/>
      <c r="FS73" s="189"/>
      <c r="FT73" s="189"/>
      <c r="FU73" s="189"/>
      <c r="FV73" s="189"/>
      <c r="FW73" s="189"/>
      <c r="FX73" s="189"/>
      <c r="FY73" s="189"/>
      <c r="FZ73" s="189"/>
      <c r="GA73" s="189"/>
      <c r="GB73" s="189"/>
      <c r="GC73" s="189"/>
      <c r="GD73" s="189"/>
      <c r="GE73" s="189"/>
      <c r="GF73" s="189"/>
      <c r="GG73" s="189"/>
      <c r="GH73" s="189"/>
      <c r="GI73" s="189"/>
      <c r="GJ73" s="189"/>
      <c r="GK73" s="189"/>
      <c r="GL73" s="189"/>
      <c r="GM73" s="189"/>
      <c r="GN73" s="189"/>
      <c r="GO73" s="189"/>
      <c r="GP73" s="189"/>
      <c r="GQ73" s="189"/>
      <c r="GR73" s="189"/>
      <c r="GS73" s="189"/>
      <c r="GT73" s="189"/>
      <c r="GU73" s="189"/>
      <c r="GV73" s="189"/>
      <c r="GW73" s="189"/>
      <c r="GX73" s="189"/>
      <c r="GY73" s="189"/>
      <c r="GZ73" s="189"/>
      <c r="HA73" s="189"/>
      <c r="HB73" s="189"/>
      <c r="HC73" s="189"/>
      <c r="HD73" s="189"/>
      <c r="HE73" s="189"/>
      <c r="HF73" s="189"/>
      <c r="HG73" s="189"/>
      <c r="HH73" s="189"/>
      <c r="HI73" s="189"/>
      <c r="HJ73" s="189"/>
      <c r="HK73" s="189"/>
      <c r="HL73" s="189"/>
      <c r="HM73" s="189"/>
      <c r="HN73" s="189"/>
      <c r="HO73" s="189"/>
      <c r="HP73" s="189"/>
    </row>
    <row r="74" spans="1:224" ht="20.149999999999999" customHeight="1" thickBot="1" x14ac:dyDescent="0.4">
      <c r="A74" s="215">
        <v>70</v>
      </c>
      <c r="B74" s="214"/>
      <c r="C74" s="213"/>
      <c r="D74" s="212"/>
      <c r="E74" s="206"/>
      <c r="F74" s="205"/>
      <c r="G74" s="204"/>
      <c r="H74" s="211" t="str">
        <f t="shared" si="6"/>
        <v/>
      </c>
      <c r="I74" s="229"/>
      <c r="J74" s="228"/>
      <c r="K74" s="210"/>
      <c r="L74" s="208" t="str">
        <f t="shared" si="7"/>
        <v/>
      </c>
      <c r="M74" s="206"/>
      <c r="N74" s="209"/>
      <c r="O74" s="208" t="str">
        <f t="shared" si="8"/>
        <v/>
      </c>
      <c r="P74" s="207"/>
      <c r="Q74" s="206"/>
      <c r="R74" s="205"/>
      <c r="S74" s="205"/>
      <c r="T74" s="204"/>
      <c r="U74" s="203" t="str">
        <f t="shared" si="9"/>
        <v/>
      </c>
      <c r="V74" s="202" t="str">
        <f t="shared" si="10"/>
        <v/>
      </c>
      <c r="W74" s="276" t="str">
        <f t="shared" si="11"/>
        <v/>
      </c>
      <c r="X74" s="190"/>
      <c r="Y74" s="255"/>
      <c r="Z74" s="219"/>
      <c r="AA74" s="189"/>
      <c r="AB74" s="189"/>
      <c r="AC74" s="189"/>
      <c r="AD74" s="189"/>
      <c r="AE74" s="189"/>
      <c r="AF74" s="189"/>
      <c r="AG74" s="189"/>
      <c r="AH74" s="189"/>
      <c r="AJ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  <c r="EC74" s="189"/>
      <c r="ED74" s="189"/>
      <c r="EE74" s="189"/>
      <c r="EF74" s="189"/>
      <c r="EG74" s="189"/>
      <c r="EH74" s="189"/>
      <c r="EI74" s="189"/>
      <c r="EJ74" s="189"/>
      <c r="EK74" s="189"/>
      <c r="EL74" s="189"/>
      <c r="EM74" s="189"/>
      <c r="EN74" s="189"/>
      <c r="EO74" s="189"/>
      <c r="EP74" s="189"/>
      <c r="EQ74" s="189"/>
      <c r="ER74" s="189"/>
      <c r="ES74" s="189"/>
      <c r="ET74" s="189"/>
      <c r="EU74" s="189"/>
      <c r="EV74" s="189"/>
      <c r="EW74" s="189"/>
      <c r="EX74" s="189"/>
      <c r="EY74" s="189"/>
      <c r="EZ74" s="189"/>
      <c r="FA74" s="189"/>
      <c r="FB74" s="189"/>
      <c r="FC74" s="189"/>
      <c r="FD74" s="189"/>
      <c r="FE74" s="189"/>
      <c r="FF74" s="189"/>
      <c r="FG74" s="189"/>
      <c r="FH74" s="189"/>
      <c r="FI74" s="189"/>
      <c r="FJ74" s="189"/>
      <c r="FK74" s="189"/>
      <c r="FL74" s="189"/>
      <c r="FM74" s="189"/>
      <c r="FN74" s="189"/>
      <c r="FO74" s="189"/>
      <c r="FP74" s="189"/>
      <c r="FQ74" s="189"/>
      <c r="FR74" s="189"/>
      <c r="FS74" s="189"/>
      <c r="FT74" s="189"/>
      <c r="FU74" s="189"/>
      <c r="FV74" s="189"/>
      <c r="FW74" s="189"/>
      <c r="FX74" s="189"/>
      <c r="FY74" s="189"/>
      <c r="FZ74" s="189"/>
      <c r="GA74" s="189"/>
      <c r="GB74" s="189"/>
      <c r="GC74" s="189"/>
      <c r="GD74" s="189"/>
      <c r="GE74" s="189"/>
      <c r="GF74" s="189"/>
      <c r="GG74" s="189"/>
      <c r="GH74" s="189"/>
      <c r="GI74" s="189"/>
      <c r="GJ74" s="189"/>
      <c r="GK74" s="189"/>
      <c r="GL74" s="189"/>
      <c r="GM74" s="189"/>
      <c r="GN74" s="189"/>
      <c r="GO74" s="189"/>
      <c r="GP74" s="189"/>
      <c r="GQ74" s="189"/>
      <c r="GR74" s="189"/>
      <c r="GS74" s="189"/>
      <c r="GT74" s="189"/>
      <c r="GU74" s="189"/>
      <c r="GV74" s="189"/>
      <c r="GW74" s="189"/>
      <c r="GX74" s="189"/>
      <c r="GY74" s="189"/>
      <c r="GZ74" s="189"/>
      <c r="HA74" s="189"/>
      <c r="HB74" s="189"/>
      <c r="HC74" s="189"/>
      <c r="HD74" s="189"/>
      <c r="HE74" s="189"/>
      <c r="HF74" s="189"/>
      <c r="HG74" s="189"/>
      <c r="HH74" s="189"/>
      <c r="HI74" s="189"/>
      <c r="HJ74" s="189"/>
      <c r="HK74" s="189"/>
      <c r="HL74" s="189"/>
      <c r="HM74" s="189"/>
      <c r="HN74" s="189"/>
      <c r="HO74" s="189"/>
      <c r="HP74" s="189"/>
    </row>
    <row r="75" spans="1:224" ht="20.149999999999999" customHeight="1" thickBot="1" x14ac:dyDescent="0.4">
      <c r="A75" s="215">
        <v>71</v>
      </c>
      <c r="B75" s="214"/>
      <c r="C75" s="213"/>
      <c r="D75" s="212"/>
      <c r="E75" s="206"/>
      <c r="F75" s="205"/>
      <c r="G75" s="204"/>
      <c r="H75" s="211" t="str">
        <f t="shared" si="6"/>
        <v/>
      </c>
      <c r="I75" s="229"/>
      <c r="J75" s="228"/>
      <c r="K75" s="210"/>
      <c r="L75" s="208" t="str">
        <f t="shared" si="7"/>
        <v/>
      </c>
      <c r="M75" s="206"/>
      <c r="N75" s="209"/>
      <c r="O75" s="208" t="str">
        <f t="shared" si="8"/>
        <v/>
      </c>
      <c r="P75" s="207"/>
      <c r="Q75" s="206"/>
      <c r="R75" s="205"/>
      <c r="S75" s="205"/>
      <c r="T75" s="204"/>
      <c r="U75" s="203" t="str">
        <f t="shared" si="9"/>
        <v/>
      </c>
      <c r="V75" s="202" t="str">
        <f t="shared" si="10"/>
        <v/>
      </c>
      <c r="W75" s="276" t="str">
        <f t="shared" si="11"/>
        <v/>
      </c>
      <c r="X75" s="190"/>
      <c r="Y75" s="255"/>
      <c r="Z75" s="219"/>
      <c r="AA75" s="189"/>
      <c r="AB75" s="189"/>
      <c r="AC75" s="189"/>
      <c r="AD75" s="189"/>
      <c r="AE75" s="189"/>
      <c r="AF75" s="189"/>
      <c r="AG75" s="189"/>
      <c r="AH75" s="189"/>
      <c r="AJ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  <c r="EC75" s="189"/>
      <c r="ED75" s="189"/>
      <c r="EE75" s="189"/>
      <c r="EF75" s="189"/>
      <c r="EG75" s="189"/>
      <c r="EH75" s="189"/>
      <c r="EI75" s="189"/>
      <c r="EJ75" s="189"/>
      <c r="EK75" s="189"/>
      <c r="EL75" s="189"/>
      <c r="EM75" s="189"/>
      <c r="EN75" s="189"/>
      <c r="EO75" s="189"/>
      <c r="EP75" s="189"/>
      <c r="EQ75" s="189"/>
      <c r="ER75" s="189"/>
      <c r="ES75" s="189"/>
      <c r="ET75" s="189"/>
      <c r="EU75" s="189"/>
      <c r="EV75" s="189"/>
      <c r="EW75" s="189"/>
      <c r="EX75" s="189"/>
      <c r="EY75" s="189"/>
      <c r="EZ75" s="189"/>
      <c r="FA75" s="189"/>
      <c r="FB75" s="189"/>
      <c r="FC75" s="189"/>
      <c r="FD75" s="189"/>
      <c r="FE75" s="189"/>
      <c r="FF75" s="189"/>
      <c r="FG75" s="189"/>
      <c r="FH75" s="189"/>
      <c r="FI75" s="189"/>
      <c r="FJ75" s="189"/>
      <c r="FK75" s="189"/>
      <c r="FL75" s="189"/>
      <c r="FM75" s="189"/>
      <c r="FN75" s="189"/>
      <c r="FO75" s="189"/>
      <c r="FP75" s="189"/>
      <c r="FQ75" s="189"/>
      <c r="FR75" s="189"/>
      <c r="FS75" s="189"/>
      <c r="FT75" s="189"/>
      <c r="FU75" s="189"/>
      <c r="FV75" s="189"/>
      <c r="FW75" s="189"/>
      <c r="FX75" s="189"/>
      <c r="FY75" s="189"/>
      <c r="FZ75" s="189"/>
      <c r="GA75" s="189"/>
      <c r="GB75" s="189"/>
      <c r="GC75" s="189"/>
      <c r="GD75" s="189"/>
      <c r="GE75" s="189"/>
      <c r="GF75" s="189"/>
      <c r="GG75" s="189"/>
      <c r="GH75" s="189"/>
      <c r="GI75" s="189"/>
      <c r="GJ75" s="189"/>
      <c r="GK75" s="189"/>
      <c r="GL75" s="189"/>
      <c r="GM75" s="189"/>
      <c r="GN75" s="189"/>
      <c r="GO75" s="189"/>
      <c r="GP75" s="189"/>
      <c r="GQ75" s="189"/>
      <c r="GR75" s="189"/>
      <c r="GS75" s="189"/>
      <c r="GT75" s="189"/>
      <c r="GU75" s="189"/>
      <c r="GV75" s="189"/>
      <c r="GW75" s="189"/>
      <c r="GX75" s="189"/>
      <c r="GY75" s="189"/>
      <c r="GZ75" s="189"/>
      <c r="HA75" s="189"/>
      <c r="HB75" s="189"/>
      <c r="HC75" s="189"/>
      <c r="HD75" s="189"/>
      <c r="HE75" s="189"/>
      <c r="HF75" s="189"/>
      <c r="HG75" s="189"/>
      <c r="HH75" s="189"/>
      <c r="HI75" s="189"/>
      <c r="HJ75" s="189"/>
      <c r="HK75" s="189"/>
      <c r="HL75" s="189"/>
      <c r="HM75" s="189"/>
      <c r="HN75" s="189"/>
      <c r="HO75" s="189"/>
      <c r="HP75" s="189"/>
    </row>
    <row r="76" spans="1:224" ht="20.149999999999999" customHeight="1" thickBot="1" x14ac:dyDescent="0.4">
      <c r="A76" s="215">
        <v>72</v>
      </c>
      <c r="B76" s="214"/>
      <c r="C76" s="213"/>
      <c r="D76" s="212"/>
      <c r="E76" s="206"/>
      <c r="F76" s="205"/>
      <c r="G76" s="204"/>
      <c r="H76" s="211" t="str">
        <f t="shared" si="6"/>
        <v/>
      </c>
      <c r="I76" s="229"/>
      <c r="J76" s="228"/>
      <c r="K76" s="210"/>
      <c r="L76" s="208" t="str">
        <f t="shared" si="7"/>
        <v/>
      </c>
      <c r="M76" s="206"/>
      <c r="N76" s="209"/>
      <c r="O76" s="208" t="str">
        <f t="shared" si="8"/>
        <v/>
      </c>
      <c r="P76" s="207"/>
      <c r="Q76" s="206"/>
      <c r="R76" s="205"/>
      <c r="S76" s="205"/>
      <c r="T76" s="204"/>
      <c r="U76" s="203" t="str">
        <f t="shared" si="9"/>
        <v/>
      </c>
      <c r="V76" s="202" t="str">
        <f t="shared" si="10"/>
        <v/>
      </c>
      <c r="W76" s="276" t="str">
        <f t="shared" si="11"/>
        <v/>
      </c>
      <c r="X76" s="190"/>
      <c r="Y76" s="255"/>
      <c r="Z76" s="219"/>
      <c r="AA76" s="189"/>
      <c r="AB76" s="189"/>
      <c r="AC76" s="189"/>
      <c r="AD76" s="189"/>
      <c r="AE76" s="189"/>
      <c r="AF76" s="189"/>
      <c r="AG76" s="189"/>
      <c r="AH76" s="189"/>
      <c r="AJ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89"/>
      <c r="DX76" s="189"/>
      <c r="DY76" s="189"/>
      <c r="DZ76" s="189"/>
      <c r="EA76" s="189"/>
      <c r="EB76" s="189"/>
      <c r="EC76" s="189"/>
      <c r="ED76" s="189"/>
      <c r="EE76" s="189"/>
      <c r="EF76" s="189"/>
      <c r="EG76" s="189"/>
      <c r="EH76" s="189"/>
      <c r="EI76" s="189"/>
      <c r="EJ76" s="189"/>
      <c r="EK76" s="189"/>
      <c r="EL76" s="189"/>
      <c r="EM76" s="189"/>
      <c r="EN76" s="189"/>
      <c r="EO76" s="189"/>
      <c r="EP76" s="189"/>
      <c r="EQ76" s="189"/>
      <c r="ER76" s="189"/>
      <c r="ES76" s="189"/>
      <c r="ET76" s="189"/>
      <c r="EU76" s="189"/>
      <c r="EV76" s="189"/>
      <c r="EW76" s="189"/>
      <c r="EX76" s="189"/>
      <c r="EY76" s="189"/>
      <c r="EZ76" s="189"/>
      <c r="FA76" s="189"/>
      <c r="FB76" s="189"/>
      <c r="FC76" s="189"/>
      <c r="FD76" s="189"/>
      <c r="FE76" s="189"/>
      <c r="FF76" s="189"/>
      <c r="FG76" s="189"/>
      <c r="FH76" s="189"/>
      <c r="FI76" s="189"/>
      <c r="FJ76" s="189"/>
      <c r="FK76" s="189"/>
      <c r="FL76" s="189"/>
      <c r="FM76" s="189"/>
      <c r="FN76" s="189"/>
      <c r="FO76" s="189"/>
      <c r="FP76" s="189"/>
      <c r="FQ76" s="189"/>
      <c r="FR76" s="189"/>
      <c r="FS76" s="189"/>
      <c r="FT76" s="189"/>
      <c r="FU76" s="189"/>
      <c r="FV76" s="189"/>
      <c r="FW76" s="189"/>
      <c r="FX76" s="189"/>
      <c r="FY76" s="189"/>
      <c r="FZ76" s="189"/>
      <c r="GA76" s="189"/>
      <c r="GB76" s="189"/>
      <c r="GC76" s="189"/>
      <c r="GD76" s="189"/>
      <c r="GE76" s="189"/>
      <c r="GF76" s="189"/>
      <c r="GG76" s="189"/>
      <c r="GH76" s="189"/>
      <c r="GI76" s="189"/>
      <c r="GJ76" s="189"/>
      <c r="GK76" s="189"/>
      <c r="GL76" s="189"/>
      <c r="GM76" s="189"/>
      <c r="GN76" s="189"/>
      <c r="GO76" s="189"/>
      <c r="GP76" s="189"/>
      <c r="GQ76" s="189"/>
      <c r="GR76" s="189"/>
      <c r="GS76" s="189"/>
      <c r="GT76" s="189"/>
      <c r="GU76" s="189"/>
      <c r="GV76" s="189"/>
      <c r="GW76" s="189"/>
      <c r="GX76" s="189"/>
      <c r="GY76" s="189"/>
      <c r="GZ76" s="189"/>
      <c r="HA76" s="189"/>
      <c r="HB76" s="189"/>
      <c r="HC76" s="189"/>
      <c r="HD76" s="189"/>
      <c r="HE76" s="189"/>
      <c r="HF76" s="189"/>
      <c r="HG76" s="189"/>
      <c r="HH76" s="189"/>
      <c r="HI76" s="189"/>
      <c r="HJ76" s="189"/>
      <c r="HK76" s="189"/>
      <c r="HL76" s="189"/>
      <c r="HM76" s="189"/>
      <c r="HN76" s="189"/>
      <c r="HO76" s="189"/>
      <c r="HP76" s="189"/>
    </row>
    <row r="77" spans="1:224" ht="20.149999999999999" customHeight="1" thickBot="1" x14ac:dyDescent="0.4">
      <c r="A77" s="215">
        <v>73</v>
      </c>
      <c r="B77" s="214"/>
      <c r="C77" s="213"/>
      <c r="D77" s="212"/>
      <c r="E77" s="206"/>
      <c r="F77" s="205"/>
      <c r="G77" s="204"/>
      <c r="H77" s="211" t="str">
        <f t="shared" ref="H77:H140" si="12">IF(E77+F77+G77&gt;0,E77+F77+G77,"")</f>
        <v/>
      </c>
      <c r="I77" s="229"/>
      <c r="J77" s="228"/>
      <c r="K77" s="210"/>
      <c r="L77" s="208" t="str">
        <f t="shared" ref="L77:L140" si="13">IF(I77+J77+K77&gt;0,I77+J77+K77,"")</f>
        <v/>
      </c>
      <c r="M77" s="206"/>
      <c r="N77" s="209"/>
      <c r="O77" s="208" t="str">
        <f t="shared" ref="O77:O140" si="14">IF(M77+N77&gt;0,M77+N77,"")</f>
        <v/>
      </c>
      <c r="P77" s="207"/>
      <c r="Q77" s="206"/>
      <c r="R77" s="205"/>
      <c r="S77" s="205"/>
      <c r="T77" s="204"/>
      <c r="U77" s="203" t="str">
        <f t="shared" ref="U77:U140" si="15">IF(Q77+R77+S77+T77&gt;0,Q77+R77+S77+T77,"")</f>
        <v/>
      </c>
      <c r="V77" s="202" t="str">
        <f t="shared" ref="V77:V140" si="16">IF(SUM(E77:G77)+SUM(I77:K77)+SUM(M77:N77)+SUM(Q77:T77)&gt;0,E77+F77+G77+I77+J77+K77+M77+N77+Q77+R77+S77+T77,"")</f>
        <v/>
      </c>
      <c r="W77" s="276" t="str">
        <f t="shared" ref="W77:W140" si="17">IF(V77&lt;&gt;"",VLOOKUP(V77,$Y$6:$Z$11,2),"")</f>
        <v/>
      </c>
      <c r="X77" s="190"/>
      <c r="Y77" s="255"/>
      <c r="Z77" s="219"/>
      <c r="AA77" s="189"/>
      <c r="AB77" s="189"/>
      <c r="AC77" s="189"/>
      <c r="AD77" s="189"/>
      <c r="AE77" s="189"/>
      <c r="AF77" s="189"/>
      <c r="AG77" s="189"/>
      <c r="AH77" s="189"/>
      <c r="AJ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89"/>
      <c r="DX77" s="189"/>
      <c r="DY77" s="189"/>
      <c r="DZ77" s="189"/>
      <c r="EA77" s="189"/>
      <c r="EB77" s="189"/>
      <c r="EC77" s="189"/>
      <c r="ED77" s="189"/>
      <c r="EE77" s="189"/>
      <c r="EF77" s="189"/>
      <c r="EG77" s="189"/>
      <c r="EH77" s="189"/>
      <c r="EI77" s="189"/>
      <c r="EJ77" s="189"/>
      <c r="EK77" s="189"/>
      <c r="EL77" s="189"/>
      <c r="EM77" s="189"/>
      <c r="EN77" s="189"/>
      <c r="EO77" s="189"/>
      <c r="EP77" s="189"/>
      <c r="EQ77" s="189"/>
      <c r="ER77" s="189"/>
      <c r="ES77" s="189"/>
      <c r="ET77" s="189"/>
      <c r="EU77" s="189"/>
      <c r="EV77" s="189"/>
      <c r="EW77" s="189"/>
      <c r="EX77" s="189"/>
      <c r="EY77" s="189"/>
      <c r="EZ77" s="189"/>
      <c r="FA77" s="189"/>
      <c r="FB77" s="189"/>
      <c r="FC77" s="189"/>
      <c r="FD77" s="189"/>
      <c r="FE77" s="189"/>
      <c r="FF77" s="189"/>
      <c r="FG77" s="189"/>
      <c r="FH77" s="189"/>
      <c r="FI77" s="189"/>
      <c r="FJ77" s="189"/>
      <c r="FK77" s="189"/>
      <c r="FL77" s="189"/>
      <c r="FM77" s="189"/>
      <c r="FN77" s="189"/>
      <c r="FO77" s="189"/>
      <c r="FP77" s="189"/>
      <c r="FQ77" s="189"/>
      <c r="FR77" s="189"/>
      <c r="FS77" s="189"/>
      <c r="FT77" s="189"/>
      <c r="FU77" s="189"/>
      <c r="FV77" s="189"/>
      <c r="FW77" s="189"/>
      <c r="FX77" s="189"/>
      <c r="FY77" s="189"/>
      <c r="FZ77" s="189"/>
      <c r="GA77" s="189"/>
      <c r="GB77" s="189"/>
      <c r="GC77" s="189"/>
      <c r="GD77" s="189"/>
      <c r="GE77" s="189"/>
      <c r="GF77" s="189"/>
      <c r="GG77" s="189"/>
      <c r="GH77" s="189"/>
      <c r="GI77" s="189"/>
      <c r="GJ77" s="189"/>
      <c r="GK77" s="189"/>
      <c r="GL77" s="189"/>
      <c r="GM77" s="189"/>
      <c r="GN77" s="189"/>
      <c r="GO77" s="189"/>
      <c r="GP77" s="189"/>
      <c r="GQ77" s="189"/>
      <c r="GR77" s="189"/>
      <c r="GS77" s="189"/>
      <c r="GT77" s="189"/>
      <c r="GU77" s="189"/>
      <c r="GV77" s="189"/>
      <c r="GW77" s="189"/>
      <c r="GX77" s="189"/>
      <c r="GY77" s="189"/>
      <c r="GZ77" s="189"/>
      <c r="HA77" s="189"/>
      <c r="HB77" s="189"/>
      <c r="HC77" s="189"/>
      <c r="HD77" s="189"/>
      <c r="HE77" s="189"/>
      <c r="HF77" s="189"/>
      <c r="HG77" s="189"/>
      <c r="HH77" s="189"/>
      <c r="HI77" s="189"/>
      <c r="HJ77" s="189"/>
      <c r="HK77" s="189"/>
      <c r="HL77" s="189"/>
      <c r="HM77" s="189"/>
      <c r="HN77" s="189"/>
      <c r="HO77" s="189"/>
      <c r="HP77" s="189"/>
    </row>
    <row r="78" spans="1:224" ht="20.149999999999999" customHeight="1" thickBot="1" x14ac:dyDescent="0.4">
      <c r="A78" s="215">
        <v>74</v>
      </c>
      <c r="B78" s="214"/>
      <c r="C78" s="213"/>
      <c r="D78" s="212"/>
      <c r="E78" s="206"/>
      <c r="F78" s="205"/>
      <c r="G78" s="204"/>
      <c r="H78" s="211" t="str">
        <f t="shared" si="12"/>
        <v/>
      </c>
      <c r="I78" s="229"/>
      <c r="J78" s="228"/>
      <c r="K78" s="210"/>
      <c r="L78" s="208" t="str">
        <f t="shared" si="13"/>
        <v/>
      </c>
      <c r="M78" s="206"/>
      <c r="N78" s="209"/>
      <c r="O78" s="208" t="str">
        <f t="shared" si="14"/>
        <v/>
      </c>
      <c r="P78" s="207"/>
      <c r="Q78" s="206"/>
      <c r="R78" s="205"/>
      <c r="S78" s="205"/>
      <c r="T78" s="204"/>
      <c r="U78" s="203" t="str">
        <f t="shared" si="15"/>
        <v/>
      </c>
      <c r="V78" s="202" t="str">
        <f t="shared" si="16"/>
        <v/>
      </c>
      <c r="W78" s="276" t="str">
        <f t="shared" si="17"/>
        <v/>
      </c>
      <c r="X78" s="190"/>
      <c r="Y78" s="255"/>
      <c r="Z78" s="219"/>
      <c r="AA78" s="189"/>
      <c r="AB78" s="189"/>
      <c r="AC78" s="189"/>
      <c r="AD78" s="189"/>
      <c r="AE78" s="189"/>
      <c r="AF78" s="189"/>
      <c r="AG78" s="189"/>
      <c r="AH78" s="189"/>
      <c r="AJ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89"/>
      <c r="DX78" s="189"/>
      <c r="DY78" s="189"/>
      <c r="DZ78" s="189"/>
      <c r="EA78" s="189"/>
      <c r="EB78" s="189"/>
      <c r="EC78" s="189"/>
      <c r="ED78" s="189"/>
      <c r="EE78" s="189"/>
      <c r="EF78" s="189"/>
      <c r="EG78" s="189"/>
      <c r="EH78" s="189"/>
      <c r="EI78" s="189"/>
      <c r="EJ78" s="189"/>
      <c r="EK78" s="189"/>
      <c r="EL78" s="189"/>
      <c r="EM78" s="189"/>
      <c r="EN78" s="189"/>
      <c r="EO78" s="189"/>
      <c r="EP78" s="189"/>
      <c r="EQ78" s="189"/>
      <c r="ER78" s="189"/>
      <c r="ES78" s="189"/>
      <c r="ET78" s="189"/>
      <c r="EU78" s="189"/>
      <c r="EV78" s="189"/>
      <c r="EW78" s="189"/>
      <c r="EX78" s="189"/>
      <c r="EY78" s="189"/>
      <c r="EZ78" s="189"/>
      <c r="FA78" s="189"/>
      <c r="FB78" s="189"/>
      <c r="FC78" s="189"/>
      <c r="FD78" s="189"/>
      <c r="FE78" s="189"/>
      <c r="FF78" s="189"/>
      <c r="FG78" s="189"/>
      <c r="FH78" s="189"/>
      <c r="FI78" s="189"/>
      <c r="FJ78" s="189"/>
      <c r="FK78" s="189"/>
      <c r="FL78" s="189"/>
      <c r="FM78" s="189"/>
      <c r="FN78" s="189"/>
      <c r="FO78" s="189"/>
      <c r="FP78" s="189"/>
      <c r="FQ78" s="189"/>
      <c r="FR78" s="189"/>
      <c r="FS78" s="189"/>
      <c r="FT78" s="189"/>
      <c r="FU78" s="189"/>
      <c r="FV78" s="189"/>
      <c r="FW78" s="189"/>
      <c r="FX78" s="189"/>
      <c r="FY78" s="189"/>
      <c r="FZ78" s="189"/>
      <c r="GA78" s="189"/>
      <c r="GB78" s="189"/>
      <c r="GC78" s="189"/>
      <c r="GD78" s="189"/>
      <c r="GE78" s="189"/>
      <c r="GF78" s="189"/>
      <c r="GG78" s="189"/>
      <c r="GH78" s="189"/>
      <c r="GI78" s="189"/>
      <c r="GJ78" s="189"/>
      <c r="GK78" s="189"/>
      <c r="GL78" s="189"/>
      <c r="GM78" s="189"/>
      <c r="GN78" s="189"/>
      <c r="GO78" s="189"/>
      <c r="GP78" s="189"/>
      <c r="GQ78" s="189"/>
      <c r="GR78" s="189"/>
      <c r="GS78" s="189"/>
      <c r="GT78" s="189"/>
      <c r="GU78" s="189"/>
      <c r="GV78" s="189"/>
      <c r="GW78" s="189"/>
      <c r="GX78" s="189"/>
      <c r="GY78" s="189"/>
      <c r="GZ78" s="189"/>
      <c r="HA78" s="189"/>
      <c r="HB78" s="189"/>
      <c r="HC78" s="189"/>
      <c r="HD78" s="189"/>
      <c r="HE78" s="189"/>
      <c r="HF78" s="189"/>
      <c r="HG78" s="189"/>
      <c r="HH78" s="189"/>
      <c r="HI78" s="189"/>
      <c r="HJ78" s="189"/>
      <c r="HK78" s="189"/>
      <c r="HL78" s="189"/>
      <c r="HM78" s="189"/>
      <c r="HN78" s="189"/>
      <c r="HO78" s="189"/>
      <c r="HP78" s="189"/>
    </row>
    <row r="79" spans="1:224" ht="20.149999999999999" customHeight="1" thickBot="1" x14ac:dyDescent="0.4">
      <c r="A79" s="215">
        <v>75</v>
      </c>
      <c r="B79" s="214"/>
      <c r="C79" s="213"/>
      <c r="D79" s="212"/>
      <c r="E79" s="206"/>
      <c r="F79" s="205"/>
      <c r="G79" s="204"/>
      <c r="H79" s="211" t="str">
        <f t="shared" si="12"/>
        <v/>
      </c>
      <c r="I79" s="229"/>
      <c r="J79" s="228"/>
      <c r="K79" s="210"/>
      <c r="L79" s="208" t="str">
        <f t="shared" si="13"/>
        <v/>
      </c>
      <c r="M79" s="206"/>
      <c r="N79" s="209"/>
      <c r="O79" s="208" t="str">
        <f t="shared" si="14"/>
        <v/>
      </c>
      <c r="P79" s="207"/>
      <c r="Q79" s="206"/>
      <c r="R79" s="205"/>
      <c r="S79" s="205"/>
      <c r="T79" s="204"/>
      <c r="U79" s="203" t="str">
        <f t="shared" si="15"/>
        <v/>
      </c>
      <c r="V79" s="202" t="str">
        <f t="shared" si="16"/>
        <v/>
      </c>
      <c r="W79" s="276" t="str">
        <f t="shared" si="17"/>
        <v/>
      </c>
      <c r="X79" s="190"/>
      <c r="Y79" s="255"/>
      <c r="Z79" s="219"/>
      <c r="AA79" s="189"/>
      <c r="AB79" s="189"/>
      <c r="AC79" s="189"/>
      <c r="AD79" s="189"/>
      <c r="AE79" s="189"/>
      <c r="AF79" s="189"/>
      <c r="AG79" s="189"/>
      <c r="AH79" s="189"/>
      <c r="AJ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9"/>
      <c r="CF79" s="189"/>
      <c r="CG79" s="189"/>
      <c r="CH79" s="189"/>
      <c r="CI79" s="189"/>
      <c r="CJ79" s="189"/>
      <c r="CK79" s="189"/>
      <c r="CL79" s="189"/>
      <c r="CM79" s="189"/>
      <c r="CN79" s="189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89"/>
      <c r="CZ79" s="189"/>
      <c r="DA79" s="189"/>
      <c r="DB79" s="189"/>
      <c r="DC79" s="189"/>
      <c r="DD79" s="189"/>
      <c r="DE79" s="189"/>
      <c r="DF79" s="189"/>
      <c r="DG79" s="189"/>
      <c r="DH79" s="189"/>
      <c r="DI79" s="189"/>
      <c r="DJ79" s="189"/>
      <c r="DK79" s="189"/>
      <c r="DL79" s="189"/>
      <c r="DM79" s="189"/>
      <c r="DN79" s="189"/>
      <c r="DO79" s="189"/>
      <c r="DP79" s="189"/>
      <c r="DQ79" s="189"/>
      <c r="DR79" s="189"/>
      <c r="DS79" s="189"/>
      <c r="DT79" s="189"/>
      <c r="DU79" s="189"/>
      <c r="DV79" s="189"/>
      <c r="DW79" s="189"/>
      <c r="DX79" s="189"/>
      <c r="DY79" s="189"/>
      <c r="DZ79" s="189"/>
      <c r="EA79" s="189"/>
      <c r="EB79" s="189"/>
      <c r="EC79" s="189"/>
      <c r="ED79" s="189"/>
      <c r="EE79" s="189"/>
      <c r="EF79" s="189"/>
      <c r="EG79" s="189"/>
      <c r="EH79" s="189"/>
      <c r="EI79" s="189"/>
      <c r="EJ79" s="189"/>
      <c r="EK79" s="189"/>
      <c r="EL79" s="189"/>
      <c r="EM79" s="189"/>
      <c r="EN79" s="189"/>
      <c r="EO79" s="189"/>
      <c r="EP79" s="189"/>
      <c r="EQ79" s="189"/>
      <c r="ER79" s="189"/>
      <c r="ES79" s="189"/>
      <c r="ET79" s="189"/>
      <c r="EU79" s="189"/>
      <c r="EV79" s="189"/>
      <c r="EW79" s="189"/>
      <c r="EX79" s="189"/>
      <c r="EY79" s="189"/>
      <c r="EZ79" s="189"/>
      <c r="FA79" s="189"/>
      <c r="FB79" s="189"/>
      <c r="FC79" s="189"/>
      <c r="FD79" s="189"/>
      <c r="FE79" s="189"/>
      <c r="FF79" s="189"/>
      <c r="FG79" s="189"/>
      <c r="FH79" s="189"/>
      <c r="FI79" s="189"/>
      <c r="FJ79" s="189"/>
      <c r="FK79" s="189"/>
      <c r="FL79" s="189"/>
      <c r="FM79" s="189"/>
      <c r="FN79" s="189"/>
      <c r="FO79" s="189"/>
      <c r="FP79" s="189"/>
      <c r="FQ79" s="189"/>
      <c r="FR79" s="189"/>
      <c r="FS79" s="189"/>
      <c r="FT79" s="189"/>
      <c r="FU79" s="189"/>
      <c r="FV79" s="189"/>
      <c r="FW79" s="189"/>
      <c r="FX79" s="189"/>
      <c r="FY79" s="189"/>
      <c r="FZ79" s="189"/>
      <c r="GA79" s="189"/>
      <c r="GB79" s="189"/>
      <c r="GC79" s="189"/>
      <c r="GD79" s="189"/>
      <c r="GE79" s="189"/>
      <c r="GF79" s="189"/>
      <c r="GG79" s="189"/>
      <c r="GH79" s="189"/>
      <c r="GI79" s="189"/>
      <c r="GJ79" s="189"/>
      <c r="GK79" s="189"/>
      <c r="GL79" s="189"/>
      <c r="GM79" s="189"/>
      <c r="GN79" s="189"/>
      <c r="GO79" s="189"/>
      <c r="GP79" s="189"/>
      <c r="GQ79" s="189"/>
      <c r="GR79" s="189"/>
      <c r="GS79" s="189"/>
      <c r="GT79" s="189"/>
      <c r="GU79" s="189"/>
      <c r="GV79" s="189"/>
      <c r="GW79" s="189"/>
      <c r="GX79" s="189"/>
      <c r="GY79" s="189"/>
      <c r="GZ79" s="189"/>
      <c r="HA79" s="189"/>
      <c r="HB79" s="189"/>
      <c r="HC79" s="189"/>
      <c r="HD79" s="189"/>
      <c r="HE79" s="189"/>
      <c r="HF79" s="189"/>
      <c r="HG79" s="189"/>
      <c r="HH79" s="189"/>
      <c r="HI79" s="189"/>
      <c r="HJ79" s="189"/>
      <c r="HK79" s="189"/>
      <c r="HL79" s="189"/>
      <c r="HM79" s="189"/>
      <c r="HN79" s="189"/>
      <c r="HO79" s="189"/>
      <c r="HP79" s="189"/>
    </row>
    <row r="80" spans="1:224" ht="20.149999999999999" customHeight="1" thickBot="1" x14ac:dyDescent="0.4">
      <c r="A80" s="215">
        <v>76</v>
      </c>
      <c r="B80" s="214"/>
      <c r="C80" s="213"/>
      <c r="D80" s="212"/>
      <c r="E80" s="206"/>
      <c r="F80" s="205"/>
      <c r="G80" s="204"/>
      <c r="H80" s="211" t="str">
        <f t="shared" si="12"/>
        <v/>
      </c>
      <c r="I80" s="229"/>
      <c r="J80" s="228"/>
      <c r="K80" s="210"/>
      <c r="L80" s="208" t="str">
        <f t="shared" si="13"/>
        <v/>
      </c>
      <c r="M80" s="206"/>
      <c r="N80" s="209"/>
      <c r="O80" s="208" t="str">
        <f t="shared" si="14"/>
        <v/>
      </c>
      <c r="P80" s="207"/>
      <c r="Q80" s="206"/>
      <c r="R80" s="205"/>
      <c r="S80" s="205"/>
      <c r="T80" s="204"/>
      <c r="U80" s="203" t="str">
        <f t="shared" si="15"/>
        <v/>
      </c>
      <c r="V80" s="202" t="str">
        <f t="shared" si="16"/>
        <v/>
      </c>
      <c r="W80" s="276" t="str">
        <f t="shared" si="17"/>
        <v/>
      </c>
      <c r="X80" s="190"/>
      <c r="Y80" s="255"/>
      <c r="Z80" s="219"/>
      <c r="AA80" s="189"/>
      <c r="AB80" s="189"/>
      <c r="AC80" s="189"/>
      <c r="AD80" s="189"/>
      <c r="AE80" s="189"/>
      <c r="AF80" s="189"/>
      <c r="AG80" s="189"/>
      <c r="AH80" s="189"/>
      <c r="AJ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89"/>
      <c r="DX80" s="189"/>
      <c r="DY80" s="189"/>
      <c r="DZ80" s="189"/>
      <c r="EA80" s="189"/>
      <c r="EB80" s="189"/>
      <c r="EC80" s="189"/>
      <c r="ED80" s="189"/>
      <c r="EE80" s="189"/>
      <c r="EF80" s="189"/>
      <c r="EG80" s="189"/>
      <c r="EH80" s="189"/>
      <c r="EI80" s="189"/>
      <c r="EJ80" s="189"/>
      <c r="EK80" s="189"/>
      <c r="EL80" s="189"/>
      <c r="EM80" s="189"/>
      <c r="EN80" s="189"/>
      <c r="EO80" s="189"/>
      <c r="EP80" s="189"/>
      <c r="EQ80" s="189"/>
      <c r="ER80" s="189"/>
      <c r="ES80" s="189"/>
      <c r="ET80" s="189"/>
      <c r="EU80" s="189"/>
      <c r="EV80" s="189"/>
      <c r="EW80" s="189"/>
      <c r="EX80" s="189"/>
      <c r="EY80" s="189"/>
      <c r="EZ80" s="189"/>
      <c r="FA80" s="189"/>
      <c r="FB80" s="189"/>
      <c r="FC80" s="189"/>
      <c r="FD80" s="189"/>
      <c r="FE80" s="189"/>
      <c r="FF80" s="189"/>
      <c r="FG80" s="189"/>
      <c r="FH80" s="189"/>
      <c r="FI80" s="189"/>
      <c r="FJ80" s="189"/>
      <c r="FK80" s="189"/>
      <c r="FL80" s="189"/>
      <c r="FM80" s="189"/>
      <c r="FN80" s="189"/>
      <c r="FO80" s="189"/>
      <c r="FP80" s="189"/>
      <c r="FQ80" s="189"/>
      <c r="FR80" s="189"/>
      <c r="FS80" s="189"/>
      <c r="FT80" s="189"/>
      <c r="FU80" s="189"/>
      <c r="FV80" s="189"/>
      <c r="FW80" s="189"/>
      <c r="FX80" s="189"/>
      <c r="FY80" s="189"/>
      <c r="FZ80" s="189"/>
      <c r="GA80" s="189"/>
      <c r="GB80" s="189"/>
      <c r="GC80" s="189"/>
      <c r="GD80" s="189"/>
      <c r="GE80" s="189"/>
      <c r="GF80" s="189"/>
      <c r="GG80" s="189"/>
      <c r="GH80" s="189"/>
      <c r="GI80" s="189"/>
      <c r="GJ80" s="189"/>
      <c r="GK80" s="189"/>
      <c r="GL80" s="189"/>
      <c r="GM80" s="189"/>
      <c r="GN80" s="189"/>
      <c r="GO80" s="189"/>
      <c r="GP80" s="189"/>
      <c r="GQ80" s="189"/>
      <c r="GR80" s="189"/>
      <c r="GS80" s="189"/>
      <c r="GT80" s="189"/>
      <c r="GU80" s="189"/>
      <c r="GV80" s="189"/>
      <c r="GW80" s="189"/>
      <c r="GX80" s="189"/>
      <c r="GY80" s="189"/>
      <c r="GZ80" s="189"/>
      <c r="HA80" s="189"/>
      <c r="HB80" s="189"/>
      <c r="HC80" s="189"/>
      <c r="HD80" s="189"/>
      <c r="HE80" s="189"/>
      <c r="HF80" s="189"/>
      <c r="HG80" s="189"/>
      <c r="HH80" s="189"/>
      <c r="HI80" s="189"/>
      <c r="HJ80" s="189"/>
      <c r="HK80" s="189"/>
      <c r="HL80" s="189"/>
      <c r="HM80" s="189"/>
      <c r="HN80" s="189"/>
      <c r="HO80" s="189"/>
      <c r="HP80" s="189"/>
    </row>
    <row r="81" spans="1:224" ht="20.149999999999999" customHeight="1" thickBot="1" x14ac:dyDescent="0.4">
      <c r="A81" s="215">
        <v>77</v>
      </c>
      <c r="B81" s="214"/>
      <c r="C81" s="213"/>
      <c r="D81" s="212"/>
      <c r="E81" s="206"/>
      <c r="F81" s="205"/>
      <c r="G81" s="204"/>
      <c r="H81" s="211" t="str">
        <f t="shared" si="12"/>
        <v/>
      </c>
      <c r="I81" s="229"/>
      <c r="J81" s="228"/>
      <c r="K81" s="210"/>
      <c r="L81" s="208" t="str">
        <f t="shared" si="13"/>
        <v/>
      </c>
      <c r="M81" s="206"/>
      <c r="N81" s="209"/>
      <c r="O81" s="208" t="str">
        <f t="shared" si="14"/>
        <v/>
      </c>
      <c r="P81" s="207"/>
      <c r="Q81" s="206"/>
      <c r="R81" s="205"/>
      <c r="S81" s="205"/>
      <c r="T81" s="204"/>
      <c r="U81" s="203" t="str">
        <f t="shared" si="15"/>
        <v/>
      </c>
      <c r="V81" s="202" t="str">
        <f t="shared" si="16"/>
        <v/>
      </c>
      <c r="W81" s="276" t="str">
        <f t="shared" si="17"/>
        <v/>
      </c>
      <c r="X81" s="190"/>
      <c r="Y81" s="255"/>
      <c r="Z81" s="219"/>
      <c r="AA81" s="189"/>
      <c r="AB81" s="189"/>
      <c r="AC81" s="189"/>
      <c r="AD81" s="189"/>
      <c r="AE81" s="189"/>
      <c r="AF81" s="189"/>
      <c r="AG81" s="189"/>
      <c r="AH81" s="189"/>
      <c r="AJ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89"/>
      <c r="DX81" s="189"/>
      <c r="DY81" s="189"/>
      <c r="DZ81" s="189"/>
      <c r="EA81" s="189"/>
      <c r="EB81" s="189"/>
      <c r="EC81" s="189"/>
      <c r="ED81" s="189"/>
      <c r="EE81" s="189"/>
      <c r="EF81" s="189"/>
      <c r="EG81" s="189"/>
      <c r="EH81" s="189"/>
      <c r="EI81" s="189"/>
      <c r="EJ81" s="189"/>
      <c r="EK81" s="189"/>
      <c r="EL81" s="189"/>
      <c r="EM81" s="189"/>
      <c r="EN81" s="189"/>
      <c r="EO81" s="189"/>
      <c r="EP81" s="189"/>
      <c r="EQ81" s="189"/>
      <c r="ER81" s="189"/>
      <c r="ES81" s="189"/>
      <c r="ET81" s="189"/>
      <c r="EU81" s="189"/>
      <c r="EV81" s="189"/>
      <c r="EW81" s="189"/>
      <c r="EX81" s="189"/>
      <c r="EY81" s="189"/>
      <c r="EZ81" s="189"/>
      <c r="FA81" s="189"/>
      <c r="FB81" s="189"/>
      <c r="FC81" s="189"/>
      <c r="FD81" s="189"/>
      <c r="FE81" s="189"/>
      <c r="FF81" s="189"/>
      <c r="FG81" s="189"/>
      <c r="FH81" s="189"/>
      <c r="FI81" s="189"/>
      <c r="FJ81" s="189"/>
      <c r="FK81" s="189"/>
      <c r="FL81" s="189"/>
      <c r="FM81" s="189"/>
      <c r="FN81" s="189"/>
      <c r="FO81" s="189"/>
      <c r="FP81" s="189"/>
      <c r="FQ81" s="189"/>
      <c r="FR81" s="189"/>
      <c r="FS81" s="189"/>
      <c r="FT81" s="189"/>
      <c r="FU81" s="189"/>
      <c r="FV81" s="189"/>
      <c r="FW81" s="189"/>
      <c r="FX81" s="189"/>
      <c r="FY81" s="189"/>
      <c r="FZ81" s="189"/>
      <c r="GA81" s="189"/>
      <c r="GB81" s="189"/>
      <c r="GC81" s="189"/>
      <c r="GD81" s="189"/>
      <c r="GE81" s="189"/>
      <c r="GF81" s="189"/>
      <c r="GG81" s="189"/>
      <c r="GH81" s="189"/>
      <c r="GI81" s="189"/>
      <c r="GJ81" s="189"/>
      <c r="GK81" s="189"/>
      <c r="GL81" s="189"/>
      <c r="GM81" s="189"/>
      <c r="GN81" s="189"/>
      <c r="GO81" s="189"/>
      <c r="GP81" s="189"/>
      <c r="GQ81" s="189"/>
      <c r="GR81" s="189"/>
      <c r="GS81" s="189"/>
      <c r="GT81" s="189"/>
      <c r="GU81" s="189"/>
      <c r="GV81" s="189"/>
      <c r="GW81" s="189"/>
      <c r="GX81" s="189"/>
      <c r="GY81" s="189"/>
      <c r="GZ81" s="189"/>
      <c r="HA81" s="189"/>
      <c r="HB81" s="189"/>
      <c r="HC81" s="189"/>
      <c r="HD81" s="189"/>
      <c r="HE81" s="189"/>
      <c r="HF81" s="189"/>
      <c r="HG81" s="189"/>
      <c r="HH81" s="189"/>
      <c r="HI81" s="189"/>
      <c r="HJ81" s="189"/>
      <c r="HK81" s="189"/>
      <c r="HL81" s="189"/>
      <c r="HM81" s="189"/>
      <c r="HN81" s="189"/>
      <c r="HO81" s="189"/>
      <c r="HP81" s="189"/>
    </row>
    <row r="82" spans="1:224" ht="20.149999999999999" customHeight="1" thickBot="1" x14ac:dyDescent="0.4">
      <c r="A82" s="215">
        <v>78</v>
      </c>
      <c r="B82" s="214"/>
      <c r="C82" s="213"/>
      <c r="D82" s="212"/>
      <c r="E82" s="206"/>
      <c r="F82" s="205"/>
      <c r="G82" s="204"/>
      <c r="H82" s="211" t="str">
        <f t="shared" si="12"/>
        <v/>
      </c>
      <c r="I82" s="229"/>
      <c r="J82" s="228"/>
      <c r="K82" s="210"/>
      <c r="L82" s="208" t="str">
        <f t="shared" si="13"/>
        <v/>
      </c>
      <c r="M82" s="206"/>
      <c r="N82" s="209"/>
      <c r="O82" s="208" t="str">
        <f t="shared" si="14"/>
        <v/>
      </c>
      <c r="P82" s="207"/>
      <c r="Q82" s="206"/>
      <c r="R82" s="205"/>
      <c r="S82" s="205"/>
      <c r="T82" s="204"/>
      <c r="U82" s="203" t="str">
        <f t="shared" si="15"/>
        <v/>
      </c>
      <c r="V82" s="202" t="str">
        <f t="shared" si="16"/>
        <v/>
      </c>
      <c r="W82" s="276" t="str">
        <f t="shared" si="17"/>
        <v/>
      </c>
      <c r="X82" s="190"/>
      <c r="Y82" s="255"/>
      <c r="Z82" s="219"/>
      <c r="AA82" s="189"/>
      <c r="AB82" s="189"/>
      <c r="AC82" s="189"/>
      <c r="AD82" s="189"/>
      <c r="AE82" s="189"/>
      <c r="AF82" s="189"/>
      <c r="AG82" s="189"/>
      <c r="AH82" s="189"/>
      <c r="AJ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89"/>
      <c r="DX82" s="189"/>
      <c r="DY82" s="189"/>
      <c r="DZ82" s="189"/>
      <c r="EA82" s="189"/>
      <c r="EB82" s="189"/>
      <c r="EC82" s="189"/>
      <c r="ED82" s="189"/>
      <c r="EE82" s="189"/>
      <c r="EF82" s="189"/>
      <c r="EG82" s="189"/>
      <c r="EH82" s="189"/>
      <c r="EI82" s="189"/>
      <c r="EJ82" s="189"/>
      <c r="EK82" s="189"/>
      <c r="EL82" s="189"/>
      <c r="EM82" s="189"/>
      <c r="EN82" s="189"/>
      <c r="EO82" s="189"/>
      <c r="EP82" s="189"/>
      <c r="EQ82" s="189"/>
      <c r="ER82" s="189"/>
      <c r="ES82" s="189"/>
      <c r="ET82" s="189"/>
      <c r="EU82" s="189"/>
      <c r="EV82" s="189"/>
      <c r="EW82" s="189"/>
      <c r="EX82" s="189"/>
      <c r="EY82" s="189"/>
      <c r="EZ82" s="189"/>
      <c r="FA82" s="189"/>
      <c r="FB82" s="189"/>
      <c r="FC82" s="189"/>
      <c r="FD82" s="189"/>
      <c r="FE82" s="189"/>
      <c r="FF82" s="189"/>
      <c r="FG82" s="189"/>
      <c r="FH82" s="189"/>
      <c r="FI82" s="189"/>
      <c r="FJ82" s="189"/>
      <c r="FK82" s="189"/>
      <c r="FL82" s="189"/>
      <c r="FM82" s="189"/>
      <c r="FN82" s="189"/>
      <c r="FO82" s="189"/>
      <c r="FP82" s="189"/>
      <c r="FQ82" s="189"/>
      <c r="FR82" s="189"/>
      <c r="FS82" s="189"/>
      <c r="FT82" s="189"/>
      <c r="FU82" s="189"/>
      <c r="FV82" s="189"/>
      <c r="FW82" s="189"/>
      <c r="FX82" s="189"/>
      <c r="FY82" s="189"/>
      <c r="FZ82" s="189"/>
      <c r="GA82" s="189"/>
      <c r="GB82" s="189"/>
      <c r="GC82" s="189"/>
      <c r="GD82" s="189"/>
      <c r="GE82" s="189"/>
      <c r="GF82" s="189"/>
      <c r="GG82" s="189"/>
      <c r="GH82" s="189"/>
      <c r="GI82" s="189"/>
      <c r="GJ82" s="189"/>
      <c r="GK82" s="189"/>
      <c r="GL82" s="189"/>
      <c r="GM82" s="189"/>
      <c r="GN82" s="189"/>
      <c r="GO82" s="189"/>
      <c r="GP82" s="189"/>
      <c r="GQ82" s="189"/>
      <c r="GR82" s="189"/>
      <c r="GS82" s="189"/>
      <c r="GT82" s="189"/>
      <c r="GU82" s="189"/>
      <c r="GV82" s="189"/>
      <c r="GW82" s="189"/>
      <c r="GX82" s="189"/>
      <c r="GY82" s="189"/>
      <c r="GZ82" s="189"/>
      <c r="HA82" s="189"/>
      <c r="HB82" s="189"/>
      <c r="HC82" s="189"/>
      <c r="HD82" s="189"/>
      <c r="HE82" s="189"/>
      <c r="HF82" s="189"/>
      <c r="HG82" s="189"/>
      <c r="HH82" s="189"/>
      <c r="HI82" s="189"/>
      <c r="HJ82" s="189"/>
      <c r="HK82" s="189"/>
      <c r="HL82" s="189"/>
      <c r="HM82" s="189"/>
      <c r="HN82" s="189"/>
      <c r="HO82" s="189"/>
      <c r="HP82" s="189"/>
    </row>
    <row r="83" spans="1:224" ht="20.149999999999999" customHeight="1" thickBot="1" x14ac:dyDescent="0.4">
      <c r="A83" s="215">
        <v>79</v>
      </c>
      <c r="B83" s="214"/>
      <c r="C83" s="213"/>
      <c r="D83" s="212"/>
      <c r="E83" s="206"/>
      <c r="F83" s="205"/>
      <c r="G83" s="204"/>
      <c r="H83" s="211" t="str">
        <f t="shared" si="12"/>
        <v/>
      </c>
      <c r="I83" s="229"/>
      <c r="J83" s="228"/>
      <c r="K83" s="210"/>
      <c r="L83" s="208" t="str">
        <f t="shared" si="13"/>
        <v/>
      </c>
      <c r="M83" s="206"/>
      <c r="N83" s="209"/>
      <c r="O83" s="208" t="str">
        <f t="shared" si="14"/>
        <v/>
      </c>
      <c r="P83" s="207"/>
      <c r="Q83" s="206"/>
      <c r="R83" s="205"/>
      <c r="S83" s="205"/>
      <c r="T83" s="204"/>
      <c r="U83" s="203" t="str">
        <f t="shared" si="15"/>
        <v/>
      </c>
      <c r="V83" s="202" t="str">
        <f t="shared" si="16"/>
        <v/>
      </c>
      <c r="W83" s="276" t="str">
        <f t="shared" si="17"/>
        <v/>
      </c>
      <c r="X83" s="190"/>
      <c r="Y83" s="255"/>
      <c r="Z83" s="219"/>
      <c r="AA83" s="189"/>
      <c r="AB83" s="189"/>
      <c r="AC83" s="189"/>
      <c r="AD83" s="189"/>
      <c r="AE83" s="189"/>
      <c r="AF83" s="189"/>
      <c r="AG83" s="189"/>
      <c r="AH83" s="189"/>
      <c r="AJ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  <c r="EC83" s="189"/>
      <c r="ED83" s="189"/>
      <c r="EE83" s="189"/>
      <c r="EF83" s="189"/>
      <c r="EG83" s="189"/>
      <c r="EH83" s="189"/>
      <c r="EI83" s="189"/>
      <c r="EJ83" s="189"/>
      <c r="EK83" s="189"/>
      <c r="EL83" s="189"/>
      <c r="EM83" s="189"/>
      <c r="EN83" s="189"/>
      <c r="EO83" s="189"/>
      <c r="EP83" s="189"/>
      <c r="EQ83" s="189"/>
      <c r="ER83" s="189"/>
      <c r="ES83" s="189"/>
      <c r="ET83" s="189"/>
      <c r="EU83" s="189"/>
      <c r="EV83" s="189"/>
      <c r="EW83" s="189"/>
      <c r="EX83" s="189"/>
      <c r="EY83" s="189"/>
      <c r="EZ83" s="189"/>
      <c r="FA83" s="189"/>
      <c r="FB83" s="189"/>
      <c r="FC83" s="189"/>
      <c r="FD83" s="189"/>
      <c r="FE83" s="189"/>
      <c r="FF83" s="189"/>
      <c r="FG83" s="189"/>
      <c r="FH83" s="189"/>
      <c r="FI83" s="189"/>
      <c r="FJ83" s="189"/>
      <c r="FK83" s="189"/>
      <c r="FL83" s="189"/>
      <c r="FM83" s="189"/>
      <c r="FN83" s="189"/>
      <c r="FO83" s="189"/>
      <c r="FP83" s="189"/>
      <c r="FQ83" s="189"/>
      <c r="FR83" s="189"/>
      <c r="FS83" s="189"/>
      <c r="FT83" s="189"/>
      <c r="FU83" s="189"/>
      <c r="FV83" s="189"/>
      <c r="FW83" s="189"/>
      <c r="FX83" s="189"/>
      <c r="FY83" s="189"/>
      <c r="FZ83" s="189"/>
      <c r="GA83" s="189"/>
      <c r="GB83" s="189"/>
      <c r="GC83" s="189"/>
      <c r="GD83" s="189"/>
      <c r="GE83" s="189"/>
      <c r="GF83" s="189"/>
      <c r="GG83" s="189"/>
      <c r="GH83" s="189"/>
      <c r="GI83" s="189"/>
      <c r="GJ83" s="189"/>
      <c r="GK83" s="189"/>
      <c r="GL83" s="189"/>
      <c r="GM83" s="189"/>
      <c r="GN83" s="189"/>
      <c r="GO83" s="189"/>
      <c r="GP83" s="189"/>
      <c r="GQ83" s="189"/>
      <c r="GR83" s="189"/>
      <c r="GS83" s="189"/>
      <c r="GT83" s="189"/>
      <c r="GU83" s="189"/>
      <c r="GV83" s="189"/>
      <c r="GW83" s="189"/>
      <c r="GX83" s="189"/>
      <c r="GY83" s="189"/>
      <c r="GZ83" s="189"/>
      <c r="HA83" s="189"/>
      <c r="HB83" s="189"/>
      <c r="HC83" s="189"/>
      <c r="HD83" s="189"/>
      <c r="HE83" s="189"/>
      <c r="HF83" s="189"/>
      <c r="HG83" s="189"/>
      <c r="HH83" s="189"/>
      <c r="HI83" s="189"/>
      <c r="HJ83" s="189"/>
      <c r="HK83" s="189"/>
      <c r="HL83" s="189"/>
      <c r="HM83" s="189"/>
      <c r="HN83" s="189"/>
      <c r="HO83" s="189"/>
      <c r="HP83" s="189"/>
    </row>
    <row r="84" spans="1:224" ht="20.149999999999999" customHeight="1" thickBot="1" x14ac:dyDescent="0.4">
      <c r="A84" s="215">
        <v>80</v>
      </c>
      <c r="B84" s="214"/>
      <c r="C84" s="213"/>
      <c r="D84" s="212"/>
      <c r="E84" s="206"/>
      <c r="F84" s="205"/>
      <c r="G84" s="204"/>
      <c r="H84" s="211" t="str">
        <f t="shared" si="12"/>
        <v/>
      </c>
      <c r="I84" s="229"/>
      <c r="J84" s="228"/>
      <c r="K84" s="210"/>
      <c r="L84" s="208" t="str">
        <f t="shared" si="13"/>
        <v/>
      </c>
      <c r="M84" s="206"/>
      <c r="N84" s="209"/>
      <c r="O84" s="208" t="str">
        <f t="shared" si="14"/>
        <v/>
      </c>
      <c r="P84" s="207"/>
      <c r="Q84" s="206"/>
      <c r="R84" s="205"/>
      <c r="S84" s="205"/>
      <c r="T84" s="204"/>
      <c r="U84" s="203" t="str">
        <f t="shared" si="15"/>
        <v/>
      </c>
      <c r="V84" s="202" t="str">
        <f t="shared" si="16"/>
        <v/>
      </c>
      <c r="W84" s="276" t="str">
        <f t="shared" si="17"/>
        <v/>
      </c>
      <c r="X84" s="190"/>
      <c r="Y84" s="255"/>
      <c r="Z84" s="219"/>
      <c r="AA84" s="189"/>
      <c r="AB84" s="189"/>
      <c r="AC84" s="189"/>
      <c r="AD84" s="189"/>
      <c r="AE84" s="189"/>
      <c r="AF84" s="189"/>
      <c r="AG84" s="189"/>
      <c r="AH84" s="189"/>
      <c r="AJ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89"/>
      <c r="DX84" s="189"/>
      <c r="DY84" s="189"/>
      <c r="DZ84" s="189"/>
      <c r="EA84" s="189"/>
      <c r="EB84" s="189"/>
      <c r="EC84" s="189"/>
      <c r="ED84" s="189"/>
      <c r="EE84" s="189"/>
      <c r="EF84" s="189"/>
      <c r="EG84" s="189"/>
      <c r="EH84" s="189"/>
      <c r="EI84" s="189"/>
      <c r="EJ84" s="189"/>
      <c r="EK84" s="189"/>
      <c r="EL84" s="189"/>
      <c r="EM84" s="189"/>
      <c r="EN84" s="189"/>
      <c r="EO84" s="189"/>
      <c r="EP84" s="189"/>
      <c r="EQ84" s="189"/>
      <c r="ER84" s="189"/>
      <c r="ES84" s="189"/>
      <c r="ET84" s="189"/>
      <c r="EU84" s="189"/>
      <c r="EV84" s="189"/>
      <c r="EW84" s="189"/>
      <c r="EX84" s="189"/>
      <c r="EY84" s="189"/>
      <c r="EZ84" s="189"/>
      <c r="FA84" s="189"/>
      <c r="FB84" s="189"/>
      <c r="FC84" s="189"/>
      <c r="FD84" s="189"/>
      <c r="FE84" s="189"/>
      <c r="FF84" s="189"/>
      <c r="FG84" s="189"/>
      <c r="FH84" s="189"/>
      <c r="FI84" s="189"/>
      <c r="FJ84" s="189"/>
      <c r="FK84" s="189"/>
      <c r="FL84" s="189"/>
      <c r="FM84" s="189"/>
      <c r="FN84" s="189"/>
      <c r="FO84" s="189"/>
      <c r="FP84" s="189"/>
      <c r="FQ84" s="189"/>
      <c r="FR84" s="189"/>
      <c r="FS84" s="189"/>
      <c r="FT84" s="189"/>
      <c r="FU84" s="189"/>
      <c r="FV84" s="189"/>
      <c r="FW84" s="189"/>
      <c r="FX84" s="189"/>
      <c r="FY84" s="189"/>
      <c r="FZ84" s="189"/>
      <c r="GA84" s="189"/>
      <c r="GB84" s="189"/>
      <c r="GC84" s="189"/>
      <c r="GD84" s="189"/>
      <c r="GE84" s="189"/>
      <c r="GF84" s="189"/>
      <c r="GG84" s="189"/>
      <c r="GH84" s="189"/>
      <c r="GI84" s="189"/>
      <c r="GJ84" s="189"/>
      <c r="GK84" s="189"/>
      <c r="GL84" s="189"/>
      <c r="GM84" s="189"/>
      <c r="GN84" s="189"/>
      <c r="GO84" s="189"/>
      <c r="GP84" s="189"/>
      <c r="GQ84" s="189"/>
      <c r="GR84" s="189"/>
      <c r="GS84" s="189"/>
      <c r="GT84" s="189"/>
      <c r="GU84" s="189"/>
      <c r="GV84" s="189"/>
      <c r="GW84" s="189"/>
      <c r="GX84" s="189"/>
      <c r="GY84" s="189"/>
      <c r="GZ84" s="189"/>
      <c r="HA84" s="189"/>
      <c r="HB84" s="189"/>
      <c r="HC84" s="189"/>
      <c r="HD84" s="189"/>
      <c r="HE84" s="189"/>
      <c r="HF84" s="189"/>
      <c r="HG84" s="189"/>
      <c r="HH84" s="189"/>
      <c r="HI84" s="189"/>
      <c r="HJ84" s="189"/>
      <c r="HK84" s="189"/>
      <c r="HL84" s="189"/>
      <c r="HM84" s="189"/>
      <c r="HN84" s="189"/>
      <c r="HO84" s="189"/>
      <c r="HP84" s="189"/>
    </row>
    <row r="85" spans="1:224" ht="20.149999999999999" customHeight="1" thickBot="1" x14ac:dyDescent="0.4">
      <c r="A85" s="215">
        <v>81</v>
      </c>
      <c r="B85" s="214"/>
      <c r="C85" s="213"/>
      <c r="D85" s="212"/>
      <c r="E85" s="206"/>
      <c r="F85" s="205"/>
      <c r="G85" s="204"/>
      <c r="H85" s="211" t="str">
        <f t="shared" si="12"/>
        <v/>
      </c>
      <c r="I85" s="229"/>
      <c r="J85" s="228"/>
      <c r="K85" s="210"/>
      <c r="L85" s="208" t="str">
        <f t="shared" si="13"/>
        <v/>
      </c>
      <c r="M85" s="206"/>
      <c r="N85" s="209"/>
      <c r="O85" s="208" t="str">
        <f t="shared" si="14"/>
        <v/>
      </c>
      <c r="P85" s="207"/>
      <c r="Q85" s="206"/>
      <c r="R85" s="205"/>
      <c r="S85" s="205"/>
      <c r="T85" s="204"/>
      <c r="U85" s="203" t="str">
        <f t="shared" si="15"/>
        <v/>
      </c>
      <c r="V85" s="202" t="str">
        <f t="shared" si="16"/>
        <v/>
      </c>
      <c r="W85" s="276" t="str">
        <f t="shared" si="17"/>
        <v/>
      </c>
      <c r="X85" s="190"/>
      <c r="Y85" s="255"/>
      <c r="Z85" s="219"/>
      <c r="AA85" s="189"/>
      <c r="AB85" s="189"/>
      <c r="AC85" s="189"/>
      <c r="AD85" s="189"/>
      <c r="AE85" s="189"/>
      <c r="AF85" s="189"/>
      <c r="AG85" s="189"/>
      <c r="AH85" s="189"/>
      <c r="AJ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  <c r="EC85" s="189"/>
      <c r="ED85" s="189"/>
      <c r="EE85" s="189"/>
      <c r="EF85" s="189"/>
      <c r="EG85" s="189"/>
      <c r="EH85" s="189"/>
      <c r="EI85" s="189"/>
      <c r="EJ85" s="189"/>
      <c r="EK85" s="189"/>
      <c r="EL85" s="189"/>
      <c r="EM85" s="189"/>
      <c r="EN85" s="189"/>
      <c r="EO85" s="189"/>
      <c r="EP85" s="189"/>
      <c r="EQ85" s="189"/>
      <c r="ER85" s="189"/>
      <c r="ES85" s="189"/>
      <c r="ET85" s="189"/>
      <c r="EU85" s="189"/>
      <c r="EV85" s="189"/>
      <c r="EW85" s="189"/>
      <c r="EX85" s="189"/>
      <c r="EY85" s="189"/>
      <c r="EZ85" s="189"/>
      <c r="FA85" s="189"/>
      <c r="FB85" s="189"/>
      <c r="FC85" s="189"/>
      <c r="FD85" s="189"/>
      <c r="FE85" s="189"/>
      <c r="FF85" s="189"/>
      <c r="FG85" s="189"/>
      <c r="FH85" s="189"/>
      <c r="FI85" s="189"/>
      <c r="FJ85" s="189"/>
      <c r="FK85" s="189"/>
      <c r="FL85" s="189"/>
      <c r="FM85" s="189"/>
      <c r="FN85" s="189"/>
      <c r="FO85" s="189"/>
      <c r="FP85" s="189"/>
      <c r="FQ85" s="189"/>
      <c r="FR85" s="189"/>
      <c r="FS85" s="189"/>
      <c r="FT85" s="189"/>
      <c r="FU85" s="189"/>
      <c r="FV85" s="189"/>
      <c r="FW85" s="189"/>
      <c r="FX85" s="189"/>
      <c r="FY85" s="189"/>
      <c r="FZ85" s="189"/>
      <c r="GA85" s="189"/>
      <c r="GB85" s="189"/>
      <c r="GC85" s="189"/>
      <c r="GD85" s="189"/>
      <c r="GE85" s="189"/>
      <c r="GF85" s="189"/>
      <c r="GG85" s="189"/>
      <c r="GH85" s="189"/>
      <c r="GI85" s="189"/>
      <c r="GJ85" s="189"/>
      <c r="GK85" s="189"/>
      <c r="GL85" s="189"/>
      <c r="GM85" s="189"/>
      <c r="GN85" s="189"/>
      <c r="GO85" s="189"/>
      <c r="GP85" s="189"/>
      <c r="GQ85" s="189"/>
      <c r="GR85" s="189"/>
      <c r="GS85" s="189"/>
      <c r="GT85" s="189"/>
      <c r="GU85" s="189"/>
      <c r="GV85" s="189"/>
      <c r="GW85" s="189"/>
      <c r="GX85" s="189"/>
      <c r="GY85" s="189"/>
      <c r="GZ85" s="189"/>
      <c r="HA85" s="189"/>
      <c r="HB85" s="189"/>
      <c r="HC85" s="189"/>
      <c r="HD85" s="189"/>
      <c r="HE85" s="189"/>
      <c r="HF85" s="189"/>
      <c r="HG85" s="189"/>
      <c r="HH85" s="189"/>
      <c r="HI85" s="189"/>
      <c r="HJ85" s="189"/>
      <c r="HK85" s="189"/>
      <c r="HL85" s="189"/>
      <c r="HM85" s="189"/>
      <c r="HN85" s="189"/>
      <c r="HO85" s="189"/>
      <c r="HP85" s="189"/>
    </row>
    <row r="86" spans="1:224" ht="20.149999999999999" customHeight="1" thickBot="1" x14ac:dyDescent="0.4">
      <c r="A86" s="215">
        <v>82</v>
      </c>
      <c r="B86" s="214"/>
      <c r="C86" s="213"/>
      <c r="D86" s="212"/>
      <c r="E86" s="206"/>
      <c r="F86" s="205"/>
      <c r="G86" s="204"/>
      <c r="H86" s="211" t="str">
        <f t="shared" si="12"/>
        <v/>
      </c>
      <c r="I86" s="229"/>
      <c r="J86" s="228"/>
      <c r="K86" s="210"/>
      <c r="L86" s="208" t="str">
        <f t="shared" si="13"/>
        <v/>
      </c>
      <c r="M86" s="206"/>
      <c r="N86" s="209"/>
      <c r="O86" s="208" t="str">
        <f t="shared" si="14"/>
        <v/>
      </c>
      <c r="P86" s="207"/>
      <c r="Q86" s="206"/>
      <c r="R86" s="205"/>
      <c r="S86" s="205"/>
      <c r="T86" s="204"/>
      <c r="U86" s="203" t="str">
        <f t="shared" si="15"/>
        <v/>
      </c>
      <c r="V86" s="202" t="str">
        <f t="shared" si="16"/>
        <v/>
      </c>
      <c r="W86" s="276" t="str">
        <f t="shared" si="17"/>
        <v/>
      </c>
      <c r="X86" s="190"/>
      <c r="Y86" s="255"/>
      <c r="Z86" s="219"/>
      <c r="AA86" s="189"/>
      <c r="AB86" s="189"/>
      <c r="AC86" s="189"/>
      <c r="AD86" s="189"/>
      <c r="AE86" s="189"/>
      <c r="AF86" s="189"/>
      <c r="AG86" s="189"/>
      <c r="AH86" s="189"/>
      <c r="AJ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  <c r="EC86" s="189"/>
      <c r="ED86" s="189"/>
      <c r="EE86" s="189"/>
      <c r="EF86" s="189"/>
      <c r="EG86" s="189"/>
      <c r="EH86" s="189"/>
      <c r="EI86" s="189"/>
      <c r="EJ86" s="189"/>
      <c r="EK86" s="189"/>
      <c r="EL86" s="189"/>
      <c r="EM86" s="189"/>
      <c r="EN86" s="189"/>
      <c r="EO86" s="189"/>
      <c r="EP86" s="189"/>
      <c r="EQ86" s="189"/>
      <c r="ER86" s="189"/>
      <c r="ES86" s="189"/>
      <c r="ET86" s="189"/>
      <c r="EU86" s="189"/>
      <c r="EV86" s="189"/>
      <c r="EW86" s="189"/>
      <c r="EX86" s="189"/>
      <c r="EY86" s="189"/>
      <c r="EZ86" s="189"/>
      <c r="FA86" s="189"/>
      <c r="FB86" s="189"/>
      <c r="FC86" s="189"/>
      <c r="FD86" s="189"/>
      <c r="FE86" s="189"/>
      <c r="FF86" s="189"/>
      <c r="FG86" s="189"/>
      <c r="FH86" s="189"/>
      <c r="FI86" s="189"/>
      <c r="FJ86" s="189"/>
      <c r="FK86" s="189"/>
      <c r="FL86" s="189"/>
      <c r="FM86" s="189"/>
      <c r="FN86" s="189"/>
      <c r="FO86" s="189"/>
      <c r="FP86" s="189"/>
      <c r="FQ86" s="189"/>
      <c r="FR86" s="189"/>
      <c r="FS86" s="189"/>
      <c r="FT86" s="189"/>
      <c r="FU86" s="189"/>
      <c r="FV86" s="189"/>
      <c r="FW86" s="189"/>
      <c r="FX86" s="189"/>
      <c r="FY86" s="189"/>
      <c r="FZ86" s="189"/>
      <c r="GA86" s="189"/>
      <c r="GB86" s="189"/>
      <c r="GC86" s="189"/>
      <c r="GD86" s="189"/>
      <c r="GE86" s="189"/>
      <c r="GF86" s="189"/>
      <c r="GG86" s="189"/>
      <c r="GH86" s="189"/>
      <c r="GI86" s="189"/>
      <c r="GJ86" s="189"/>
      <c r="GK86" s="189"/>
      <c r="GL86" s="189"/>
      <c r="GM86" s="189"/>
      <c r="GN86" s="189"/>
      <c r="GO86" s="189"/>
      <c r="GP86" s="189"/>
      <c r="GQ86" s="189"/>
      <c r="GR86" s="189"/>
      <c r="GS86" s="189"/>
      <c r="GT86" s="189"/>
      <c r="GU86" s="189"/>
      <c r="GV86" s="189"/>
      <c r="GW86" s="189"/>
      <c r="GX86" s="189"/>
      <c r="GY86" s="189"/>
      <c r="GZ86" s="189"/>
      <c r="HA86" s="189"/>
      <c r="HB86" s="189"/>
      <c r="HC86" s="189"/>
      <c r="HD86" s="189"/>
      <c r="HE86" s="189"/>
      <c r="HF86" s="189"/>
      <c r="HG86" s="189"/>
      <c r="HH86" s="189"/>
      <c r="HI86" s="189"/>
      <c r="HJ86" s="189"/>
      <c r="HK86" s="189"/>
      <c r="HL86" s="189"/>
      <c r="HM86" s="189"/>
      <c r="HN86" s="189"/>
      <c r="HO86" s="189"/>
      <c r="HP86" s="189"/>
    </row>
    <row r="87" spans="1:224" ht="20.149999999999999" customHeight="1" thickBot="1" x14ac:dyDescent="0.4">
      <c r="A87" s="215">
        <v>83</v>
      </c>
      <c r="B87" s="214"/>
      <c r="C87" s="213"/>
      <c r="D87" s="212"/>
      <c r="E87" s="206"/>
      <c r="F87" s="205"/>
      <c r="G87" s="204"/>
      <c r="H87" s="211" t="str">
        <f t="shared" si="12"/>
        <v/>
      </c>
      <c r="I87" s="229"/>
      <c r="J87" s="228"/>
      <c r="K87" s="210"/>
      <c r="L87" s="208" t="str">
        <f t="shared" si="13"/>
        <v/>
      </c>
      <c r="M87" s="206"/>
      <c r="N87" s="209"/>
      <c r="O87" s="208" t="str">
        <f t="shared" si="14"/>
        <v/>
      </c>
      <c r="P87" s="207"/>
      <c r="Q87" s="206"/>
      <c r="R87" s="205"/>
      <c r="S87" s="205"/>
      <c r="T87" s="204"/>
      <c r="U87" s="203" t="str">
        <f t="shared" si="15"/>
        <v/>
      </c>
      <c r="V87" s="202" t="str">
        <f t="shared" si="16"/>
        <v/>
      </c>
      <c r="W87" s="276" t="str">
        <f t="shared" si="17"/>
        <v/>
      </c>
      <c r="X87" s="190"/>
      <c r="Y87" s="255"/>
      <c r="Z87" s="219"/>
      <c r="AA87" s="189"/>
      <c r="AB87" s="189"/>
      <c r="AC87" s="189"/>
      <c r="AD87" s="189"/>
      <c r="AE87" s="189"/>
      <c r="AF87" s="189"/>
      <c r="AG87" s="189"/>
      <c r="AH87" s="189"/>
      <c r="AJ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  <c r="EC87" s="189"/>
      <c r="ED87" s="189"/>
      <c r="EE87" s="189"/>
      <c r="EF87" s="189"/>
      <c r="EG87" s="189"/>
      <c r="EH87" s="189"/>
      <c r="EI87" s="189"/>
      <c r="EJ87" s="189"/>
      <c r="EK87" s="189"/>
      <c r="EL87" s="189"/>
      <c r="EM87" s="189"/>
      <c r="EN87" s="189"/>
      <c r="EO87" s="189"/>
      <c r="EP87" s="189"/>
      <c r="EQ87" s="189"/>
      <c r="ER87" s="189"/>
      <c r="ES87" s="189"/>
      <c r="ET87" s="189"/>
      <c r="EU87" s="189"/>
      <c r="EV87" s="189"/>
      <c r="EW87" s="189"/>
      <c r="EX87" s="189"/>
      <c r="EY87" s="189"/>
      <c r="EZ87" s="189"/>
      <c r="FA87" s="189"/>
      <c r="FB87" s="189"/>
      <c r="FC87" s="189"/>
      <c r="FD87" s="189"/>
      <c r="FE87" s="189"/>
      <c r="FF87" s="189"/>
      <c r="FG87" s="189"/>
      <c r="FH87" s="189"/>
      <c r="FI87" s="189"/>
      <c r="FJ87" s="189"/>
      <c r="FK87" s="189"/>
      <c r="FL87" s="189"/>
      <c r="FM87" s="189"/>
      <c r="FN87" s="189"/>
      <c r="FO87" s="189"/>
      <c r="FP87" s="189"/>
      <c r="FQ87" s="189"/>
      <c r="FR87" s="189"/>
      <c r="FS87" s="189"/>
      <c r="FT87" s="189"/>
      <c r="FU87" s="189"/>
      <c r="FV87" s="189"/>
      <c r="FW87" s="189"/>
      <c r="FX87" s="189"/>
      <c r="FY87" s="189"/>
      <c r="FZ87" s="189"/>
      <c r="GA87" s="189"/>
      <c r="GB87" s="189"/>
      <c r="GC87" s="189"/>
      <c r="GD87" s="189"/>
      <c r="GE87" s="189"/>
      <c r="GF87" s="189"/>
      <c r="GG87" s="189"/>
      <c r="GH87" s="189"/>
      <c r="GI87" s="189"/>
      <c r="GJ87" s="189"/>
      <c r="GK87" s="189"/>
      <c r="GL87" s="189"/>
      <c r="GM87" s="189"/>
      <c r="GN87" s="189"/>
      <c r="GO87" s="189"/>
      <c r="GP87" s="189"/>
      <c r="GQ87" s="189"/>
      <c r="GR87" s="189"/>
      <c r="GS87" s="189"/>
      <c r="GT87" s="189"/>
      <c r="GU87" s="189"/>
      <c r="GV87" s="189"/>
      <c r="GW87" s="189"/>
      <c r="GX87" s="189"/>
      <c r="GY87" s="189"/>
      <c r="GZ87" s="189"/>
      <c r="HA87" s="189"/>
      <c r="HB87" s="189"/>
      <c r="HC87" s="189"/>
      <c r="HD87" s="189"/>
      <c r="HE87" s="189"/>
      <c r="HF87" s="189"/>
      <c r="HG87" s="189"/>
      <c r="HH87" s="189"/>
      <c r="HI87" s="189"/>
      <c r="HJ87" s="189"/>
      <c r="HK87" s="189"/>
      <c r="HL87" s="189"/>
      <c r="HM87" s="189"/>
      <c r="HN87" s="189"/>
      <c r="HO87" s="189"/>
      <c r="HP87" s="189"/>
    </row>
    <row r="88" spans="1:224" ht="20.149999999999999" customHeight="1" thickBot="1" x14ac:dyDescent="0.4">
      <c r="A88" s="215">
        <v>84</v>
      </c>
      <c r="B88" s="214"/>
      <c r="C88" s="213"/>
      <c r="D88" s="212"/>
      <c r="E88" s="206"/>
      <c r="F88" s="205"/>
      <c r="G88" s="204"/>
      <c r="H88" s="211" t="str">
        <f t="shared" si="12"/>
        <v/>
      </c>
      <c r="I88" s="229"/>
      <c r="J88" s="228"/>
      <c r="K88" s="210"/>
      <c r="L88" s="208" t="str">
        <f t="shared" si="13"/>
        <v/>
      </c>
      <c r="M88" s="206"/>
      <c r="N88" s="209"/>
      <c r="O88" s="208" t="str">
        <f t="shared" si="14"/>
        <v/>
      </c>
      <c r="P88" s="207"/>
      <c r="Q88" s="206"/>
      <c r="R88" s="205"/>
      <c r="S88" s="205"/>
      <c r="T88" s="204"/>
      <c r="U88" s="203" t="str">
        <f t="shared" si="15"/>
        <v/>
      </c>
      <c r="V88" s="202" t="str">
        <f t="shared" si="16"/>
        <v/>
      </c>
      <c r="W88" s="276" t="str">
        <f t="shared" si="17"/>
        <v/>
      </c>
      <c r="X88" s="190"/>
      <c r="Y88" s="255"/>
      <c r="Z88" s="219"/>
      <c r="AA88" s="189"/>
      <c r="AB88" s="189"/>
      <c r="AC88" s="189"/>
      <c r="AD88" s="189"/>
      <c r="AE88" s="189"/>
      <c r="AF88" s="189"/>
      <c r="AG88" s="189"/>
      <c r="AH88" s="189"/>
      <c r="AJ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  <c r="EC88" s="189"/>
      <c r="ED88" s="189"/>
      <c r="EE88" s="189"/>
      <c r="EF88" s="189"/>
      <c r="EG88" s="189"/>
      <c r="EH88" s="189"/>
      <c r="EI88" s="189"/>
      <c r="EJ88" s="189"/>
      <c r="EK88" s="189"/>
      <c r="EL88" s="189"/>
      <c r="EM88" s="189"/>
      <c r="EN88" s="189"/>
      <c r="EO88" s="189"/>
      <c r="EP88" s="189"/>
      <c r="EQ88" s="189"/>
      <c r="ER88" s="189"/>
      <c r="ES88" s="189"/>
      <c r="ET88" s="189"/>
      <c r="EU88" s="189"/>
      <c r="EV88" s="189"/>
      <c r="EW88" s="189"/>
      <c r="EX88" s="189"/>
      <c r="EY88" s="189"/>
      <c r="EZ88" s="189"/>
      <c r="FA88" s="189"/>
      <c r="FB88" s="189"/>
      <c r="FC88" s="189"/>
      <c r="FD88" s="189"/>
      <c r="FE88" s="189"/>
      <c r="FF88" s="189"/>
      <c r="FG88" s="189"/>
      <c r="FH88" s="189"/>
      <c r="FI88" s="189"/>
      <c r="FJ88" s="189"/>
      <c r="FK88" s="189"/>
      <c r="FL88" s="189"/>
      <c r="FM88" s="189"/>
      <c r="FN88" s="189"/>
      <c r="FO88" s="189"/>
      <c r="FP88" s="189"/>
      <c r="FQ88" s="189"/>
      <c r="FR88" s="189"/>
      <c r="FS88" s="189"/>
      <c r="FT88" s="189"/>
      <c r="FU88" s="189"/>
      <c r="FV88" s="189"/>
      <c r="FW88" s="189"/>
      <c r="FX88" s="189"/>
      <c r="FY88" s="189"/>
      <c r="FZ88" s="189"/>
      <c r="GA88" s="189"/>
      <c r="GB88" s="189"/>
      <c r="GC88" s="189"/>
      <c r="GD88" s="189"/>
      <c r="GE88" s="189"/>
      <c r="GF88" s="189"/>
      <c r="GG88" s="189"/>
      <c r="GH88" s="189"/>
      <c r="GI88" s="189"/>
      <c r="GJ88" s="189"/>
      <c r="GK88" s="189"/>
      <c r="GL88" s="189"/>
      <c r="GM88" s="189"/>
      <c r="GN88" s="189"/>
      <c r="GO88" s="189"/>
      <c r="GP88" s="189"/>
      <c r="GQ88" s="189"/>
      <c r="GR88" s="189"/>
      <c r="GS88" s="189"/>
      <c r="GT88" s="189"/>
      <c r="GU88" s="189"/>
      <c r="GV88" s="189"/>
      <c r="GW88" s="189"/>
      <c r="GX88" s="189"/>
      <c r="GY88" s="189"/>
      <c r="GZ88" s="189"/>
      <c r="HA88" s="189"/>
      <c r="HB88" s="189"/>
      <c r="HC88" s="189"/>
      <c r="HD88" s="189"/>
      <c r="HE88" s="189"/>
      <c r="HF88" s="189"/>
      <c r="HG88" s="189"/>
      <c r="HH88" s="189"/>
      <c r="HI88" s="189"/>
      <c r="HJ88" s="189"/>
      <c r="HK88" s="189"/>
      <c r="HL88" s="189"/>
      <c r="HM88" s="189"/>
      <c r="HN88" s="189"/>
      <c r="HO88" s="189"/>
      <c r="HP88" s="189"/>
    </row>
    <row r="89" spans="1:224" ht="20.149999999999999" customHeight="1" thickBot="1" x14ac:dyDescent="0.4">
      <c r="A89" s="215">
        <v>85</v>
      </c>
      <c r="B89" s="214"/>
      <c r="C89" s="213"/>
      <c r="D89" s="212"/>
      <c r="E89" s="206"/>
      <c r="F89" s="205"/>
      <c r="G89" s="204"/>
      <c r="H89" s="211" t="str">
        <f t="shared" si="12"/>
        <v/>
      </c>
      <c r="I89" s="229"/>
      <c r="J89" s="228"/>
      <c r="K89" s="210"/>
      <c r="L89" s="208" t="str">
        <f t="shared" si="13"/>
        <v/>
      </c>
      <c r="M89" s="206"/>
      <c r="N89" s="209"/>
      <c r="O89" s="208" t="str">
        <f t="shared" si="14"/>
        <v/>
      </c>
      <c r="P89" s="207"/>
      <c r="Q89" s="206"/>
      <c r="R89" s="205"/>
      <c r="S89" s="205"/>
      <c r="T89" s="204"/>
      <c r="U89" s="203" t="str">
        <f t="shared" si="15"/>
        <v/>
      </c>
      <c r="V89" s="202" t="str">
        <f t="shared" si="16"/>
        <v/>
      </c>
      <c r="W89" s="276" t="str">
        <f t="shared" si="17"/>
        <v/>
      </c>
      <c r="X89" s="190"/>
      <c r="Y89" s="255"/>
      <c r="Z89" s="219"/>
      <c r="AA89" s="189"/>
      <c r="AB89" s="189"/>
      <c r="AC89" s="189"/>
      <c r="AD89" s="189"/>
      <c r="AE89" s="189"/>
      <c r="AF89" s="189"/>
      <c r="AG89" s="189"/>
      <c r="AH89" s="189"/>
      <c r="AJ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  <c r="EC89" s="189"/>
      <c r="ED89" s="189"/>
      <c r="EE89" s="189"/>
      <c r="EF89" s="189"/>
      <c r="EG89" s="189"/>
      <c r="EH89" s="189"/>
      <c r="EI89" s="189"/>
      <c r="EJ89" s="189"/>
      <c r="EK89" s="189"/>
      <c r="EL89" s="189"/>
      <c r="EM89" s="189"/>
      <c r="EN89" s="189"/>
      <c r="EO89" s="189"/>
      <c r="EP89" s="189"/>
      <c r="EQ89" s="189"/>
      <c r="ER89" s="189"/>
      <c r="ES89" s="189"/>
      <c r="ET89" s="189"/>
      <c r="EU89" s="189"/>
      <c r="EV89" s="189"/>
      <c r="EW89" s="189"/>
      <c r="EX89" s="189"/>
      <c r="EY89" s="189"/>
      <c r="EZ89" s="189"/>
      <c r="FA89" s="189"/>
      <c r="FB89" s="189"/>
      <c r="FC89" s="189"/>
      <c r="FD89" s="189"/>
      <c r="FE89" s="189"/>
      <c r="FF89" s="189"/>
      <c r="FG89" s="189"/>
      <c r="FH89" s="189"/>
      <c r="FI89" s="189"/>
      <c r="FJ89" s="189"/>
      <c r="FK89" s="189"/>
      <c r="FL89" s="189"/>
      <c r="FM89" s="189"/>
      <c r="FN89" s="189"/>
      <c r="FO89" s="189"/>
      <c r="FP89" s="189"/>
      <c r="FQ89" s="189"/>
      <c r="FR89" s="189"/>
      <c r="FS89" s="189"/>
      <c r="FT89" s="189"/>
      <c r="FU89" s="189"/>
      <c r="FV89" s="189"/>
      <c r="FW89" s="189"/>
      <c r="FX89" s="189"/>
      <c r="FY89" s="189"/>
      <c r="FZ89" s="189"/>
      <c r="GA89" s="189"/>
      <c r="GB89" s="189"/>
      <c r="GC89" s="189"/>
      <c r="GD89" s="189"/>
      <c r="GE89" s="189"/>
      <c r="GF89" s="189"/>
      <c r="GG89" s="189"/>
      <c r="GH89" s="189"/>
      <c r="GI89" s="189"/>
      <c r="GJ89" s="189"/>
      <c r="GK89" s="189"/>
      <c r="GL89" s="189"/>
      <c r="GM89" s="189"/>
      <c r="GN89" s="189"/>
      <c r="GO89" s="189"/>
      <c r="GP89" s="189"/>
      <c r="GQ89" s="189"/>
      <c r="GR89" s="189"/>
      <c r="GS89" s="189"/>
      <c r="GT89" s="189"/>
      <c r="GU89" s="189"/>
      <c r="GV89" s="189"/>
      <c r="GW89" s="189"/>
      <c r="GX89" s="189"/>
      <c r="GY89" s="189"/>
      <c r="GZ89" s="189"/>
      <c r="HA89" s="189"/>
      <c r="HB89" s="189"/>
      <c r="HC89" s="189"/>
      <c r="HD89" s="189"/>
      <c r="HE89" s="189"/>
      <c r="HF89" s="189"/>
      <c r="HG89" s="189"/>
      <c r="HH89" s="189"/>
      <c r="HI89" s="189"/>
      <c r="HJ89" s="189"/>
      <c r="HK89" s="189"/>
      <c r="HL89" s="189"/>
      <c r="HM89" s="189"/>
      <c r="HN89" s="189"/>
      <c r="HO89" s="189"/>
      <c r="HP89" s="189"/>
    </row>
    <row r="90" spans="1:224" ht="20.149999999999999" customHeight="1" thickBot="1" x14ac:dyDescent="0.4">
      <c r="A90" s="215">
        <v>86</v>
      </c>
      <c r="B90" s="214"/>
      <c r="C90" s="213"/>
      <c r="D90" s="212"/>
      <c r="E90" s="206"/>
      <c r="F90" s="205"/>
      <c r="G90" s="204"/>
      <c r="H90" s="211" t="str">
        <f t="shared" si="12"/>
        <v/>
      </c>
      <c r="I90" s="229"/>
      <c r="J90" s="228"/>
      <c r="K90" s="210"/>
      <c r="L90" s="208" t="str">
        <f t="shared" si="13"/>
        <v/>
      </c>
      <c r="M90" s="206"/>
      <c r="N90" s="209"/>
      <c r="O90" s="208" t="str">
        <f t="shared" si="14"/>
        <v/>
      </c>
      <c r="P90" s="207"/>
      <c r="Q90" s="206"/>
      <c r="R90" s="205"/>
      <c r="S90" s="205"/>
      <c r="T90" s="204"/>
      <c r="U90" s="203" t="str">
        <f t="shared" si="15"/>
        <v/>
      </c>
      <c r="V90" s="202" t="str">
        <f t="shared" si="16"/>
        <v/>
      </c>
      <c r="W90" s="276" t="str">
        <f t="shared" si="17"/>
        <v/>
      </c>
      <c r="X90" s="190"/>
      <c r="Y90" s="255"/>
      <c r="Z90" s="219"/>
      <c r="AA90" s="189"/>
      <c r="AB90" s="189"/>
      <c r="AC90" s="189"/>
      <c r="AD90" s="189"/>
      <c r="AE90" s="189"/>
      <c r="AF90" s="189"/>
      <c r="AG90" s="189"/>
      <c r="AH90" s="189"/>
      <c r="AJ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89"/>
      <c r="DX90" s="189"/>
      <c r="DY90" s="189"/>
      <c r="DZ90" s="189"/>
      <c r="EA90" s="189"/>
      <c r="EB90" s="189"/>
      <c r="EC90" s="189"/>
      <c r="ED90" s="189"/>
      <c r="EE90" s="189"/>
      <c r="EF90" s="189"/>
      <c r="EG90" s="189"/>
      <c r="EH90" s="189"/>
      <c r="EI90" s="189"/>
      <c r="EJ90" s="189"/>
      <c r="EK90" s="189"/>
      <c r="EL90" s="189"/>
      <c r="EM90" s="189"/>
      <c r="EN90" s="189"/>
      <c r="EO90" s="189"/>
      <c r="EP90" s="189"/>
      <c r="EQ90" s="189"/>
      <c r="ER90" s="189"/>
      <c r="ES90" s="189"/>
      <c r="ET90" s="189"/>
      <c r="EU90" s="189"/>
      <c r="EV90" s="189"/>
      <c r="EW90" s="189"/>
      <c r="EX90" s="189"/>
      <c r="EY90" s="189"/>
      <c r="EZ90" s="189"/>
      <c r="FA90" s="189"/>
      <c r="FB90" s="189"/>
      <c r="FC90" s="189"/>
      <c r="FD90" s="189"/>
      <c r="FE90" s="189"/>
      <c r="FF90" s="189"/>
      <c r="FG90" s="189"/>
      <c r="FH90" s="189"/>
      <c r="FI90" s="189"/>
      <c r="FJ90" s="189"/>
      <c r="FK90" s="189"/>
      <c r="FL90" s="189"/>
      <c r="FM90" s="189"/>
      <c r="FN90" s="189"/>
      <c r="FO90" s="189"/>
      <c r="FP90" s="189"/>
      <c r="FQ90" s="189"/>
      <c r="FR90" s="189"/>
      <c r="FS90" s="189"/>
      <c r="FT90" s="189"/>
      <c r="FU90" s="189"/>
      <c r="FV90" s="189"/>
      <c r="FW90" s="189"/>
      <c r="FX90" s="189"/>
      <c r="FY90" s="189"/>
      <c r="FZ90" s="189"/>
      <c r="GA90" s="189"/>
      <c r="GB90" s="189"/>
      <c r="GC90" s="189"/>
      <c r="GD90" s="189"/>
      <c r="GE90" s="189"/>
      <c r="GF90" s="189"/>
      <c r="GG90" s="189"/>
      <c r="GH90" s="189"/>
      <c r="GI90" s="189"/>
      <c r="GJ90" s="189"/>
      <c r="GK90" s="189"/>
      <c r="GL90" s="189"/>
      <c r="GM90" s="189"/>
      <c r="GN90" s="189"/>
      <c r="GO90" s="189"/>
      <c r="GP90" s="189"/>
      <c r="GQ90" s="189"/>
      <c r="GR90" s="189"/>
      <c r="GS90" s="189"/>
      <c r="GT90" s="189"/>
      <c r="GU90" s="189"/>
      <c r="GV90" s="189"/>
      <c r="GW90" s="189"/>
      <c r="GX90" s="189"/>
      <c r="GY90" s="189"/>
      <c r="GZ90" s="189"/>
      <c r="HA90" s="189"/>
      <c r="HB90" s="189"/>
      <c r="HC90" s="189"/>
      <c r="HD90" s="189"/>
      <c r="HE90" s="189"/>
      <c r="HF90" s="189"/>
      <c r="HG90" s="189"/>
      <c r="HH90" s="189"/>
      <c r="HI90" s="189"/>
      <c r="HJ90" s="189"/>
      <c r="HK90" s="189"/>
      <c r="HL90" s="189"/>
      <c r="HM90" s="189"/>
      <c r="HN90" s="189"/>
      <c r="HO90" s="189"/>
      <c r="HP90" s="189"/>
    </row>
    <row r="91" spans="1:224" ht="20.149999999999999" customHeight="1" thickBot="1" x14ac:dyDescent="0.4">
      <c r="A91" s="215">
        <v>87</v>
      </c>
      <c r="B91" s="214"/>
      <c r="C91" s="213"/>
      <c r="D91" s="212"/>
      <c r="E91" s="206"/>
      <c r="F91" s="205"/>
      <c r="G91" s="204"/>
      <c r="H91" s="211" t="str">
        <f t="shared" si="12"/>
        <v/>
      </c>
      <c r="I91" s="229"/>
      <c r="J91" s="228"/>
      <c r="K91" s="210"/>
      <c r="L91" s="208" t="str">
        <f t="shared" si="13"/>
        <v/>
      </c>
      <c r="M91" s="206"/>
      <c r="N91" s="209"/>
      <c r="O91" s="208" t="str">
        <f t="shared" si="14"/>
        <v/>
      </c>
      <c r="P91" s="207"/>
      <c r="Q91" s="206"/>
      <c r="R91" s="205"/>
      <c r="S91" s="205"/>
      <c r="T91" s="204"/>
      <c r="U91" s="203" t="str">
        <f t="shared" si="15"/>
        <v/>
      </c>
      <c r="V91" s="202" t="str">
        <f t="shared" si="16"/>
        <v/>
      </c>
      <c r="W91" s="276" t="str">
        <f t="shared" si="17"/>
        <v/>
      </c>
      <c r="X91" s="190"/>
      <c r="Y91" s="255"/>
      <c r="Z91" s="219"/>
      <c r="AA91" s="189"/>
      <c r="AB91" s="189"/>
      <c r="AC91" s="189"/>
      <c r="AD91" s="189"/>
      <c r="AE91" s="189"/>
      <c r="AF91" s="189"/>
      <c r="AG91" s="189"/>
      <c r="AH91" s="189"/>
      <c r="AJ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89"/>
      <c r="ES91" s="189"/>
      <c r="ET91" s="189"/>
      <c r="EU91" s="189"/>
      <c r="EV91" s="189"/>
      <c r="EW91" s="189"/>
      <c r="EX91" s="189"/>
      <c r="EY91" s="189"/>
      <c r="EZ91" s="189"/>
      <c r="FA91" s="189"/>
      <c r="FB91" s="189"/>
      <c r="FC91" s="189"/>
      <c r="FD91" s="189"/>
      <c r="FE91" s="189"/>
      <c r="FF91" s="189"/>
      <c r="FG91" s="189"/>
      <c r="FH91" s="189"/>
      <c r="FI91" s="189"/>
      <c r="FJ91" s="189"/>
      <c r="FK91" s="189"/>
      <c r="FL91" s="189"/>
      <c r="FM91" s="189"/>
      <c r="FN91" s="189"/>
      <c r="FO91" s="189"/>
      <c r="FP91" s="189"/>
      <c r="FQ91" s="189"/>
      <c r="FR91" s="189"/>
      <c r="FS91" s="189"/>
      <c r="FT91" s="189"/>
      <c r="FU91" s="189"/>
      <c r="FV91" s="189"/>
      <c r="FW91" s="189"/>
      <c r="FX91" s="189"/>
      <c r="FY91" s="189"/>
      <c r="FZ91" s="189"/>
      <c r="GA91" s="189"/>
      <c r="GB91" s="189"/>
      <c r="GC91" s="189"/>
      <c r="GD91" s="189"/>
      <c r="GE91" s="189"/>
      <c r="GF91" s="189"/>
      <c r="GG91" s="189"/>
      <c r="GH91" s="189"/>
      <c r="GI91" s="189"/>
      <c r="GJ91" s="189"/>
      <c r="GK91" s="189"/>
      <c r="GL91" s="189"/>
      <c r="GM91" s="189"/>
      <c r="GN91" s="189"/>
      <c r="GO91" s="189"/>
      <c r="GP91" s="189"/>
      <c r="GQ91" s="189"/>
      <c r="GR91" s="189"/>
      <c r="GS91" s="189"/>
      <c r="GT91" s="189"/>
      <c r="GU91" s="189"/>
      <c r="GV91" s="189"/>
      <c r="GW91" s="189"/>
      <c r="GX91" s="189"/>
      <c r="GY91" s="189"/>
      <c r="GZ91" s="189"/>
      <c r="HA91" s="189"/>
      <c r="HB91" s="189"/>
      <c r="HC91" s="189"/>
      <c r="HD91" s="189"/>
      <c r="HE91" s="189"/>
      <c r="HF91" s="189"/>
      <c r="HG91" s="189"/>
      <c r="HH91" s="189"/>
      <c r="HI91" s="189"/>
      <c r="HJ91" s="189"/>
      <c r="HK91" s="189"/>
      <c r="HL91" s="189"/>
      <c r="HM91" s="189"/>
      <c r="HN91" s="189"/>
      <c r="HO91" s="189"/>
      <c r="HP91" s="189"/>
    </row>
    <row r="92" spans="1:224" ht="20.149999999999999" customHeight="1" thickBot="1" x14ac:dyDescent="0.4">
      <c r="A92" s="215">
        <v>88</v>
      </c>
      <c r="B92" s="214"/>
      <c r="C92" s="213"/>
      <c r="D92" s="212"/>
      <c r="E92" s="206"/>
      <c r="F92" s="205"/>
      <c r="G92" s="204"/>
      <c r="H92" s="211" t="str">
        <f t="shared" si="12"/>
        <v/>
      </c>
      <c r="I92" s="229"/>
      <c r="J92" s="228"/>
      <c r="K92" s="210"/>
      <c r="L92" s="208" t="str">
        <f t="shared" si="13"/>
        <v/>
      </c>
      <c r="M92" s="206"/>
      <c r="N92" s="209"/>
      <c r="O92" s="208" t="str">
        <f t="shared" si="14"/>
        <v/>
      </c>
      <c r="P92" s="207"/>
      <c r="Q92" s="206"/>
      <c r="R92" s="205"/>
      <c r="S92" s="205"/>
      <c r="T92" s="204"/>
      <c r="U92" s="203" t="str">
        <f t="shared" si="15"/>
        <v/>
      </c>
      <c r="V92" s="202" t="str">
        <f t="shared" si="16"/>
        <v/>
      </c>
      <c r="W92" s="276" t="str">
        <f t="shared" si="17"/>
        <v/>
      </c>
      <c r="X92" s="190"/>
      <c r="Y92" s="255"/>
      <c r="Z92" s="219"/>
      <c r="AA92" s="189"/>
      <c r="AB92" s="189"/>
      <c r="AC92" s="189"/>
      <c r="AD92" s="189"/>
      <c r="AE92" s="189"/>
      <c r="AF92" s="189"/>
      <c r="AG92" s="189"/>
      <c r="AH92" s="189"/>
      <c r="AJ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89"/>
      <c r="ES92" s="189"/>
      <c r="ET92" s="189"/>
      <c r="EU92" s="189"/>
      <c r="EV92" s="189"/>
      <c r="EW92" s="189"/>
      <c r="EX92" s="189"/>
      <c r="EY92" s="189"/>
      <c r="EZ92" s="189"/>
      <c r="FA92" s="189"/>
      <c r="FB92" s="189"/>
      <c r="FC92" s="189"/>
      <c r="FD92" s="189"/>
      <c r="FE92" s="189"/>
      <c r="FF92" s="189"/>
      <c r="FG92" s="189"/>
      <c r="FH92" s="189"/>
      <c r="FI92" s="189"/>
      <c r="FJ92" s="189"/>
      <c r="FK92" s="189"/>
      <c r="FL92" s="189"/>
      <c r="FM92" s="189"/>
      <c r="FN92" s="189"/>
      <c r="FO92" s="189"/>
      <c r="FP92" s="189"/>
      <c r="FQ92" s="189"/>
      <c r="FR92" s="189"/>
      <c r="FS92" s="189"/>
      <c r="FT92" s="189"/>
      <c r="FU92" s="189"/>
      <c r="FV92" s="189"/>
      <c r="FW92" s="189"/>
      <c r="FX92" s="189"/>
      <c r="FY92" s="189"/>
      <c r="FZ92" s="189"/>
      <c r="GA92" s="189"/>
      <c r="GB92" s="189"/>
      <c r="GC92" s="189"/>
      <c r="GD92" s="189"/>
      <c r="GE92" s="189"/>
      <c r="GF92" s="189"/>
      <c r="GG92" s="189"/>
      <c r="GH92" s="189"/>
      <c r="GI92" s="189"/>
      <c r="GJ92" s="189"/>
      <c r="GK92" s="189"/>
      <c r="GL92" s="189"/>
      <c r="GM92" s="189"/>
      <c r="GN92" s="189"/>
      <c r="GO92" s="189"/>
      <c r="GP92" s="189"/>
      <c r="GQ92" s="189"/>
      <c r="GR92" s="189"/>
      <c r="GS92" s="189"/>
      <c r="GT92" s="189"/>
      <c r="GU92" s="189"/>
      <c r="GV92" s="189"/>
      <c r="GW92" s="189"/>
      <c r="GX92" s="189"/>
      <c r="GY92" s="189"/>
      <c r="GZ92" s="189"/>
      <c r="HA92" s="189"/>
      <c r="HB92" s="189"/>
      <c r="HC92" s="189"/>
      <c r="HD92" s="189"/>
      <c r="HE92" s="189"/>
      <c r="HF92" s="189"/>
      <c r="HG92" s="189"/>
      <c r="HH92" s="189"/>
      <c r="HI92" s="189"/>
      <c r="HJ92" s="189"/>
      <c r="HK92" s="189"/>
      <c r="HL92" s="189"/>
      <c r="HM92" s="189"/>
      <c r="HN92" s="189"/>
      <c r="HO92" s="189"/>
      <c r="HP92" s="189"/>
    </row>
    <row r="93" spans="1:224" ht="20.149999999999999" customHeight="1" thickBot="1" x14ac:dyDescent="0.4">
      <c r="A93" s="215">
        <v>89</v>
      </c>
      <c r="B93" s="214"/>
      <c r="C93" s="213"/>
      <c r="D93" s="212"/>
      <c r="E93" s="206"/>
      <c r="F93" s="205"/>
      <c r="G93" s="204"/>
      <c r="H93" s="211" t="str">
        <f t="shared" si="12"/>
        <v/>
      </c>
      <c r="I93" s="229"/>
      <c r="J93" s="228"/>
      <c r="K93" s="210"/>
      <c r="L93" s="208" t="str">
        <f t="shared" si="13"/>
        <v/>
      </c>
      <c r="M93" s="206"/>
      <c r="N93" s="209"/>
      <c r="O93" s="208" t="str">
        <f t="shared" si="14"/>
        <v/>
      </c>
      <c r="P93" s="207"/>
      <c r="Q93" s="206"/>
      <c r="R93" s="205"/>
      <c r="S93" s="205"/>
      <c r="T93" s="204"/>
      <c r="U93" s="203" t="str">
        <f t="shared" si="15"/>
        <v/>
      </c>
      <c r="V93" s="202" t="str">
        <f t="shared" si="16"/>
        <v/>
      </c>
      <c r="W93" s="276" t="str">
        <f t="shared" si="17"/>
        <v/>
      </c>
      <c r="X93" s="190"/>
      <c r="Y93" s="255"/>
      <c r="Z93" s="219"/>
      <c r="AA93" s="189"/>
      <c r="AB93" s="189"/>
      <c r="AC93" s="189"/>
      <c r="AD93" s="189"/>
      <c r="AE93" s="189"/>
      <c r="AF93" s="189"/>
      <c r="AG93" s="189"/>
      <c r="AH93" s="189"/>
      <c r="AJ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89"/>
      <c r="ES93" s="189"/>
      <c r="ET93" s="189"/>
      <c r="EU93" s="189"/>
      <c r="EV93" s="189"/>
      <c r="EW93" s="189"/>
      <c r="EX93" s="189"/>
      <c r="EY93" s="189"/>
      <c r="EZ93" s="189"/>
      <c r="FA93" s="189"/>
      <c r="FB93" s="189"/>
      <c r="FC93" s="189"/>
      <c r="FD93" s="189"/>
      <c r="FE93" s="189"/>
      <c r="FF93" s="189"/>
      <c r="FG93" s="189"/>
      <c r="FH93" s="189"/>
      <c r="FI93" s="189"/>
      <c r="FJ93" s="189"/>
      <c r="FK93" s="189"/>
      <c r="FL93" s="189"/>
      <c r="FM93" s="189"/>
      <c r="FN93" s="189"/>
      <c r="FO93" s="189"/>
      <c r="FP93" s="189"/>
      <c r="FQ93" s="189"/>
      <c r="FR93" s="189"/>
      <c r="FS93" s="189"/>
      <c r="FT93" s="189"/>
      <c r="FU93" s="189"/>
      <c r="FV93" s="189"/>
      <c r="FW93" s="189"/>
      <c r="FX93" s="189"/>
      <c r="FY93" s="189"/>
      <c r="FZ93" s="189"/>
      <c r="GA93" s="189"/>
      <c r="GB93" s="189"/>
      <c r="GC93" s="189"/>
      <c r="GD93" s="189"/>
      <c r="GE93" s="189"/>
      <c r="GF93" s="189"/>
      <c r="GG93" s="189"/>
      <c r="GH93" s="189"/>
      <c r="GI93" s="189"/>
      <c r="GJ93" s="189"/>
      <c r="GK93" s="189"/>
      <c r="GL93" s="189"/>
      <c r="GM93" s="189"/>
      <c r="GN93" s="189"/>
      <c r="GO93" s="189"/>
      <c r="GP93" s="189"/>
      <c r="GQ93" s="189"/>
      <c r="GR93" s="189"/>
      <c r="GS93" s="189"/>
      <c r="GT93" s="189"/>
      <c r="GU93" s="189"/>
      <c r="GV93" s="189"/>
      <c r="GW93" s="189"/>
      <c r="GX93" s="189"/>
      <c r="GY93" s="189"/>
      <c r="GZ93" s="189"/>
      <c r="HA93" s="189"/>
      <c r="HB93" s="189"/>
      <c r="HC93" s="189"/>
      <c r="HD93" s="189"/>
      <c r="HE93" s="189"/>
      <c r="HF93" s="189"/>
      <c r="HG93" s="189"/>
      <c r="HH93" s="189"/>
      <c r="HI93" s="189"/>
      <c r="HJ93" s="189"/>
      <c r="HK93" s="189"/>
      <c r="HL93" s="189"/>
      <c r="HM93" s="189"/>
      <c r="HN93" s="189"/>
      <c r="HO93" s="189"/>
      <c r="HP93" s="189"/>
    </row>
    <row r="94" spans="1:224" ht="20.149999999999999" customHeight="1" thickBot="1" x14ac:dyDescent="0.4">
      <c r="A94" s="215">
        <v>90</v>
      </c>
      <c r="B94" s="214"/>
      <c r="C94" s="213"/>
      <c r="D94" s="212"/>
      <c r="E94" s="206"/>
      <c r="F94" s="205"/>
      <c r="G94" s="204"/>
      <c r="H94" s="211" t="str">
        <f t="shared" si="12"/>
        <v/>
      </c>
      <c r="I94" s="229"/>
      <c r="J94" s="228"/>
      <c r="K94" s="210"/>
      <c r="L94" s="208" t="str">
        <f t="shared" si="13"/>
        <v/>
      </c>
      <c r="M94" s="206"/>
      <c r="N94" s="209"/>
      <c r="O94" s="208" t="str">
        <f t="shared" si="14"/>
        <v/>
      </c>
      <c r="P94" s="207"/>
      <c r="Q94" s="206"/>
      <c r="R94" s="205"/>
      <c r="S94" s="205"/>
      <c r="T94" s="204"/>
      <c r="U94" s="203" t="str">
        <f t="shared" si="15"/>
        <v/>
      </c>
      <c r="V94" s="202" t="str">
        <f t="shared" si="16"/>
        <v/>
      </c>
      <c r="W94" s="276" t="str">
        <f t="shared" si="17"/>
        <v/>
      </c>
      <c r="X94" s="190"/>
      <c r="Y94" s="255"/>
      <c r="Z94" s="219"/>
      <c r="AA94" s="189"/>
      <c r="AB94" s="189"/>
      <c r="AC94" s="189"/>
      <c r="AD94" s="189"/>
      <c r="AE94" s="189"/>
      <c r="AF94" s="189"/>
      <c r="AG94" s="189"/>
      <c r="AH94" s="189"/>
      <c r="AJ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89"/>
      <c r="ES94" s="189"/>
      <c r="ET94" s="189"/>
      <c r="EU94" s="189"/>
      <c r="EV94" s="189"/>
      <c r="EW94" s="189"/>
      <c r="EX94" s="189"/>
      <c r="EY94" s="189"/>
      <c r="EZ94" s="189"/>
      <c r="FA94" s="189"/>
      <c r="FB94" s="189"/>
      <c r="FC94" s="189"/>
      <c r="FD94" s="189"/>
      <c r="FE94" s="189"/>
      <c r="FF94" s="189"/>
      <c r="FG94" s="189"/>
      <c r="FH94" s="189"/>
      <c r="FI94" s="189"/>
      <c r="FJ94" s="189"/>
      <c r="FK94" s="189"/>
      <c r="FL94" s="189"/>
      <c r="FM94" s="189"/>
      <c r="FN94" s="189"/>
      <c r="FO94" s="189"/>
      <c r="FP94" s="189"/>
      <c r="FQ94" s="189"/>
      <c r="FR94" s="189"/>
      <c r="FS94" s="189"/>
      <c r="FT94" s="189"/>
      <c r="FU94" s="189"/>
      <c r="FV94" s="189"/>
      <c r="FW94" s="189"/>
      <c r="FX94" s="189"/>
      <c r="FY94" s="189"/>
      <c r="FZ94" s="189"/>
      <c r="GA94" s="189"/>
      <c r="GB94" s="189"/>
      <c r="GC94" s="189"/>
      <c r="GD94" s="189"/>
      <c r="GE94" s="189"/>
      <c r="GF94" s="189"/>
      <c r="GG94" s="189"/>
      <c r="GH94" s="189"/>
      <c r="GI94" s="189"/>
      <c r="GJ94" s="189"/>
      <c r="GK94" s="189"/>
      <c r="GL94" s="189"/>
      <c r="GM94" s="189"/>
      <c r="GN94" s="189"/>
      <c r="GO94" s="189"/>
      <c r="GP94" s="189"/>
      <c r="GQ94" s="189"/>
      <c r="GR94" s="189"/>
      <c r="GS94" s="189"/>
      <c r="GT94" s="189"/>
      <c r="GU94" s="189"/>
      <c r="GV94" s="189"/>
      <c r="GW94" s="189"/>
      <c r="GX94" s="189"/>
      <c r="GY94" s="189"/>
      <c r="GZ94" s="189"/>
      <c r="HA94" s="189"/>
      <c r="HB94" s="189"/>
      <c r="HC94" s="189"/>
      <c r="HD94" s="189"/>
      <c r="HE94" s="189"/>
      <c r="HF94" s="189"/>
      <c r="HG94" s="189"/>
      <c r="HH94" s="189"/>
      <c r="HI94" s="189"/>
      <c r="HJ94" s="189"/>
      <c r="HK94" s="189"/>
      <c r="HL94" s="189"/>
      <c r="HM94" s="189"/>
      <c r="HN94" s="189"/>
      <c r="HO94" s="189"/>
      <c r="HP94" s="189"/>
    </row>
    <row r="95" spans="1:224" ht="20.149999999999999" customHeight="1" thickBot="1" x14ac:dyDescent="0.4">
      <c r="A95" s="215">
        <v>91</v>
      </c>
      <c r="B95" s="214"/>
      <c r="C95" s="213"/>
      <c r="D95" s="212"/>
      <c r="E95" s="206"/>
      <c r="F95" s="205"/>
      <c r="G95" s="204"/>
      <c r="H95" s="211" t="str">
        <f t="shared" si="12"/>
        <v/>
      </c>
      <c r="I95" s="229"/>
      <c r="J95" s="228"/>
      <c r="K95" s="210"/>
      <c r="L95" s="208" t="str">
        <f t="shared" si="13"/>
        <v/>
      </c>
      <c r="M95" s="206"/>
      <c r="N95" s="209"/>
      <c r="O95" s="208" t="str">
        <f t="shared" si="14"/>
        <v/>
      </c>
      <c r="P95" s="207"/>
      <c r="Q95" s="206"/>
      <c r="R95" s="205"/>
      <c r="S95" s="205"/>
      <c r="T95" s="204"/>
      <c r="U95" s="203" t="str">
        <f t="shared" si="15"/>
        <v/>
      </c>
      <c r="V95" s="202" t="str">
        <f t="shared" si="16"/>
        <v/>
      </c>
      <c r="W95" s="276" t="str">
        <f t="shared" si="17"/>
        <v/>
      </c>
      <c r="X95" s="190"/>
      <c r="Y95" s="255"/>
      <c r="Z95" s="219"/>
      <c r="AA95" s="189"/>
      <c r="AB95" s="189"/>
      <c r="AC95" s="189"/>
      <c r="AD95" s="189"/>
      <c r="AE95" s="189"/>
      <c r="AF95" s="189"/>
      <c r="AG95" s="189"/>
      <c r="AH95" s="189"/>
      <c r="AJ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89"/>
      <c r="ES95" s="189"/>
      <c r="ET95" s="189"/>
      <c r="EU95" s="189"/>
      <c r="EV95" s="189"/>
      <c r="EW95" s="189"/>
      <c r="EX95" s="189"/>
      <c r="EY95" s="189"/>
      <c r="EZ95" s="189"/>
      <c r="FA95" s="189"/>
      <c r="FB95" s="189"/>
      <c r="FC95" s="189"/>
      <c r="FD95" s="189"/>
      <c r="FE95" s="189"/>
      <c r="FF95" s="189"/>
      <c r="FG95" s="189"/>
      <c r="FH95" s="189"/>
      <c r="FI95" s="189"/>
      <c r="FJ95" s="189"/>
      <c r="FK95" s="189"/>
      <c r="FL95" s="189"/>
      <c r="FM95" s="189"/>
      <c r="FN95" s="189"/>
      <c r="FO95" s="189"/>
      <c r="FP95" s="189"/>
      <c r="FQ95" s="189"/>
      <c r="FR95" s="189"/>
      <c r="FS95" s="189"/>
      <c r="FT95" s="189"/>
      <c r="FU95" s="189"/>
      <c r="FV95" s="189"/>
      <c r="FW95" s="189"/>
      <c r="FX95" s="189"/>
      <c r="FY95" s="189"/>
      <c r="FZ95" s="189"/>
      <c r="GA95" s="189"/>
      <c r="GB95" s="189"/>
      <c r="GC95" s="189"/>
      <c r="GD95" s="189"/>
      <c r="GE95" s="189"/>
      <c r="GF95" s="189"/>
      <c r="GG95" s="189"/>
      <c r="GH95" s="189"/>
      <c r="GI95" s="189"/>
      <c r="GJ95" s="189"/>
      <c r="GK95" s="189"/>
      <c r="GL95" s="189"/>
      <c r="GM95" s="189"/>
      <c r="GN95" s="189"/>
      <c r="GO95" s="189"/>
      <c r="GP95" s="189"/>
      <c r="GQ95" s="189"/>
      <c r="GR95" s="189"/>
      <c r="GS95" s="189"/>
      <c r="GT95" s="189"/>
      <c r="GU95" s="189"/>
      <c r="GV95" s="189"/>
      <c r="GW95" s="189"/>
      <c r="GX95" s="189"/>
      <c r="GY95" s="189"/>
      <c r="GZ95" s="189"/>
      <c r="HA95" s="189"/>
      <c r="HB95" s="189"/>
      <c r="HC95" s="189"/>
      <c r="HD95" s="189"/>
      <c r="HE95" s="189"/>
      <c r="HF95" s="189"/>
      <c r="HG95" s="189"/>
      <c r="HH95" s="189"/>
      <c r="HI95" s="189"/>
      <c r="HJ95" s="189"/>
      <c r="HK95" s="189"/>
      <c r="HL95" s="189"/>
      <c r="HM95" s="189"/>
      <c r="HN95" s="189"/>
      <c r="HO95" s="189"/>
      <c r="HP95" s="189"/>
    </row>
    <row r="96" spans="1:224" ht="20.149999999999999" customHeight="1" thickBot="1" x14ac:dyDescent="0.4">
      <c r="A96" s="215">
        <v>92</v>
      </c>
      <c r="B96" s="214"/>
      <c r="C96" s="213"/>
      <c r="D96" s="212"/>
      <c r="E96" s="206"/>
      <c r="F96" s="205"/>
      <c r="G96" s="204"/>
      <c r="H96" s="211" t="str">
        <f t="shared" si="12"/>
        <v/>
      </c>
      <c r="I96" s="229"/>
      <c r="J96" s="228"/>
      <c r="K96" s="210"/>
      <c r="L96" s="208" t="str">
        <f t="shared" si="13"/>
        <v/>
      </c>
      <c r="M96" s="206"/>
      <c r="N96" s="209"/>
      <c r="O96" s="208" t="str">
        <f t="shared" si="14"/>
        <v/>
      </c>
      <c r="P96" s="207"/>
      <c r="Q96" s="206"/>
      <c r="R96" s="205"/>
      <c r="S96" s="205"/>
      <c r="T96" s="204"/>
      <c r="U96" s="203" t="str">
        <f t="shared" si="15"/>
        <v/>
      </c>
      <c r="V96" s="202" t="str">
        <f t="shared" si="16"/>
        <v/>
      </c>
      <c r="W96" s="276" t="str">
        <f t="shared" si="17"/>
        <v/>
      </c>
      <c r="X96" s="190"/>
      <c r="Y96" s="255"/>
      <c r="Z96" s="219"/>
      <c r="AA96" s="189"/>
      <c r="AB96" s="189"/>
      <c r="AC96" s="189"/>
      <c r="AD96" s="189"/>
      <c r="AE96" s="189"/>
      <c r="AF96" s="189"/>
      <c r="AG96" s="189"/>
      <c r="AH96" s="189"/>
      <c r="AJ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89"/>
      <c r="ES96" s="189"/>
      <c r="ET96" s="189"/>
      <c r="EU96" s="189"/>
      <c r="EV96" s="189"/>
      <c r="EW96" s="189"/>
      <c r="EX96" s="189"/>
      <c r="EY96" s="189"/>
      <c r="EZ96" s="189"/>
      <c r="FA96" s="189"/>
      <c r="FB96" s="189"/>
      <c r="FC96" s="189"/>
      <c r="FD96" s="189"/>
      <c r="FE96" s="189"/>
      <c r="FF96" s="189"/>
      <c r="FG96" s="189"/>
      <c r="FH96" s="189"/>
      <c r="FI96" s="189"/>
      <c r="FJ96" s="189"/>
      <c r="FK96" s="189"/>
      <c r="FL96" s="189"/>
      <c r="FM96" s="189"/>
      <c r="FN96" s="189"/>
      <c r="FO96" s="189"/>
      <c r="FP96" s="189"/>
      <c r="FQ96" s="189"/>
      <c r="FR96" s="189"/>
      <c r="FS96" s="189"/>
      <c r="FT96" s="189"/>
      <c r="FU96" s="189"/>
      <c r="FV96" s="189"/>
      <c r="FW96" s="189"/>
      <c r="FX96" s="189"/>
      <c r="FY96" s="189"/>
      <c r="FZ96" s="189"/>
      <c r="GA96" s="189"/>
      <c r="GB96" s="189"/>
      <c r="GC96" s="189"/>
      <c r="GD96" s="189"/>
      <c r="GE96" s="189"/>
      <c r="GF96" s="189"/>
      <c r="GG96" s="189"/>
      <c r="GH96" s="189"/>
      <c r="GI96" s="189"/>
      <c r="GJ96" s="189"/>
      <c r="GK96" s="189"/>
      <c r="GL96" s="189"/>
      <c r="GM96" s="189"/>
      <c r="GN96" s="189"/>
      <c r="GO96" s="189"/>
      <c r="GP96" s="189"/>
      <c r="GQ96" s="189"/>
      <c r="GR96" s="189"/>
      <c r="GS96" s="189"/>
      <c r="GT96" s="189"/>
      <c r="GU96" s="189"/>
      <c r="GV96" s="189"/>
      <c r="GW96" s="189"/>
      <c r="GX96" s="189"/>
      <c r="GY96" s="189"/>
      <c r="GZ96" s="189"/>
      <c r="HA96" s="189"/>
      <c r="HB96" s="189"/>
      <c r="HC96" s="189"/>
      <c r="HD96" s="189"/>
      <c r="HE96" s="189"/>
      <c r="HF96" s="189"/>
      <c r="HG96" s="189"/>
      <c r="HH96" s="189"/>
      <c r="HI96" s="189"/>
      <c r="HJ96" s="189"/>
      <c r="HK96" s="189"/>
      <c r="HL96" s="189"/>
      <c r="HM96" s="189"/>
      <c r="HN96" s="189"/>
      <c r="HO96" s="189"/>
      <c r="HP96" s="189"/>
    </row>
    <row r="97" spans="1:224" ht="20.149999999999999" customHeight="1" thickBot="1" x14ac:dyDescent="0.4">
      <c r="A97" s="215">
        <v>93</v>
      </c>
      <c r="B97" s="214"/>
      <c r="C97" s="213"/>
      <c r="D97" s="212"/>
      <c r="E97" s="206"/>
      <c r="F97" s="205"/>
      <c r="G97" s="204"/>
      <c r="H97" s="211" t="str">
        <f t="shared" si="12"/>
        <v/>
      </c>
      <c r="I97" s="229"/>
      <c r="J97" s="228"/>
      <c r="K97" s="210"/>
      <c r="L97" s="208" t="str">
        <f t="shared" si="13"/>
        <v/>
      </c>
      <c r="M97" s="206"/>
      <c r="N97" s="209"/>
      <c r="O97" s="208" t="str">
        <f t="shared" si="14"/>
        <v/>
      </c>
      <c r="P97" s="207"/>
      <c r="Q97" s="206"/>
      <c r="R97" s="205"/>
      <c r="S97" s="205"/>
      <c r="T97" s="204"/>
      <c r="U97" s="203" t="str">
        <f t="shared" si="15"/>
        <v/>
      </c>
      <c r="V97" s="202" t="str">
        <f t="shared" si="16"/>
        <v/>
      </c>
      <c r="W97" s="276" t="str">
        <f t="shared" si="17"/>
        <v/>
      </c>
      <c r="X97" s="190"/>
      <c r="Y97" s="255"/>
      <c r="Z97" s="219"/>
      <c r="AA97" s="189"/>
      <c r="AB97" s="189"/>
      <c r="AC97" s="189"/>
      <c r="AD97" s="189"/>
      <c r="AE97" s="189"/>
      <c r="AF97" s="189"/>
      <c r="AG97" s="189"/>
      <c r="AH97" s="189"/>
      <c r="AJ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89"/>
      <c r="ES97" s="189"/>
      <c r="ET97" s="189"/>
      <c r="EU97" s="189"/>
      <c r="EV97" s="189"/>
      <c r="EW97" s="189"/>
      <c r="EX97" s="189"/>
      <c r="EY97" s="189"/>
      <c r="EZ97" s="189"/>
      <c r="FA97" s="189"/>
      <c r="FB97" s="189"/>
      <c r="FC97" s="189"/>
      <c r="FD97" s="189"/>
      <c r="FE97" s="189"/>
      <c r="FF97" s="189"/>
      <c r="FG97" s="189"/>
      <c r="FH97" s="189"/>
      <c r="FI97" s="189"/>
      <c r="FJ97" s="189"/>
      <c r="FK97" s="189"/>
      <c r="FL97" s="189"/>
      <c r="FM97" s="189"/>
      <c r="FN97" s="189"/>
      <c r="FO97" s="189"/>
      <c r="FP97" s="189"/>
      <c r="FQ97" s="189"/>
      <c r="FR97" s="189"/>
      <c r="FS97" s="189"/>
      <c r="FT97" s="189"/>
      <c r="FU97" s="189"/>
      <c r="FV97" s="189"/>
      <c r="FW97" s="189"/>
      <c r="FX97" s="189"/>
      <c r="FY97" s="189"/>
      <c r="FZ97" s="189"/>
      <c r="GA97" s="189"/>
      <c r="GB97" s="189"/>
      <c r="GC97" s="189"/>
      <c r="GD97" s="189"/>
      <c r="GE97" s="189"/>
      <c r="GF97" s="189"/>
      <c r="GG97" s="189"/>
      <c r="GH97" s="189"/>
      <c r="GI97" s="189"/>
      <c r="GJ97" s="189"/>
      <c r="GK97" s="189"/>
      <c r="GL97" s="189"/>
      <c r="GM97" s="189"/>
      <c r="GN97" s="189"/>
      <c r="GO97" s="189"/>
      <c r="GP97" s="189"/>
      <c r="GQ97" s="189"/>
      <c r="GR97" s="189"/>
      <c r="GS97" s="189"/>
      <c r="GT97" s="189"/>
      <c r="GU97" s="189"/>
      <c r="GV97" s="189"/>
      <c r="GW97" s="189"/>
      <c r="GX97" s="189"/>
      <c r="GY97" s="189"/>
      <c r="GZ97" s="189"/>
      <c r="HA97" s="189"/>
      <c r="HB97" s="189"/>
      <c r="HC97" s="189"/>
      <c r="HD97" s="189"/>
      <c r="HE97" s="189"/>
      <c r="HF97" s="189"/>
      <c r="HG97" s="189"/>
      <c r="HH97" s="189"/>
      <c r="HI97" s="189"/>
      <c r="HJ97" s="189"/>
      <c r="HK97" s="189"/>
      <c r="HL97" s="189"/>
      <c r="HM97" s="189"/>
      <c r="HN97" s="189"/>
      <c r="HO97" s="189"/>
      <c r="HP97" s="189"/>
    </row>
    <row r="98" spans="1:224" ht="20.149999999999999" customHeight="1" thickBot="1" x14ac:dyDescent="0.4">
      <c r="A98" s="215">
        <v>94</v>
      </c>
      <c r="B98" s="214"/>
      <c r="C98" s="213"/>
      <c r="D98" s="212"/>
      <c r="E98" s="206"/>
      <c r="F98" s="205"/>
      <c r="G98" s="204"/>
      <c r="H98" s="211" t="str">
        <f t="shared" si="12"/>
        <v/>
      </c>
      <c r="I98" s="229"/>
      <c r="J98" s="228"/>
      <c r="K98" s="210"/>
      <c r="L98" s="208" t="str">
        <f t="shared" si="13"/>
        <v/>
      </c>
      <c r="M98" s="206"/>
      <c r="N98" s="209"/>
      <c r="O98" s="208" t="str">
        <f t="shared" si="14"/>
        <v/>
      </c>
      <c r="P98" s="207"/>
      <c r="Q98" s="206"/>
      <c r="R98" s="205"/>
      <c r="S98" s="205"/>
      <c r="T98" s="204"/>
      <c r="U98" s="203" t="str">
        <f t="shared" si="15"/>
        <v/>
      </c>
      <c r="V98" s="202" t="str">
        <f t="shared" si="16"/>
        <v/>
      </c>
      <c r="W98" s="276" t="str">
        <f t="shared" si="17"/>
        <v/>
      </c>
      <c r="X98" s="190"/>
      <c r="Y98" s="255"/>
      <c r="Z98" s="219"/>
      <c r="AA98" s="189"/>
      <c r="AB98" s="189"/>
      <c r="AC98" s="189"/>
      <c r="AD98" s="189"/>
      <c r="AE98" s="189"/>
      <c r="AF98" s="189"/>
      <c r="AG98" s="189"/>
      <c r="AH98" s="189"/>
      <c r="AJ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89"/>
      <c r="DX98" s="189"/>
      <c r="DY98" s="189"/>
      <c r="DZ98" s="189"/>
      <c r="EA98" s="189"/>
      <c r="EB98" s="189"/>
      <c r="EC98" s="189"/>
      <c r="ED98" s="189"/>
      <c r="EE98" s="189"/>
      <c r="EF98" s="189"/>
      <c r="EG98" s="189"/>
      <c r="EH98" s="189"/>
      <c r="EI98" s="189"/>
      <c r="EJ98" s="189"/>
      <c r="EK98" s="189"/>
      <c r="EL98" s="189"/>
      <c r="EM98" s="189"/>
      <c r="EN98" s="189"/>
      <c r="EO98" s="189"/>
      <c r="EP98" s="189"/>
      <c r="EQ98" s="189"/>
      <c r="ER98" s="189"/>
      <c r="ES98" s="189"/>
      <c r="ET98" s="189"/>
      <c r="EU98" s="189"/>
      <c r="EV98" s="189"/>
      <c r="EW98" s="189"/>
      <c r="EX98" s="189"/>
      <c r="EY98" s="189"/>
      <c r="EZ98" s="189"/>
      <c r="FA98" s="189"/>
      <c r="FB98" s="189"/>
      <c r="FC98" s="189"/>
      <c r="FD98" s="189"/>
      <c r="FE98" s="189"/>
      <c r="FF98" s="189"/>
      <c r="FG98" s="189"/>
      <c r="FH98" s="189"/>
      <c r="FI98" s="189"/>
      <c r="FJ98" s="189"/>
      <c r="FK98" s="189"/>
      <c r="FL98" s="189"/>
      <c r="FM98" s="189"/>
      <c r="FN98" s="189"/>
      <c r="FO98" s="189"/>
      <c r="FP98" s="189"/>
      <c r="FQ98" s="189"/>
      <c r="FR98" s="189"/>
      <c r="FS98" s="189"/>
      <c r="FT98" s="189"/>
      <c r="FU98" s="189"/>
      <c r="FV98" s="189"/>
      <c r="FW98" s="189"/>
      <c r="FX98" s="189"/>
      <c r="FY98" s="189"/>
      <c r="FZ98" s="189"/>
      <c r="GA98" s="189"/>
      <c r="GB98" s="189"/>
      <c r="GC98" s="189"/>
      <c r="GD98" s="189"/>
      <c r="GE98" s="189"/>
      <c r="GF98" s="189"/>
      <c r="GG98" s="189"/>
      <c r="GH98" s="189"/>
      <c r="GI98" s="189"/>
      <c r="GJ98" s="189"/>
      <c r="GK98" s="189"/>
      <c r="GL98" s="189"/>
      <c r="GM98" s="189"/>
      <c r="GN98" s="189"/>
      <c r="GO98" s="189"/>
      <c r="GP98" s="189"/>
      <c r="GQ98" s="189"/>
      <c r="GR98" s="189"/>
      <c r="GS98" s="189"/>
      <c r="GT98" s="189"/>
      <c r="GU98" s="189"/>
      <c r="GV98" s="189"/>
      <c r="GW98" s="189"/>
      <c r="GX98" s="189"/>
      <c r="GY98" s="189"/>
      <c r="GZ98" s="189"/>
      <c r="HA98" s="189"/>
      <c r="HB98" s="189"/>
      <c r="HC98" s="189"/>
      <c r="HD98" s="189"/>
      <c r="HE98" s="189"/>
      <c r="HF98" s="189"/>
      <c r="HG98" s="189"/>
      <c r="HH98" s="189"/>
      <c r="HI98" s="189"/>
      <c r="HJ98" s="189"/>
      <c r="HK98" s="189"/>
      <c r="HL98" s="189"/>
      <c r="HM98" s="189"/>
      <c r="HN98" s="189"/>
      <c r="HO98" s="189"/>
      <c r="HP98" s="189"/>
    </row>
    <row r="99" spans="1:224" ht="20.149999999999999" customHeight="1" thickBot="1" x14ac:dyDescent="0.4">
      <c r="A99" s="215">
        <v>95</v>
      </c>
      <c r="B99" s="214"/>
      <c r="C99" s="213"/>
      <c r="D99" s="212"/>
      <c r="E99" s="206"/>
      <c r="F99" s="205"/>
      <c r="G99" s="204"/>
      <c r="H99" s="211" t="str">
        <f t="shared" si="12"/>
        <v/>
      </c>
      <c r="I99" s="229"/>
      <c r="J99" s="228"/>
      <c r="K99" s="210"/>
      <c r="L99" s="208" t="str">
        <f t="shared" si="13"/>
        <v/>
      </c>
      <c r="M99" s="206"/>
      <c r="N99" s="209"/>
      <c r="O99" s="208" t="str">
        <f t="shared" si="14"/>
        <v/>
      </c>
      <c r="P99" s="207"/>
      <c r="Q99" s="206"/>
      <c r="R99" s="205"/>
      <c r="S99" s="205"/>
      <c r="T99" s="204"/>
      <c r="U99" s="203" t="str">
        <f t="shared" si="15"/>
        <v/>
      </c>
      <c r="V99" s="202" t="str">
        <f t="shared" si="16"/>
        <v/>
      </c>
      <c r="W99" s="276" t="str">
        <f t="shared" si="17"/>
        <v/>
      </c>
      <c r="X99" s="190"/>
      <c r="Y99" s="255"/>
      <c r="Z99" s="219"/>
      <c r="AA99" s="189"/>
      <c r="AB99" s="189"/>
      <c r="AC99" s="189"/>
      <c r="AD99" s="189"/>
      <c r="AE99" s="189"/>
      <c r="AF99" s="189"/>
      <c r="AG99" s="189"/>
      <c r="AH99" s="189"/>
      <c r="AJ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89"/>
      <c r="DX99" s="189"/>
      <c r="DY99" s="189"/>
      <c r="DZ99" s="189"/>
      <c r="EA99" s="189"/>
      <c r="EB99" s="189"/>
      <c r="EC99" s="189"/>
      <c r="ED99" s="189"/>
      <c r="EE99" s="189"/>
      <c r="EF99" s="189"/>
      <c r="EG99" s="189"/>
      <c r="EH99" s="189"/>
      <c r="EI99" s="189"/>
      <c r="EJ99" s="189"/>
      <c r="EK99" s="189"/>
      <c r="EL99" s="189"/>
      <c r="EM99" s="189"/>
      <c r="EN99" s="189"/>
      <c r="EO99" s="189"/>
      <c r="EP99" s="189"/>
      <c r="EQ99" s="189"/>
      <c r="ER99" s="189"/>
      <c r="ES99" s="189"/>
      <c r="ET99" s="189"/>
      <c r="EU99" s="189"/>
      <c r="EV99" s="189"/>
      <c r="EW99" s="189"/>
      <c r="EX99" s="189"/>
      <c r="EY99" s="189"/>
      <c r="EZ99" s="189"/>
      <c r="FA99" s="189"/>
      <c r="FB99" s="189"/>
      <c r="FC99" s="189"/>
      <c r="FD99" s="189"/>
      <c r="FE99" s="189"/>
      <c r="FF99" s="189"/>
      <c r="FG99" s="189"/>
      <c r="FH99" s="189"/>
      <c r="FI99" s="189"/>
      <c r="FJ99" s="189"/>
      <c r="FK99" s="189"/>
      <c r="FL99" s="189"/>
      <c r="FM99" s="189"/>
      <c r="FN99" s="189"/>
      <c r="FO99" s="189"/>
      <c r="FP99" s="189"/>
      <c r="FQ99" s="189"/>
      <c r="FR99" s="189"/>
      <c r="FS99" s="189"/>
      <c r="FT99" s="189"/>
      <c r="FU99" s="189"/>
      <c r="FV99" s="189"/>
      <c r="FW99" s="189"/>
      <c r="FX99" s="189"/>
      <c r="FY99" s="189"/>
      <c r="FZ99" s="189"/>
      <c r="GA99" s="189"/>
      <c r="GB99" s="189"/>
      <c r="GC99" s="189"/>
      <c r="GD99" s="189"/>
      <c r="GE99" s="189"/>
      <c r="GF99" s="189"/>
      <c r="GG99" s="189"/>
      <c r="GH99" s="189"/>
      <c r="GI99" s="189"/>
      <c r="GJ99" s="189"/>
      <c r="GK99" s="189"/>
      <c r="GL99" s="189"/>
      <c r="GM99" s="189"/>
      <c r="GN99" s="189"/>
      <c r="GO99" s="189"/>
      <c r="GP99" s="189"/>
      <c r="GQ99" s="189"/>
      <c r="GR99" s="189"/>
      <c r="GS99" s="189"/>
      <c r="GT99" s="189"/>
      <c r="GU99" s="189"/>
      <c r="GV99" s="189"/>
      <c r="GW99" s="189"/>
      <c r="GX99" s="189"/>
      <c r="GY99" s="189"/>
      <c r="GZ99" s="189"/>
      <c r="HA99" s="189"/>
      <c r="HB99" s="189"/>
      <c r="HC99" s="189"/>
      <c r="HD99" s="189"/>
      <c r="HE99" s="189"/>
      <c r="HF99" s="189"/>
      <c r="HG99" s="189"/>
      <c r="HH99" s="189"/>
      <c r="HI99" s="189"/>
      <c r="HJ99" s="189"/>
      <c r="HK99" s="189"/>
      <c r="HL99" s="189"/>
      <c r="HM99" s="189"/>
      <c r="HN99" s="189"/>
      <c r="HO99" s="189"/>
      <c r="HP99" s="189"/>
    </row>
    <row r="100" spans="1:224" ht="20.149999999999999" customHeight="1" thickBot="1" x14ac:dyDescent="0.4">
      <c r="A100" s="215">
        <v>96</v>
      </c>
      <c r="B100" s="214"/>
      <c r="C100" s="213"/>
      <c r="D100" s="212"/>
      <c r="E100" s="206"/>
      <c r="F100" s="205"/>
      <c r="G100" s="204"/>
      <c r="H100" s="211" t="str">
        <f t="shared" si="12"/>
        <v/>
      </c>
      <c r="I100" s="229"/>
      <c r="J100" s="228"/>
      <c r="K100" s="210"/>
      <c r="L100" s="208" t="str">
        <f t="shared" si="13"/>
        <v/>
      </c>
      <c r="M100" s="206"/>
      <c r="N100" s="209"/>
      <c r="O100" s="208" t="str">
        <f t="shared" si="14"/>
        <v/>
      </c>
      <c r="P100" s="207"/>
      <c r="Q100" s="206"/>
      <c r="R100" s="205"/>
      <c r="S100" s="205"/>
      <c r="T100" s="204"/>
      <c r="U100" s="203" t="str">
        <f t="shared" si="15"/>
        <v/>
      </c>
      <c r="V100" s="202" t="str">
        <f t="shared" si="16"/>
        <v/>
      </c>
      <c r="W100" s="276" t="str">
        <f t="shared" si="17"/>
        <v/>
      </c>
      <c r="X100" s="190"/>
      <c r="Y100" s="255"/>
      <c r="Z100" s="219"/>
      <c r="AA100" s="189"/>
      <c r="AB100" s="189"/>
      <c r="AC100" s="189"/>
      <c r="AD100" s="189"/>
      <c r="AE100" s="189"/>
      <c r="AF100" s="189"/>
      <c r="AG100" s="189"/>
      <c r="AH100" s="189"/>
      <c r="AJ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89"/>
      <c r="DX100" s="189"/>
      <c r="DY100" s="189"/>
      <c r="DZ100" s="189"/>
      <c r="EA100" s="189"/>
      <c r="EB100" s="189"/>
      <c r="EC100" s="189"/>
      <c r="ED100" s="189"/>
      <c r="EE100" s="189"/>
      <c r="EF100" s="189"/>
      <c r="EG100" s="189"/>
      <c r="EH100" s="189"/>
      <c r="EI100" s="189"/>
      <c r="EJ100" s="189"/>
      <c r="EK100" s="189"/>
      <c r="EL100" s="189"/>
      <c r="EM100" s="189"/>
      <c r="EN100" s="189"/>
      <c r="EO100" s="189"/>
      <c r="EP100" s="189"/>
      <c r="EQ100" s="189"/>
      <c r="ER100" s="189"/>
      <c r="ES100" s="189"/>
      <c r="ET100" s="189"/>
      <c r="EU100" s="189"/>
      <c r="EV100" s="189"/>
      <c r="EW100" s="189"/>
      <c r="EX100" s="189"/>
      <c r="EY100" s="189"/>
      <c r="EZ100" s="189"/>
      <c r="FA100" s="189"/>
      <c r="FB100" s="189"/>
      <c r="FC100" s="189"/>
      <c r="FD100" s="189"/>
      <c r="FE100" s="189"/>
      <c r="FF100" s="189"/>
      <c r="FG100" s="189"/>
      <c r="FH100" s="189"/>
      <c r="FI100" s="189"/>
      <c r="FJ100" s="189"/>
      <c r="FK100" s="189"/>
      <c r="FL100" s="189"/>
      <c r="FM100" s="189"/>
      <c r="FN100" s="189"/>
      <c r="FO100" s="189"/>
      <c r="FP100" s="189"/>
      <c r="FQ100" s="189"/>
      <c r="FR100" s="189"/>
      <c r="FS100" s="189"/>
      <c r="FT100" s="189"/>
      <c r="FU100" s="189"/>
      <c r="FV100" s="189"/>
      <c r="FW100" s="189"/>
      <c r="FX100" s="189"/>
      <c r="FY100" s="189"/>
      <c r="FZ100" s="189"/>
      <c r="GA100" s="189"/>
      <c r="GB100" s="189"/>
      <c r="GC100" s="189"/>
      <c r="GD100" s="189"/>
      <c r="GE100" s="189"/>
      <c r="GF100" s="189"/>
      <c r="GG100" s="189"/>
      <c r="GH100" s="189"/>
      <c r="GI100" s="189"/>
      <c r="GJ100" s="189"/>
      <c r="GK100" s="189"/>
      <c r="GL100" s="189"/>
      <c r="GM100" s="189"/>
      <c r="GN100" s="189"/>
      <c r="GO100" s="189"/>
      <c r="GP100" s="189"/>
      <c r="GQ100" s="189"/>
      <c r="GR100" s="189"/>
      <c r="GS100" s="189"/>
      <c r="GT100" s="189"/>
      <c r="GU100" s="189"/>
      <c r="GV100" s="189"/>
      <c r="GW100" s="189"/>
      <c r="GX100" s="189"/>
      <c r="GY100" s="189"/>
      <c r="GZ100" s="189"/>
      <c r="HA100" s="189"/>
      <c r="HB100" s="189"/>
      <c r="HC100" s="189"/>
      <c r="HD100" s="189"/>
      <c r="HE100" s="189"/>
      <c r="HF100" s="189"/>
      <c r="HG100" s="189"/>
      <c r="HH100" s="189"/>
      <c r="HI100" s="189"/>
      <c r="HJ100" s="189"/>
      <c r="HK100" s="189"/>
      <c r="HL100" s="189"/>
      <c r="HM100" s="189"/>
      <c r="HN100" s="189"/>
      <c r="HO100" s="189"/>
      <c r="HP100" s="189"/>
    </row>
    <row r="101" spans="1:224" ht="20.149999999999999" customHeight="1" thickBot="1" x14ac:dyDescent="0.4">
      <c r="A101" s="215">
        <v>97</v>
      </c>
      <c r="B101" s="214"/>
      <c r="C101" s="213"/>
      <c r="D101" s="212"/>
      <c r="E101" s="206"/>
      <c r="F101" s="205"/>
      <c r="G101" s="204"/>
      <c r="H101" s="211" t="str">
        <f t="shared" si="12"/>
        <v/>
      </c>
      <c r="I101" s="229"/>
      <c r="J101" s="228"/>
      <c r="K101" s="210"/>
      <c r="L101" s="208" t="str">
        <f t="shared" si="13"/>
        <v/>
      </c>
      <c r="M101" s="206"/>
      <c r="N101" s="209"/>
      <c r="O101" s="208" t="str">
        <f t="shared" si="14"/>
        <v/>
      </c>
      <c r="P101" s="207"/>
      <c r="Q101" s="206"/>
      <c r="R101" s="205"/>
      <c r="S101" s="205"/>
      <c r="T101" s="204"/>
      <c r="U101" s="203" t="str">
        <f t="shared" si="15"/>
        <v/>
      </c>
      <c r="V101" s="202" t="str">
        <f t="shared" si="16"/>
        <v/>
      </c>
      <c r="W101" s="276" t="str">
        <f t="shared" si="17"/>
        <v/>
      </c>
      <c r="X101" s="190"/>
      <c r="Y101" s="255"/>
      <c r="Z101" s="219"/>
      <c r="AA101" s="189"/>
      <c r="AB101" s="189"/>
      <c r="AC101" s="189"/>
      <c r="AD101" s="189"/>
      <c r="AE101" s="189"/>
      <c r="AF101" s="189"/>
      <c r="AG101" s="189"/>
      <c r="AH101" s="189"/>
      <c r="AJ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</row>
    <row r="102" spans="1:224" ht="20.149999999999999" customHeight="1" thickBot="1" x14ac:dyDescent="0.4">
      <c r="A102" s="215">
        <v>98</v>
      </c>
      <c r="B102" s="214"/>
      <c r="C102" s="213"/>
      <c r="D102" s="212"/>
      <c r="E102" s="206"/>
      <c r="F102" s="205"/>
      <c r="G102" s="204"/>
      <c r="H102" s="211" t="str">
        <f t="shared" si="12"/>
        <v/>
      </c>
      <c r="I102" s="229"/>
      <c r="J102" s="228"/>
      <c r="K102" s="210"/>
      <c r="L102" s="208" t="str">
        <f t="shared" si="13"/>
        <v/>
      </c>
      <c r="M102" s="206"/>
      <c r="N102" s="209"/>
      <c r="O102" s="208" t="str">
        <f t="shared" si="14"/>
        <v/>
      </c>
      <c r="P102" s="207"/>
      <c r="Q102" s="206"/>
      <c r="R102" s="205"/>
      <c r="S102" s="205"/>
      <c r="T102" s="204"/>
      <c r="U102" s="203" t="str">
        <f t="shared" si="15"/>
        <v/>
      </c>
      <c r="V102" s="202" t="str">
        <f t="shared" si="16"/>
        <v/>
      </c>
      <c r="W102" s="276" t="str">
        <f t="shared" si="17"/>
        <v/>
      </c>
      <c r="X102" s="190"/>
      <c r="Y102" s="255"/>
      <c r="Z102" s="219"/>
      <c r="AA102" s="189"/>
      <c r="AB102" s="189"/>
      <c r="AC102" s="189"/>
      <c r="AD102" s="189"/>
      <c r="AE102" s="189"/>
      <c r="AF102" s="189"/>
      <c r="AG102" s="189"/>
      <c r="AH102" s="189"/>
      <c r="AJ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</row>
    <row r="103" spans="1:224" ht="20.149999999999999" customHeight="1" thickBot="1" x14ac:dyDescent="0.4">
      <c r="A103" s="215">
        <v>99</v>
      </c>
      <c r="B103" s="214"/>
      <c r="C103" s="213"/>
      <c r="D103" s="212"/>
      <c r="E103" s="206"/>
      <c r="F103" s="205"/>
      <c r="G103" s="204"/>
      <c r="H103" s="211" t="str">
        <f t="shared" si="12"/>
        <v/>
      </c>
      <c r="I103" s="229"/>
      <c r="J103" s="228"/>
      <c r="K103" s="210"/>
      <c r="L103" s="208" t="str">
        <f t="shared" si="13"/>
        <v/>
      </c>
      <c r="M103" s="206"/>
      <c r="N103" s="209"/>
      <c r="O103" s="208" t="str">
        <f t="shared" si="14"/>
        <v/>
      </c>
      <c r="P103" s="207"/>
      <c r="Q103" s="206"/>
      <c r="R103" s="205"/>
      <c r="S103" s="205"/>
      <c r="T103" s="204"/>
      <c r="U103" s="203" t="str">
        <f t="shared" si="15"/>
        <v/>
      </c>
      <c r="V103" s="202" t="str">
        <f t="shared" si="16"/>
        <v/>
      </c>
      <c r="W103" s="276" t="str">
        <f t="shared" si="17"/>
        <v/>
      </c>
      <c r="X103" s="190"/>
      <c r="Y103" s="255"/>
      <c r="Z103" s="219"/>
      <c r="AA103" s="189"/>
      <c r="AB103" s="189"/>
      <c r="AC103" s="189"/>
      <c r="AD103" s="189"/>
      <c r="AE103" s="189"/>
      <c r="AF103" s="189"/>
      <c r="AG103" s="189"/>
      <c r="AH103" s="189"/>
      <c r="AJ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</row>
    <row r="104" spans="1:224" ht="20.149999999999999" customHeight="1" thickBot="1" x14ac:dyDescent="0.4">
      <c r="A104" s="215">
        <v>100</v>
      </c>
      <c r="B104" s="214"/>
      <c r="C104" s="213"/>
      <c r="D104" s="212"/>
      <c r="E104" s="206"/>
      <c r="F104" s="205"/>
      <c r="G104" s="204"/>
      <c r="H104" s="211" t="str">
        <f t="shared" si="12"/>
        <v/>
      </c>
      <c r="I104" s="229"/>
      <c r="J104" s="228"/>
      <c r="K104" s="210"/>
      <c r="L104" s="208" t="str">
        <f t="shared" si="13"/>
        <v/>
      </c>
      <c r="M104" s="206"/>
      <c r="N104" s="209"/>
      <c r="O104" s="208" t="str">
        <f t="shared" si="14"/>
        <v/>
      </c>
      <c r="P104" s="207"/>
      <c r="Q104" s="206"/>
      <c r="R104" s="205"/>
      <c r="S104" s="205"/>
      <c r="T104" s="204"/>
      <c r="U104" s="203" t="str">
        <f t="shared" si="15"/>
        <v/>
      </c>
      <c r="V104" s="202" t="str">
        <f t="shared" si="16"/>
        <v/>
      </c>
      <c r="W104" s="276" t="str">
        <f t="shared" si="17"/>
        <v/>
      </c>
      <c r="X104" s="190"/>
      <c r="Y104" s="255"/>
      <c r="Z104" s="219"/>
      <c r="AA104" s="189"/>
      <c r="AB104" s="189"/>
      <c r="AC104" s="189"/>
      <c r="AD104" s="189"/>
      <c r="AE104" s="189"/>
      <c r="AF104" s="189"/>
      <c r="AG104" s="189"/>
      <c r="AH104" s="189"/>
      <c r="AJ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</row>
    <row r="105" spans="1:224" ht="20.149999999999999" customHeight="1" thickBot="1" x14ac:dyDescent="0.4">
      <c r="A105" s="215">
        <v>101</v>
      </c>
      <c r="B105" s="214"/>
      <c r="C105" s="213"/>
      <c r="D105" s="212"/>
      <c r="E105" s="206"/>
      <c r="F105" s="205"/>
      <c r="G105" s="204"/>
      <c r="H105" s="211" t="str">
        <f t="shared" si="12"/>
        <v/>
      </c>
      <c r="I105" s="229"/>
      <c r="J105" s="228"/>
      <c r="K105" s="210"/>
      <c r="L105" s="208" t="str">
        <f t="shared" si="13"/>
        <v/>
      </c>
      <c r="M105" s="206"/>
      <c r="N105" s="209"/>
      <c r="O105" s="208" t="str">
        <f t="shared" si="14"/>
        <v/>
      </c>
      <c r="P105" s="207"/>
      <c r="Q105" s="206"/>
      <c r="R105" s="205"/>
      <c r="S105" s="205"/>
      <c r="T105" s="204"/>
      <c r="U105" s="203" t="str">
        <f t="shared" si="15"/>
        <v/>
      </c>
      <c r="V105" s="202" t="str">
        <f t="shared" si="16"/>
        <v/>
      </c>
      <c r="W105" s="276" t="str">
        <f t="shared" si="17"/>
        <v/>
      </c>
      <c r="X105" s="190"/>
      <c r="Y105" s="255"/>
      <c r="Z105" s="219"/>
      <c r="AA105" s="189"/>
      <c r="AB105" s="189"/>
      <c r="AC105" s="189"/>
      <c r="AD105" s="189"/>
      <c r="AE105" s="189"/>
      <c r="AF105" s="189"/>
      <c r="AG105" s="189"/>
      <c r="AH105" s="189"/>
      <c r="AJ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</row>
    <row r="106" spans="1:224" ht="20.149999999999999" customHeight="1" thickBot="1" x14ac:dyDescent="0.4">
      <c r="A106" s="215">
        <v>102</v>
      </c>
      <c r="B106" s="214"/>
      <c r="C106" s="213"/>
      <c r="D106" s="212"/>
      <c r="E106" s="206"/>
      <c r="F106" s="205"/>
      <c r="G106" s="204"/>
      <c r="H106" s="211" t="str">
        <f t="shared" si="12"/>
        <v/>
      </c>
      <c r="I106" s="229"/>
      <c r="J106" s="228"/>
      <c r="K106" s="210"/>
      <c r="L106" s="208" t="str">
        <f t="shared" si="13"/>
        <v/>
      </c>
      <c r="M106" s="206"/>
      <c r="N106" s="209"/>
      <c r="O106" s="208" t="str">
        <f t="shared" si="14"/>
        <v/>
      </c>
      <c r="P106" s="207"/>
      <c r="Q106" s="206"/>
      <c r="R106" s="205"/>
      <c r="S106" s="205"/>
      <c r="T106" s="204"/>
      <c r="U106" s="203" t="str">
        <f t="shared" si="15"/>
        <v/>
      </c>
      <c r="V106" s="202" t="str">
        <f t="shared" si="16"/>
        <v/>
      </c>
      <c r="W106" s="276" t="str">
        <f t="shared" si="17"/>
        <v/>
      </c>
      <c r="X106" s="190"/>
      <c r="Y106" s="255"/>
      <c r="Z106" s="219"/>
      <c r="AA106" s="189"/>
      <c r="AB106" s="189"/>
      <c r="AC106" s="189"/>
      <c r="AD106" s="189"/>
      <c r="AE106" s="189"/>
      <c r="AF106" s="189"/>
      <c r="AG106" s="189"/>
      <c r="AH106" s="189"/>
      <c r="AJ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</row>
    <row r="107" spans="1:224" ht="20.149999999999999" customHeight="1" thickBot="1" x14ac:dyDescent="0.4">
      <c r="A107" s="215">
        <v>103</v>
      </c>
      <c r="B107" s="214"/>
      <c r="C107" s="213"/>
      <c r="D107" s="212"/>
      <c r="E107" s="206"/>
      <c r="F107" s="205"/>
      <c r="G107" s="204"/>
      <c r="H107" s="211" t="str">
        <f t="shared" si="12"/>
        <v/>
      </c>
      <c r="I107" s="229"/>
      <c r="J107" s="228"/>
      <c r="K107" s="210"/>
      <c r="L107" s="208" t="str">
        <f t="shared" si="13"/>
        <v/>
      </c>
      <c r="M107" s="206"/>
      <c r="N107" s="209"/>
      <c r="O107" s="208" t="str">
        <f t="shared" si="14"/>
        <v/>
      </c>
      <c r="P107" s="207"/>
      <c r="Q107" s="206"/>
      <c r="R107" s="205"/>
      <c r="S107" s="205"/>
      <c r="T107" s="204"/>
      <c r="U107" s="203" t="str">
        <f t="shared" si="15"/>
        <v/>
      </c>
      <c r="V107" s="202" t="str">
        <f t="shared" si="16"/>
        <v/>
      </c>
      <c r="W107" s="276" t="str">
        <f t="shared" si="17"/>
        <v/>
      </c>
      <c r="X107" s="190"/>
      <c r="Y107" s="255"/>
      <c r="Z107" s="219"/>
      <c r="AA107" s="189"/>
      <c r="AB107" s="189"/>
      <c r="AC107" s="189"/>
      <c r="AD107" s="189"/>
      <c r="AE107" s="189"/>
      <c r="AF107" s="189"/>
      <c r="AG107" s="189"/>
      <c r="AH107" s="189"/>
      <c r="AJ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</row>
    <row r="108" spans="1:224" ht="20.149999999999999" customHeight="1" thickBot="1" x14ac:dyDescent="0.4">
      <c r="A108" s="215">
        <v>104</v>
      </c>
      <c r="B108" s="214"/>
      <c r="C108" s="213"/>
      <c r="D108" s="212"/>
      <c r="E108" s="206"/>
      <c r="F108" s="205"/>
      <c r="G108" s="204"/>
      <c r="H108" s="211" t="str">
        <f t="shared" si="12"/>
        <v/>
      </c>
      <c r="I108" s="229"/>
      <c r="J108" s="228"/>
      <c r="K108" s="210"/>
      <c r="L108" s="208" t="str">
        <f t="shared" si="13"/>
        <v/>
      </c>
      <c r="M108" s="206"/>
      <c r="N108" s="209"/>
      <c r="O108" s="208" t="str">
        <f t="shared" si="14"/>
        <v/>
      </c>
      <c r="P108" s="207"/>
      <c r="Q108" s="206"/>
      <c r="R108" s="205"/>
      <c r="S108" s="205"/>
      <c r="T108" s="204"/>
      <c r="U108" s="203" t="str">
        <f t="shared" si="15"/>
        <v/>
      </c>
      <c r="V108" s="202" t="str">
        <f t="shared" si="16"/>
        <v/>
      </c>
      <c r="W108" s="276" t="str">
        <f t="shared" si="17"/>
        <v/>
      </c>
      <c r="X108" s="190"/>
      <c r="Y108" s="255"/>
      <c r="Z108" s="219"/>
      <c r="AA108" s="189"/>
      <c r="AB108" s="189"/>
      <c r="AC108" s="189"/>
      <c r="AD108" s="189"/>
      <c r="AE108" s="189"/>
      <c r="AF108" s="189"/>
      <c r="AG108" s="189"/>
      <c r="AH108" s="189"/>
      <c r="AJ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</row>
    <row r="109" spans="1:224" ht="20.149999999999999" customHeight="1" thickBot="1" x14ac:dyDescent="0.4">
      <c r="A109" s="215">
        <v>105</v>
      </c>
      <c r="B109" s="214"/>
      <c r="C109" s="213"/>
      <c r="D109" s="212"/>
      <c r="E109" s="206"/>
      <c r="F109" s="205"/>
      <c r="G109" s="204"/>
      <c r="H109" s="211" t="str">
        <f t="shared" si="12"/>
        <v/>
      </c>
      <c r="I109" s="229"/>
      <c r="J109" s="228"/>
      <c r="K109" s="210"/>
      <c r="L109" s="208" t="str">
        <f t="shared" si="13"/>
        <v/>
      </c>
      <c r="M109" s="206"/>
      <c r="N109" s="209"/>
      <c r="O109" s="208" t="str">
        <f t="shared" si="14"/>
        <v/>
      </c>
      <c r="P109" s="207"/>
      <c r="Q109" s="206"/>
      <c r="R109" s="205"/>
      <c r="S109" s="205"/>
      <c r="T109" s="204"/>
      <c r="U109" s="203" t="str">
        <f t="shared" si="15"/>
        <v/>
      </c>
      <c r="V109" s="202" t="str">
        <f t="shared" si="16"/>
        <v/>
      </c>
      <c r="W109" s="276" t="str">
        <f t="shared" si="17"/>
        <v/>
      </c>
      <c r="X109" s="190"/>
      <c r="Y109" s="255"/>
      <c r="Z109" s="219"/>
      <c r="AA109" s="189"/>
      <c r="AB109" s="189"/>
      <c r="AC109" s="189"/>
      <c r="AD109" s="189"/>
      <c r="AE109" s="189"/>
      <c r="AF109" s="189"/>
      <c r="AG109" s="189"/>
      <c r="AH109" s="189"/>
      <c r="AJ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</row>
    <row r="110" spans="1:224" ht="20.149999999999999" customHeight="1" thickBot="1" x14ac:dyDescent="0.4">
      <c r="A110" s="215">
        <v>106</v>
      </c>
      <c r="B110" s="214"/>
      <c r="C110" s="213"/>
      <c r="D110" s="212"/>
      <c r="E110" s="206"/>
      <c r="F110" s="205"/>
      <c r="G110" s="204"/>
      <c r="H110" s="211" t="str">
        <f t="shared" si="12"/>
        <v/>
      </c>
      <c r="I110" s="229"/>
      <c r="J110" s="228"/>
      <c r="K110" s="210"/>
      <c r="L110" s="208" t="str">
        <f t="shared" si="13"/>
        <v/>
      </c>
      <c r="M110" s="206"/>
      <c r="N110" s="209"/>
      <c r="O110" s="208" t="str">
        <f t="shared" si="14"/>
        <v/>
      </c>
      <c r="P110" s="207"/>
      <c r="Q110" s="206"/>
      <c r="R110" s="205"/>
      <c r="S110" s="205"/>
      <c r="T110" s="204"/>
      <c r="U110" s="203" t="str">
        <f t="shared" si="15"/>
        <v/>
      </c>
      <c r="V110" s="202" t="str">
        <f t="shared" si="16"/>
        <v/>
      </c>
      <c r="W110" s="276" t="str">
        <f t="shared" si="17"/>
        <v/>
      </c>
      <c r="X110" s="190"/>
      <c r="Y110" s="255"/>
      <c r="Z110" s="219"/>
      <c r="AA110" s="189"/>
      <c r="AB110" s="189"/>
      <c r="AC110" s="189"/>
      <c r="AD110" s="189"/>
      <c r="AE110" s="189"/>
      <c r="AF110" s="189"/>
      <c r="AG110" s="189"/>
      <c r="AH110" s="189"/>
      <c r="AJ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</row>
    <row r="111" spans="1:224" ht="20.149999999999999" customHeight="1" thickBot="1" x14ac:dyDescent="0.4">
      <c r="A111" s="215">
        <v>107</v>
      </c>
      <c r="B111" s="214"/>
      <c r="C111" s="213"/>
      <c r="D111" s="212"/>
      <c r="E111" s="206"/>
      <c r="F111" s="205"/>
      <c r="G111" s="204"/>
      <c r="H111" s="211" t="str">
        <f t="shared" si="12"/>
        <v/>
      </c>
      <c r="I111" s="229"/>
      <c r="J111" s="228"/>
      <c r="K111" s="210"/>
      <c r="L111" s="208" t="str">
        <f t="shared" si="13"/>
        <v/>
      </c>
      <c r="M111" s="206"/>
      <c r="N111" s="209"/>
      <c r="O111" s="208" t="str">
        <f t="shared" si="14"/>
        <v/>
      </c>
      <c r="P111" s="207"/>
      <c r="Q111" s="206"/>
      <c r="R111" s="205"/>
      <c r="S111" s="205"/>
      <c r="T111" s="204"/>
      <c r="U111" s="203" t="str">
        <f t="shared" si="15"/>
        <v/>
      </c>
      <c r="V111" s="202" t="str">
        <f t="shared" si="16"/>
        <v/>
      </c>
      <c r="W111" s="276" t="str">
        <f t="shared" si="17"/>
        <v/>
      </c>
      <c r="X111" s="190"/>
      <c r="Y111" s="255"/>
      <c r="Z111" s="219"/>
      <c r="AA111" s="189"/>
      <c r="AB111" s="189"/>
      <c r="AC111" s="189"/>
      <c r="AD111" s="189"/>
      <c r="AE111" s="189"/>
      <c r="AF111" s="189"/>
      <c r="AG111" s="189"/>
      <c r="AH111" s="189"/>
      <c r="AJ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</row>
    <row r="112" spans="1:224" ht="20.149999999999999" customHeight="1" thickBot="1" x14ac:dyDescent="0.4">
      <c r="A112" s="215">
        <v>108</v>
      </c>
      <c r="B112" s="214"/>
      <c r="C112" s="213"/>
      <c r="D112" s="212"/>
      <c r="E112" s="206"/>
      <c r="F112" s="205"/>
      <c r="G112" s="204"/>
      <c r="H112" s="211" t="str">
        <f t="shared" si="12"/>
        <v/>
      </c>
      <c r="I112" s="229"/>
      <c r="J112" s="228"/>
      <c r="K112" s="210"/>
      <c r="L112" s="208" t="str">
        <f t="shared" si="13"/>
        <v/>
      </c>
      <c r="M112" s="206"/>
      <c r="N112" s="209"/>
      <c r="O112" s="208" t="str">
        <f t="shared" si="14"/>
        <v/>
      </c>
      <c r="P112" s="207"/>
      <c r="Q112" s="206"/>
      <c r="R112" s="205"/>
      <c r="S112" s="205"/>
      <c r="T112" s="204"/>
      <c r="U112" s="203" t="str">
        <f t="shared" si="15"/>
        <v/>
      </c>
      <c r="V112" s="202" t="str">
        <f t="shared" si="16"/>
        <v/>
      </c>
      <c r="W112" s="276" t="str">
        <f t="shared" si="17"/>
        <v/>
      </c>
      <c r="X112" s="190"/>
      <c r="Y112" s="255"/>
      <c r="Z112" s="219"/>
      <c r="AA112" s="189"/>
      <c r="AB112" s="189"/>
      <c r="AC112" s="189"/>
      <c r="AD112" s="189"/>
      <c r="AE112" s="189"/>
      <c r="AF112" s="189"/>
      <c r="AG112" s="189"/>
      <c r="AH112" s="189"/>
      <c r="AJ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</row>
    <row r="113" spans="1:224" ht="20.149999999999999" customHeight="1" thickBot="1" x14ac:dyDescent="0.4">
      <c r="A113" s="215">
        <v>109</v>
      </c>
      <c r="B113" s="214"/>
      <c r="C113" s="213"/>
      <c r="D113" s="212"/>
      <c r="E113" s="206"/>
      <c r="F113" s="205"/>
      <c r="G113" s="204"/>
      <c r="H113" s="211" t="str">
        <f t="shared" si="12"/>
        <v/>
      </c>
      <c r="I113" s="229"/>
      <c r="J113" s="228"/>
      <c r="K113" s="210"/>
      <c r="L113" s="208" t="str">
        <f t="shared" si="13"/>
        <v/>
      </c>
      <c r="M113" s="206"/>
      <c r="N113" s="209"/>
      <c r="O113" s="208" t="str">
        <f t="shared" si="14"/>
        <v/>
      </c>
      <c r="P113" s="207"/>
      <c r="Q113" s="206"/>
      <c r="R113" s="205"/>
      <c r="S113" s="205"/>
      <c r="T113" s="204"/>
      <c r="U113" s="203" t="str">
        <f t="shared" si="15"/>
        <v/>
      </c>
      <c r="V113" s="202" t="str">
        <f t="shared" si="16"/>
        <v/>
      </c>
      <c r="W113" s="276" t="str">
        <f t="shared" si="17"/>
        <v/>
      </c>
      <c r="X113" s="190"/>
      <c r="Y113" s="255"/>
      <c r="Z113" s="219"/>
      <c r="AA113" s="189"/>
      <c r="AB113" s="189"/>
      <c r="AC113" s="189"/>
      <c r="AD113" s="189"/>
      <c r="AE113" s="189"/>
      <c r="AF113" s="189"/>
      <c r="AG113" s="189"/>
      <c r="AH113" s="189"/>
      <c r="AJ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</row>
    <row r="114" spans="1:224" ht="20.149999999999999" customHeight="1" thickBot="1" x14ac:dyDescent="0.4">
      <c r="A114" s="215">
        <v>110</v>
      </c>
      <c r="B114" s="214"/>
      <c r="C114" s="213"/>
      <c r="D114" s="212"/>
      <c r="E114" s="206"/>
      <c r="F114" s="205"/>
      <c r="G114" s="204"/>
      <c r="H114" s="211" t="str">
        <f t="shared" si="12"/>
        <v/>
      </c>
      <c r="I114" s="229"/>
      <c r="J114" s="228"/>
      <c r="K114" s="210"/>
      <c r="L114" s="208" t="str">
        <f t="shared" si="13"/>
        <v/>
      </c>
      <c r="M114" s="206"/>
      <c r="N114" s="209"/>
      <c r="O114" s="208" t="str">
        <f t="shared" si="14"/>
        <v/>
      </c>
      <c r="P114" s="207"/>
      <c r="Q114" s="206"/>
      <c r="R114" s="205"/>
      <c r="S114" s="205"/>
      <c r="T114" s="204"/>
      <c r="U114" s="203" t="str">
        <f t="shared" si="15"/>
        <v/>
      </c>
      <c r="V114" s="202" t="str">
        <f t="shared" si="16"/>
        <v/>
      </c>
      <c r="W114" s="276" t="str">
        <f t="shared" si="17"/>
        <v/>
      </c>
      <c r="X114" s="190"/>
      <c r="Y114" s="255"/>
      <c r="Z114" s="219"/>
      <c r="AA114" s="189"/>
      <c r="AB114" s="189"/>
      <c r="AC114" s="189"/>
      <c r="AD114" s="189"/>
      <c r="AE114" s="189"/>
      <c r="AF114" s="189"/>
      <c r="AG114" s="189"/>
      <c r="AH114" s="189"/>
      <c r="AJ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</row>
    <row r="115" spans="1:224" ht="20.149999999999999" customHeight="1" thickBot="1" x14ac:dyDescent="0.4">
      <c r="A115" s="215">
        <v>111</v>
      </c>
      <c r="B115" s="214"/>
      <c r="C115" s="213"/>
      <c r="D115" s="212"/>
      <c r="E115" s="206"/>
      <c r="F115" s="205"/>
      <c r="G115" s="204"/>
      <c r="H115" s="211" t="str">
        <f t="shared" si="12"/>
        <v/>
      </c>
      <c r="I115" s="229"/>
      <c r="J115" s="228"/>
      <c r="K115" s="210"/>
      <c r="L115" s="208" t="str">
        <f t="shared" si="13"/>
        <v/>
      </c>
      <c r="M115" s="206"/>
      <c r="N115" s="209"/>
      <c r="O115" s="208" t="str">
        <f t="shared" si="14"/>
        <v/>
      </c>
      <c r="P115" s="207"/>
      <c r="Q115" s="206"/>
      <c r="R115" s="205"/>
      <c r="S115" s="205"/>
      <c r="T115" s="204"/>
      <c r="U115" s="203" t="str">
        <f t="shared" si="15"/>
        <v/>
      </c>
      <c r="V115" s="202" t="str">
        <f t="shared" si="16"/>
        <v/>
      </c>
      <c r="W115" s="276" t="str">
        <f t="shared" si="17"/>
        <v/>
      </c>
      <c r="X115" s="190"/>
      <c r="Y115" s="255"/>
      <c r="Z115" s="219"/>
      <c r="AA115" s="189"/>
      <c r="AB115" s="189"/>
      <c r="AC115" s="189"/>
      <c r="AD115" s="189"/>
      <c r="AE115" s="189"/>
      <c r="AF115" s="189"/>
      <c r="AG115" s="189"/>
      <c r="AH115" s="189"/>
      <c r="AJ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</row>
    <row r="116" spans="1:224" ht="20.149999999999999" customHeight="1" thickBot="1" x14ac:dyDescent="0.4">
      <c r="A116" s="215">
        <v>112</v>
      </c>
      <c r="B116" s="214"/>
      <c r="C116" s="213"/>
      <c r="D116" s="212"/>
      <c r="E116" s="206"/>
      <c r="F116" s="205"/>
      <c r="G116" s="204"/>
      <c r="H116" s="211" t="str">
        <f t="shared" si="12"/>
        <v/>
      </c>
      <c r="I116" s="229"/>
      <c r="J116" s="228"/>
      <c r="K116" s="210"/>
      <c r="L116" s="208" t="str">
        <f t="shared" si="13"/>
        <v/>
      </c>
      <c r="M116" s="206"/>
      <c r="N116" s="209"/>
      <c r="O116" s="208" t="str">
        <f t="shared" si="14"/>
        <v/>
      </c>
      <c r="P116" s="207"/>
      <c r="Q116" s="206"/>
      <c r="R116" s="205"/>
      <c r="S116" s="205"/>
      <c r="T116" s="204"/>
      <c r="U116" s="203" t="str">
        <f t="shared" si="15"/>
        <v/>
      </c>
      <c r="V116" s="202" t="str">
        <f t="shared" si="16"/>
        <v/>
      </c>
      <c r="W116" s="276" t="str">
        <f t="shared" si="17"/>
        <v/>
      </c>
      <c r="X116" s="190"/>
      <c r="Y116" s="255"/>
      <c r="Z116" s="219"/>
      <c r="AA116" s="189"/>
      <c r="AB116" s="189"/>
      <c r="AC116" s="189"/>
      <c r="AD116" s="189"/>
      <c r="AE116" s="189"/>
      <c r="AF116" s="189"/>
      <c r="AG116" s="189"/>
      <c r="AH116" s="189"/>
      <c r="AJ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</row>
    <row r="117" spans="1:224" ht="20.149999999999999" customHeight="1" thickBot="1" x14ac:dyDescent="0.4">
      <c r="A117" s="215">
        <v>113</v>
      </c>
      <c r="B117" s="214"/>
      <c r="C117" s="213"/>
      <c r="D117" s="212"/>
      <c r="E117" s="206"/>
      <c r="F117" s="205"/>
      <c r="G117" s="204"/>
      <c r="H117" s="211" t="str">
        <f t="shared" si="12"/>
        <v/>
      </c>
      <c r="I117" s="229"/>
      <c r="J117" s="228"/>
      <c r="K117" s="210"/>
      <c r="L117" s="208" t="str">
        <f t="shared" si="13"/>
        <v/>
      </c>
      <c r="M117" s="206"/>
      <c r="N117" s="209"/>
      <c r="O117" s="208" t="str">
        <f t="shared" si="14"/>
        <v/>
      </c>
      <c r="P117" s="207"/>
      <c r="Q117" s="206"/>
      <c r="R117" s="205"/>
      <c r="S117" s="205"/>
      <c r="T117" s="204"/>
      <c r="U117" s="203" t="str">
        <f t="shared" si="15"/>
        <v/>
      </c>
      <c r="V117" s="202" t="str">
        <f t="shared" si="16"/>
        <v/>
      </c>
      <c r="W117" s="276" t="str">
        <f t="shared" si="17"/>
        <v/>
      </c>
      <c r="X117" s="190"/>
      <c r="Y117" s="255"/>
      <c r="Z117" s="219"/>
      <c r="AA117" s="189"/>
      <c r="AB117" s="189"/>
      <c r="AC117" s="189"/>
      <c r="AD117" s="189"/>
      <c r="AE117" s="189"/>
      <c r="AF117" s="189"/>
      <c r="AG117" s="189"/>
      <c r="AH117" s="189"/>
      <c r="AJ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</row>
    <row r="118" spans="1:224" ht="20.149999999999999" customHeight="1" thickBot="1" x14ac:dyDescent="0.4">
      <c r="A118" s="215">
        <v>114</v>
      </c>
      <c r="B118" s="214"/>
      <c r="C118" s="213"/>
      <c r="D118" s="212"/>
      <c r="E118" s="206"/>
      <c r="F118" s="205"/>
      <c r="G118" s="204"/>
      <c r="H118" s="211" t="str">
        <f t="shared" si="12"/>
        <v/>
      </c>
      <c r="I118" s="229"/>
      <c r="J118" s="228"/>
      <c r="K118" s="210"/>
      <c r="L118" s="208" t="str">
        <f t="shared" si="13"/>
        <v/>
      </c>
      <c r="M118" s="206"/>
      <c r="N118" s="209"/>
      <c r="O118" s="208" t="str">
        <f t="shared" si="14"/>
        <v/>
      </c>
      <c r="P118" s="207"/>
      <c r="Q118" s="206"/>
      <c r="R118" s="205"/>
      <c r="S118" s="205"/>
      <c r="T118" s="204"/>
      <c r="U118" s="203" t="str">
        <f t="shared" si="15"/>
        <v/>
      </c>
      <c r="V118" s="202" t="str">
        <f t="shared" si="16"/>
        <v/>
      </c>
      <c r="W118" s="276" t="str">
        <f t="shared" si="17"/>
        <v/>
      </c>
      <c r="X118" s="190"/>
      <c r="Y118" s="255"/>
      <c r="Z118" s="219"/>
      <c r="AA118" s="189"/>
      <c r="AB118" s="189"/>
      <c r="AC118" s="189"/>
      <c r="AD118" s="189"/>
      <c r="AE118" s="189"/>
      <c r="AF118" s="189"/>
      <c r="AG118" s="189"/>
      <c r="AH118" s="189"/>
      <c r="AJ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</row>
    <row r="119" spans="1:224" ht="20.149999999999999" customHeight="1" thickBot="1" x14ac:dyDescent="0.4">
      <c r="A119" s="215">
        <v>115</v>
      </c>
      <c r="B119" s="214"/>
      <c r="C119" s="213"/>
      <c r="D119" s="212"/>
      <c r="E119" s="206"/>
      <c r="F119" s="205"/>
      <c r="G119" s="204"/>
      <c r="H119" s="211" t="str">
        <f t="shared" si="12"/>
        <v/>
      </c>
      <c r="I119" s="229"/>
      <c r="J119" s="228"/>
      <c r="K119" s="210"/>
      <c r="L119" s="208" t="str">
        <f t="shared" si="13"/>
        <v/>
      </c>
      <c r="M119" s="206"/>
      <c r="N119" s="209"/>
      <c r="O119" s="208" t="str">
        <f t="shared" si="14"/>
        <v/>
      </c>
      <c r="P119" s="207"/>
      <c r="Q119" s="206"/>
      <c r="R119" s="205"/>
      <c r="S119" s="205"/>
      <c r="T119" s="204"/>
      <c r="U119" s="203" t="str">
        <f t="shared" si="15"/>
        <v/>
      </c>
      <c r="V119" s="202" t="str">
        <f t="shared" si="16"/>
        <v/>
      </c>
      <c r="W119" s="276" t="str">
        <f t="shared" si="17"/>
        <v/>
      </c>
      <c r="X119" s="190"/>
      <c r="Y119" s="255"/>
      <c r="Z119" s="219"/>
      <c r="AA119" s="189"/>
      <c r="AB119" s="189"/>
      <c r="AC119" s="189"/>
      <c r="AD119" s="189"/>
      <c r="AE119" s="189"/>
      <c r="AF119" s="189"/>
      <c r="AG119" s="189"/>
      <c r="AH119" s="189"/>
      <c r="AJ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</row>
    <row r="120" spans="1:224" ht="20.149999999999999" customHeight="1" thickBot="1" x14ac:dyDescent="0.4">
      <c r="A120" s="215">
        <v>116</v>
      </c>
      <c r="B120" s="214"/>
      <c r="C120" s="213"/>
      <c r="D120" s="212"/>
      <c r="E120" s="206"/>
      <c r="F120" s="205"/>
      <c r="G120" s="204"/>
      <c r="H120" s="211" t="str">
        <f t="shared" si="12"/>
        <v/>
      </c>
      <c r="I120" s="229"/>
      <c r="J120" s="228"/>
      <c r="K120" s="210"/>
      <c r="L120" s="208" t="str">
        <f t="shared" si="13"/>
        <v/>
      </c>
      <c r="M120" s="206"/>
      <c r="N120" s="209"/>
      <c r="O120" s="208" t="str">
        <f t="shared" si="14"/>
        <v/>
      </c>
      <c r="P120" s="207"/>
      <c r="Q120" s="206"/>
      <c r="R120" s="205"/>
      <c r="S120" s="205"/>
      <c r="T120" s="204"/>
      <c r="U120" s="203" t="str">
        <f t="shared" si="15"/>
        <v/>
      </c>
      <c r="V120" s="202" t="str">
        <f t="shared" si="16"/>
        <v/>
      </c>
      <c r="W120" s="276" t="str">
        <f t="shared" si="17"/>
        <v/>
      </c>
      <c r="X120" s="190"/>
      <c r="Y120" s="255"/>
      <c r="Z120" s="219"/>
      <c r="AA120" s="189"/>
      <c r="AB120" s="189"/>
      <c r="AC120" s="189"/>
      <c r="AD120" s="189"/>
      <c r="AE120" s="189"/>
      <c r="AF120" s="189"/>
      <c r="AG120" s="189"/>
      <c r="AH120" s="189"/>
      <c r="AJ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</row>
    <row r="121" spans="1:224" ht="20.149999999999999" customHeight="1" thickBot="1" x14ac:dyDescent="0.4">
      <c r="A121" s="215">
        <v>117</v>
      </c>
      <c r="B121" s="214"/>
      <c r="C121" s="213"/>
      <c r="D121" s="212"/>
      <c r="E121" s="206"/>
      <c r="F121" s="205"/>
      <c r="G121" s="204"/>
      <c r="H121" s="211" t="str">
        <f t="shared" si="12"/>
        <v/>
      </c>
      <c r="I121" s="229"/>
      <c r="J121" s="228"/>
      <c r="K121" s="210"/>
      <c r="L121" s="208" t="str">
        <f t="shared" si="13"/>
        <v/>
      </c>
      <c r="M121" s="206"/>
      <c r="N121" s="209"/>
      <c r="O121" s="208" t="str">
        <f t="shared" si="14"/>
        <v/>
      </c>
      <c r="P121" s="207"/>
      <c r="Q121" s="206"/>
      <c r="R121" s="205"/>
      <c r="S121" s="205"/>
      <c r="T121" s="204"/>
      <c r="U121" s="203" t="str">
        <f t="shared" si="15"/>
        <v/>
      </c>
      <c r="V121" s="202" t="str">
        <f t="shared" si="16"/>
        <v/>
      </c>
      <c r="W121" s="276" t="str">
        <f t="shared" si="17"/>
        <v/>
      </c>
      <c r="X121" s="190"/>
      <c r="Y121" s="255"/>
      <c r="Z121" s="219"/>
      <c r="AA121" s="189"/>
      <c r="AB121" s="189"/>
      <c r="AC121" s="189"/>
      <c r="AD121" s="189"/>
      <c r="AE121" s="189"/>
      <c r="AF121" s="189"/>
      <c r="AG121" s="189"/>
      <c r="AH121" s="189"/>
      <c r="AJ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</row>
    <row r="122" spans="1:224" ht="20.149999999999999" customHeight="1" thickBot="1" x14ac:dyDescent="0.4">
      <c r="A122" s="215">
        <v>118</v>
      </c>
      <c r="B122" s="214"/>
      <c r="C122" s="213"/>
      <c r="D122" s="212"/>
      <c r="E122" s="206"/>
      <c r="F122" s="205"/>
      <c r="G122" s="204"/>
      <c r="H122" s="211" t="str">
        <f t="shared" si="12"/>
        <v/>
      </c>
      <c r="I122" s="229"/>
      <c r="J122" s="228"/>
      <c r="K122" s="210"/>
      <c r="L122" s="208" t="str">
        <f t="shared" si="13"/>
        <v/>
      </c>
      <c r="M122" s="206"/>
      <c r="N122" s="209"/>
      <c r="O122" s="208" t="str">
        <f t="shared" si="14"/>
        <v/>
      </c>
      <c r="P122" s="207"/>
      <c r="Q122" s="206"/>
      <c r="R122" s="205"/>
      <c r="S122" s="205"/>
      <c r="T122" s="204"/>
      <c r="U122" s="203" t="str">
        <f t="shared" si="15"/>
        <v/>
      </c>
      <c r="V122" s="202" t="str">
        <f t="shared" si="16"/>
        <v/>
      </c>
      <c r="W122" s="276" t="str">
        <f t="shared" si="17"/>
        <v/>
      </c>
      <c r="X122" s="190"/>
      <c r="Y122" s="255"/>
      <c r="Z122" s="219"/>
      <c r="AA122" s="189"/>
      <c r="AB122" s="189"/>
      <c r="AC122" s="189"/>
      <c r="AD122" s="189"/>
      <c r="AE122" s="189"/>
      <c r="AF122" s="189"/>
      <c r="AG122" s="189"/>
      <c r="AH122" s="189"/>
      <c r="AJ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</row>
    <row r="123" spans="1:224" ht="20.149999999999999" customHeight="1" thickBot="1" x14ac:dyDescent="0.4">
      <c r="A123" s="215">
        <v>119</v>
      </c>
      <c r="B123" s="214"/>
      <c r="C123" s="213"/>
      <c r="D123" s="212"/>
      <c r="E123" s="206"/>
      <c r="F123" s="205"/>
      <c r="G123" s="204"/>
      <c r="H123" s="211" t="str">
        <f t="shared" si="12"/>
        <v/>
      </c>
      <c r="I123" s="229"/>
      <c r="J123" s="228"/>
      <c r="K123" s="210"/>
      <c r="L123" s="208" t="str">
        <f t="shared" si="13"/>
        <v/>
      </c>
      <c r="M123" s="206"/>
      <c r="N123" s="209"/>
      <c r="O123" s="208" t="str">
        <f t="shared" si="14"/>
        <v/>
      </c>
      <c r="P123" s="207"/>
      <c r="Q123" s="206"/>
      <c r="R123" s="205"/>
      <c r="S123" s="205"/>
      <c r="T123" s="204"/>
      <c r="U123" s="203" t="str">
        <f t="shared" si="15"/>
        <v/>
      </c>
      <c r="V123" s="202" t="str">
        <f t="shared" si="16"/>
        <v/>
      </c>
      <c r="W123" s="276" t="str">
        <f t="shared" si="17"/>
        <v/>
      </c>
      <c r="X123" s="190"/>
      <c r="Y123" s="255"/>
      <c r="Z123" s="219"/>
      <c r="AA123" s="189"/>
      <c r="AB123" s="189"/>
      <c r="AC123" s="189"/>
      <c r="AD123" s="189"/>
      <c r="AE123" s="189"/>
      <c r="AF123" s="189"/>
      <c r="AG123" s="189"/>
      <c r="AH123" s="189"/>
      <c r="AJ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</row>
    <row r="124" spans="1:224" ht="20.149999999999999" customHeight="1" thickBot="1" x14ac:dyDescent="0.4">
      <c r="A124" s="215">
        <v>120</v>
      </c>
      <c r="B124" s="214"/>
      <c r="C124" s="213"/>
      <c r="D124" s="212"/>
      <c r="E124" s="206"/>
      <c r="F124" s="205"/>
      <c r="G124" s="204"/>
      <c r="H124" s="211" t="str">
        <f t="shared" si="12"/>
        <v/>
      </c>
      <c r="I124" s="229"/>
      <c r="J124" s="228"/>
      <c r="K124" s="210"/>
      <c r="L124" s="208" t="str">
        <f t="shared" si="13"/>
        <v/>
      </c>
      <c r="M124" s="206"/>
      <c r="N124" s="209"/>
      <c r="O124" s="208" t="str">
        <f t="shared" si="14"/>
        <v/>
      </c>
      <c r="P124" s="207"/>
      <c r="Q124" s="206"/>
      <c r="R124" s="205"/>
      <c r="S124" s="205"/>
      <c r="T124" s="204"/>
      <c r="U124" s="203" t="str">
        <f t="shared" si="15"/>
        <v/>
      </c>
      <c r="V124" s="202" t="str">
        <f t="shared" si="16"/>
        <v/>
      </c>
      <c r="W124" s="276" t="str">
        <f t="shared" si="17"/>
        <v/>
      </c>
      <c r="X124" s="190"/>
      <c r="Y124" s="255"/>
      <c r="Z124" s="219"/>
      <c r="AA124" s="189"/>
      <c r="AB124" s="189"/>
      <c r="AC124" s="189"/>
      <c r="AD124" s="189"/>
      <c r="AE124" s="189"/>
      <c r="AF124" s="189"/>
      <c r="AG124" s="189"/>
      <c r="AH124" s="189"/>
      <c r="AJ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</row>
    <row r="125" spans="1:224" ht="20.149999999999999" customHeight="1" thickBot="1" x14ac:dyDescent="0.4">
      <c r="A125" s="215">
        <v>121</v>
      </c>
      <c r="B125" s="214"/>
      <c r="C125" s="213"/>
      <c r="D125" s="212"/>
      <c r="E125" s="206"/>
      <c r="F125" s="205"/>
      <c r="G125" s="204"/>
      <c r="H125" s="211" t="str">
        <f t="shared" si="12"/>
        <v/>
      </c>
      <c r="I125" s="229"/>
      <c r="J125" s="228"/>
      <c r="K125" s="210"/>
      <c r="L125" s="208" t="str">
        <f t="shared" si="13"/>
        <v/>
      </c>
      <c r="M125" s="206"/>
      <c r="N125" s="209"/>
      <c r="O125" s="208" t="str">
        <f t="shared" si="14"/>
        <v/>
      </c>
      <c r="P125" s="207"/>
      <c r="Q125" s="206"/>
      <c r="R125" s="205"/>
      <c r="S125" s="205"/>
      <c r="T125" s="204"/>
      <c r="U125" s="203" t="str">
        <f t="shared" si="15"/>
        <v/>
      </c>
      <c r="V125" s="202" t="str">
        <f t="shared" si="16"/>
        <v/>
      </c>
      <c r="W125" s="276" t="str">
        <f t="shared" si="17"/>
        <v/>
      </c>
      <c r="X125" s="190"/>
      <c r="Y125" s="255"/>
      <c r="Z125" s="219"/>
      <c r="AA125" s="189"/>
      <c r="AB125" s="189"/>
      <c r="AC125" s="189"/>
      <c r="AD125" s="189"/>
      <c r="AE125" s="189"/>
      <c r="AF125" s="189"/>
      <c r="AG125" s="189"/>
      <c r="AH125" s="189"/>
      <c r="AJ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</row>
    <row r="126" spans="1:224" ht="20.149999999999999" customHeight="1" thickBot="1" x14ac:dyDescent="0.4">
      <c r="A126" s="215">
        <v>122</v>
      </c>
      <c r="B126" s="214"/>
      <c r="C126" s="213"/>
      <c r="D126" s="212"/>
      <c r="E126" s="206"/>
      <c r="F126" s="205"/>
      <c r="G126" s="204"/>
      <c r="H126" s="211" t="str">
        <f t="shared" si="12"/>
        <v/>
      </c>
      <c r="I126" s="229"/>
      <c r="J126" s="228"/>
      <c r="K126" s="210"/>
      <c r="L126" s="208" t="str">
        <f t="shared" si="13"/>
        <v/>
      </c>
      <c r="M126" s="206"/>
      <c r="N126" s="209"/>
      <c r="O126" s="208" t="str">
        <f t="shared" si="14"/>
        <v/>
      </c>
      <c r="P126" s="207"/>
      <c r="Q126" s="206"/>
      <c r="R126" s="205"/>
      <c r="S126" s="205"/>
      <c r="T126" s="204"/>
      <c r="U126" s="203" t="str">
        <f t="shared" si="15"/>
        <v/>
      </c>
      <c r="V126" s="202" t="str">
        <f t="shared" si="16"/>
        <v/>
      </c>
      <c r="W126" s="276" t="str">
        <f t="shared" si="17"/>
        <v/>
      </c>
      <c r="X126" s="190"/>
      <c r="Y126" s="255"/>
      <c r="Z126" s="219"/>
      <c r="AA126" s="189"/>
      <c r="AB126" s="189"/>
      <c r="AC126" s="189"/>
      <c r="AD126" s="189"/>
      <c r="AE126" s="189"/>
      <c r="AF126" s="189"/>
      <c r="AG126" s="189"/>
      <c r="AH126" s="189"/>
      <c r="AJ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</row>
    <row r="127" spans="1:224" ht="20.149999999999999" customHeight="1" thickBot="1" x14ac:dyDescent="0.4">
      <c r="A127" s="215">
        <v>123</v>
      </c>
      <c r="B127" s="214"/>
      <c r="C127" s="213"/>
      <c r="D127" s="212"/>
      <c r="E127" s="206"/>
      <c r="F127" s="205"/>
      <c r="G127" s="204"/>
      <c r="H127" s="211" t="str">
        <f t="shared" si="12"/>
        <v/>
      </c>
      <c r="I127" s="229"/>
      <c r="J127" s="228"/>
      <c r="K127" s="210"/>
      <c r="L127" s="208" t="str">
        <f t="shared" si="13"/>
        <v/>
      </c>
      <c r="M127" s="206"/>
      <c r="N127" s="209"/>
      <c r="O127" s="208" t="str">
        <f t="shared" si="14"/>
        <v/>
      </c>
      <c r="P127" s="207"/>
      <c r="Q127" s="206"/>
      <c r="R127" s="205"/>
      <c r="S127" s="205"/>
      <c r="T127" s="204"/>
      <c r="U127" s="203" t="str">
        <f t="shared" si="15"/>
        <v/>
      </c>
      <c r="V127" s="202" t="str">
        <f t="shared" si="16"/>
        <v/>
      </c>
      <c r="W127" s="276" t="str">
        <f t="shared" si="17"/>
        <v/>
      </c>
      <c r="X127" s="190"/>
      <c r="Y127" s="255"/>
      <c r="Z127" s="219"/>
      <c r="AA127" s="189"/>
      <c r="AB127" s="189"/>
      <c r="AC127" s="189"/>
      <c r="AD127" s="189"/>
      <c r="AE127" s="189"/>
      <c r="AF127" s="189"/>
      <c r="AG127" s="189"/>
      <c r="AH127" s="189"/>
      <c r="AJ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</row>
    <row r="128" spans="1:224" ht="20.149999999999999" customHeight="1" thickBot="1" x14ac:dyDescent="0.4">
      <c r="A128" s="215">
        <v>124</v>
      </c>
      <c r="B128" s="214"/>
      <c r="C128" s="213"/>
      <c r="D128" s="212"/>
      <c r="E128" s="206"/>
      <c r="F128" s="205"/>
      <c r="G128" s="204"/>
      <c r="H128" s="211" t="str">
        <f t="shared" si="12"/>
        <v/>
      </c>
      <c r="I128" s="229"/>
      <c r="J128" s="228"/>
      <c r="K128" s="210"/>
      <c r="L128" s="208" t="str">
        <f t="shared" si="13"/>
        <v/>
      </c>
      <c r="M128" s="206"/>
      <c r="N128" s="209"/>
      <c r="O128" s="208" t="str">
        <f t="shared" si="14"/>
        <v/>
      </c>
      <c r="P128" s="207"/>
      <c r="Q128" s="206"/>
      <c r="R128" s="205"/>
      <c r="S128" s="205"/>
      <c r="T128" s="204"/>
      <c r="U128" s="203" t="str">
        <f t="shared" si="15"/>
        <v/>
      </c>
      <c r="V128" s="202" t="str">
        <f t="shared" si="16"/>
        <v/>
      </c>
      <c r="W128" s="276" t="str">
        <f t="shared" si="17"/>
        <v/>
      </c>
      <c r="X128" s="190"/>
      <c r="Y128" s="255"/>
      <c r="Z128" s="219"/>
      <c r="AA128" s="189"/>
      <c r="AB128" s="189"/>
      <c r="AC128" s="189"/>
      <c r="AD128" s="189"/>
      <c r="AE128" s="189"/>
      <c r="AF128" s="189"/>
      <c r="AG128" s="189"/>
      <c r="AH128" s="189"/>
      <c r="AJ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</row>
    <row r="129" spans="1:224" ht="20.149999999999999" customHeight="1" thickBot="1" x14ac:dyDescent="0.4">
      <c r="A129" s="215">
        <v>125</v>
      </c>
      <c r="B129" s="214"/>
      <c r="C129" s="213"/>
      <c r="D129" s="212"/>
      <c r="E129" s="206"/>
      <c r="F129" s="205"/>
      <c r="G129" s="204"/>
      <c r="H129" s="211" t="str">
        <f t="shared" si="12"/>
        <v/>
      </c>
      <c r="I129" s="229"/>
      <c r="J129" s="228"/>
      <c r="K129" s="210"/>
      <c r="L129" s="208" t="str">
        <f t="shared" si="13"/>
        <v/>
      </c>
      <c r="M129" s="206"/>
      <c r="N129" s="209"/>
      <c r="O129" s="208" t="str">
        <f t="shared" si="14"/>
        <v/>
      </c>
      <c r="P129" s="207"/>
      <c r="Q129" s="206"/>
      <c r="R129" s="205"/>
      <c r="S129" s="205"/>
      <c r="T129" s="204"/>
      <c r="U129" s="203" t="str">
        <f t="shared" si="15"/>
        <v/>
      </c>
      <c r="V129" s="202" t="str">
        <f t="shared" si="16"/>
        <v/>
      </c>
      <c r="W129" s="276" t="str">
        <f t="shared" si="17"/>
        <v/>
      </c>
      <c r="X129" s="190"/>
      <c r="Y129" s="255"/>
      <c r="Z129" s="219"/>
      <c r="AA129" s="189"/>
      <c r="AB129" s="189"/>
      <c r="AC129" s="189"/>
      <c r="AD129" s="189"/>
      <c r="AE129" s="189"/>
      <c r="AF129" s="189"/>
      <c r="AG129" s="189"/>
      <c r="AH129" s="189"/>
      <c r="AJ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</row>
    <row r="130" spans="1:224" ht="20.149999999999999" customHeight="1" thickBot="1" x14ac:dyDescent="0.4">
      <c r="A130" s="215">
        <v>126</v>
      </c>
      <c r="B130" s="214"/>
      <c r="C130" s="213"/>
      <c r="D130" s="212"/>
      <c r="E130" s="206"/>
      <c r="F130" s="205"/>
      <c r="G130" s="204"/>
      <c r="H130" s="211" t="str">
        <f t="shared" si="12"/>
        <v/>
      </c>
      <c r="I130" s="229"/>
      <c r="J130" s="228"/>
      <c r="K130" s="210"/>
      <c r="L130" s="208" t="str">
        <f t="shared" si="13"/>
        <v/>
      </c>
      <c r="M130" s="206"/>
      <c r="N130" s="209"/>
      <c r="O130" s="208" t="str">
        <f t="shared" si="14"/>
        <v/>
      </c>
      <c r="P130" s="207"/>
      <c r="Q130" s="206"/>
      <c r="R130" s="205"/>
      <c r="S130" s="205"/>
      <c r="T130" s="204"/>
      <c r="U130" s="203" t="str">
        <f t="shared" si="15"/>
        <v/>
      </c>
      <c r="V130" s="202" t="str">
        <f t="shared" si="16"/>
        <v/>
      </c>
      <c r="W130" s="276" t="str">
        <f t="shared" si="17"/>
        <v/>
      </c>
      <c r="X130" s="190"/>
      <c r="Y130" s="255"/>
      <c r="Z130" s="219"/>
      <c r="AA130" s="189"/>
      <c r="AB130" s="189"/>
      <c r="AC130" s="189"/>
      <c r="AD130" s="189"/>
      <c r="AE130" s="189"/>
      <c r="AF130" s="189"/>
      <c r="AG130" s="189"/>
      <c r="AH130" s="189"/>
      <c r="AJ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</row>
    <row r="131" spans="1:224" ht="20.149999999999999" customHeight="1" thickBot="1" x14ac:dyDescent="0.4">
      <c r="A131" s="215">
        <v>127</v>
      </c>
      <c r="B131" s="214"/>
      <c r="C131" s="213"/>
      <c r="D131" s="212"/>
      <c r="E131" s="206"/>
      <c r="F131" s="205"/>
      <c r="G131" s="204"/>
      <c r="H131" s="211" t="str">
        <f t="shared" si="12"/>
        <v/>
      </c>
      <c r="I131" s="229"/>
      <c r="J131" s="228"/>
      <c r="K131" s="210"/>
      <c r="L131" s="208" t="str">
        <f t="shared" si="13"/>
        <v/>
      </c>
      <c r="M131" s="206"/>
      <c r="N131" s="209"/>
      <c r="O131" s="208" t="str">
        <f t="shared" si="14"/>
        <v/>
      </c>
      <c r="P131" s="207"/>
      <c r="Q131" s="206"/>
      <c r="R131" s="205"/>
      <c r="S131" s="205"/>
      <c r="T131" s="204"/>
      <c r="U131" s="203" t="str">
        <f t="shared" si="15"/>
        <v/>
      </c>
      <c r="V131" s="202" t="str">
        <f t="shared" si="16"/>
        <v/>
      </c>
      <c r="W131" s="276" t="str">
        <f t="shared" si="17"/>
        <v/>
      </c>
      <c r="X131" s="190"/>
      <c r="Y131" s="255"/>
      <c r="Z131" s="219"/>
      <c r="AA131" s="189"/>
      <c r="AB131" s="189"/>
      <c r="AC131" s="189"/>
      <c r="AD131" s="189"/>
      <c r="AE131" s="189"/>
      <c r="AF131" s="189"/>
      <c r="AG131" s="189"/>
      <c r="AH131" s="189"/>
      <c r="AJ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</row>
    <row r="132" spans="1:224" ht="20.149999999999999" customHeight="1" thickBot="1" x14ac:dyDescent="0.4">
      <c r="A132" s="215">
        <v>128</v>
      </c>
      <c r="B132" s="214"/>
      <c r="C132" s="213"/>
      <c r="D132" s="212"/>
      <c r="E132" s="206"/>
      <c r="F132" s="205"/>
      <c r="G132" s="204"/>
      <c r="H132" s="211" t="str">
        <f t="shared" si="12"/>
        <v/>
      </c>
      <c r="I132" s="229"/>
      <c r="J132" s="228"/>
      <c r="K132" s="210"/>
      <c r="L132" s="208" t="str">
        <f t="shared" si="13"/>
        <v/>
      </c>
      <c r="M132" s="206"/>
      <c r="N132" s="209"/>
      <c r="O132" s="208" t="str">
        <f t="shared" si="14"/>
        <v/>
      </c>
      <c r="P132" s="207"/>
      <c r="Q132" s="206"/>
      <c r="R132" s="205"/>
      <c r="S132" s="205"/>
      <c r="T132" s="204"/>
      <c r="U132" s="203" t="str">
        <f t="shared" si="15"/>
        <v/>
      </c>
      <c r="V132" s="202" t="str">
        <f t="shared" si="16"/>
        <v/>
      </c>
      <c r="W132" s="276" t="str">
        <f t="shared" si="17"/>
        <v/>
      </c>
      <c r="X132" s="190"/>
      <c r="Y132" s="255"/>
      <c r="Z132" s="219"/>
      <c r="AA132" s="189"/>
      <c r="AB132" s="189"/>
      <c r="AC132" s="189"/>
      <c r="AD132" s="189"/>
      <c r="AE132" s="189"/>
      <c r="AF132" s="189"/>
      <c r="AG132" s="189"/>
      <c r="AH132" s="189"/>
      <c r="AJ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</row>
    <row r="133" spans="1:224" ht="20.149999999999999" customHeight="1" thickBot="1" x14ac:dyDescent="0.4">
      <c r="A133" s="215">
        <v>129</v>
      </c>
      <c r="B133" s="214"/>
      <c r="C133" s="213"/>
      <c r="D133" s="212"/>
      <c r="E133" s="206"/>
      <c r="F133" s="205"/>
      <c r="G133" s="204"/>
      <c r="H133" s="211" t="str">
        <f t="shared" si="12"/>
        <v/>
      </c>
      <c r="I133" s="229"/>
      <c r="J133" s="228"/>
      <c r="K133" s="210"/>
      <c r="L133" s="208" t="str">
        <f t="shared" si="13"/>
        <v/>
      </c>
      <c r="M133" s="206"/>
      <c r="N133" s="209"/>
      <c r="O133" s="208" t="str">
        <f t="shared" si="14"/>
        <v/>
      </c>
      <c r="P133" s="207"/>
      <c r="Q133" s="206"/>
      <c r="R133" s="205"/>
      <c r="S133" s="205"/>
      <c r="T133" s="204"/>
      <c r="U133" s="203" t="str">
        <f t="shared" si="15"/>
        <v/>
      </c>
      <c r="V133" s="202" t="str">
        <f t="shared" si="16"/>
        <v/>
      </c>
      <c r="W133" s="276" t="str">
        <f t="shared" si="17"/>
        <v/>
      </c>
      <c r="X133" s="190"/>
      <c r="Y133" s="255"/>
      <c r="Z133" s="219"/>
      <c r="AA133" s="189"/>
      <c r="AB133" s="189"/>
      <c r="AC133" s="189"/>
      <c r="AD133" s="189"/>
      <c r="AE133" s="189"/>
      <c r="AF133" s="189"/>
      <c r="AG133" s="189"/>
      <c r="AH133" s="189"/>
      <c r="AJ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</row>
    <row r="134" spans="1:224" ht="20.149999999999999" customHeight="1" thickBot="1" x14ac:dyDescent="0.4">
      <c r="A134" s="215">
        <v>130</v>
      </c>
      <c r="B134" s="214"/>
      <c r="C134" s="213"/>
      <c r="D134" s="212"/>
      <c r="E134" s="206"/>
      <c r="F134" s="205"/>
      <c r="G134" s="204"/>
      <c r="H134" s="211" t="str">
        <f t="shared" si="12"/>
        <v/>
      </c>
      <c r="I134" s="229"/>
      <c r="J134" s="228"/>
      <c r="K134" s="210"/>
      <c r="L134" s="208" t="str">
        <f t="shared" si="13"/>
        <v/>
      </c>
      <c r="M134" s="206"/>
      <c r="N134" s="209"/>
      <c r="O134" s="208" t="str">
        <f t="shared" si="14"/>
        <v/>
      </c>
      <c r="P134" s="207"/>
      <c r="Q134" s="206"/>
      <c r="R134" s="205"/>
      <c r="S134" s="205"/>
      <c r="T134" s="204"/>
      <c r="U134" s="203" t="str">
        <f t="shared" si="15"/>
        <v/>
      </c>
      <c r="V134" s="202" t="str">
        <f t="shared" si="16"/>
        <v/>
      </c>
      <c r="W134" s="276" t="str">
        <f t="shared" si="17"/>
        <v/>
      </c>
      <c r="X134" s="190"/>
      <c r="Y134" s="255"/>
      <c r="Z134" s="219"/>
      <c r="AA134" s="189"/>
      <c r="AB134" s="189"/>
      <c r="AC134" s="189"/>
      <c r="AD134" s="189"/>
      <c r="AE134" s="189"/>
      <c r="AF134" s="189"/>
      <c r="AG134" s="189"/>
      <c r="AH134" s="189"/>
      <c r="AJ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</row>
    <row r="135" spans="1:224" ht="20.149999999999999" customHeight="1" thickBot="1" x14ac:dyDescent="0.4">
      <c r="A135" s="215">
        <v>131</v>
      </c>
      <c r="B135" s="214"/>
      <c r="C135" s="213"/>
      <c r="D135" s="212"/>
      <c r="E135" s="206"/>
      <c r="F135" s="205"/>
      <c r="G135" s="204"/>
      <c r="H135" s="211" t="str">
        <f t="shared" si="12"/>
        <v/>
      </c>
      <c r="I135" s="229"/>
      <c r="J135" s="228"/>
      <c r="K135" s="210"/>
      <c r="L135" s="208" t="str">
        <f t="shared" si="13"/>
        <v/>
      </c>
      <c r="M135" s="206"/>
      <c r="N135" s="209"/>
      <c r="O135" s="208" t="str">
        <f t="shared" si="14"/>
        <v/>
      </c>
      <c r="P135" s="207"/>
      <c r="Q135" s="206"/>
      <c r="R135" s="205"/>
      <c r="S135" s="205"/>
      <c r="T135" s="204"/>
      <c r="U135" s="203" t="str">
        <f t="shared" si="15"/>
        <v/>
      </c>
      <c r="V135" s="202" t="str">
        <f t="shared" si="16"/>
        <v/>
      </c>
      <c r="W135" s="276" t="str">
        <f t="shared" si="17"/>
        <v/>
      </c>
      <c r="X135" s="190"/>
      <c r="Y135" s="255"/>
      <c r="Z135" s="219"/>
      <c r="AA135" s="189"/>
      <c r="AB135" s="189"/>
      <c r="AC135" s="189"/>
      <c r="AD135" s="189"/>
      <c r="AE135" s="189"/>
      <c r="AF135" s="189"/>
      <c r="AG135" s="189"/>
      <c r="AH135" s="189"/>
      <c r="AJ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</row>
    <row r="136" spans="1:224" ht="20.149999999999999" customHeight="1" thickBot="1" x14ac:dyDescent="0.4">
      <c r="A136" s="215">
        <v>132</v>
      </c>
      <c r="B136" s="214"/>
      <c r="C136" s="213"/>
      <c r="D136" s="212"/>
      <c r="E136" s="206"/>
      <c r="F136" s="205"/>
      <c r="G136" s="204"/>
      <c r="H136" s="211" t="str">
        <f t="shared" si="12"/>
        <v/>
      </c>
      <c r="I136" s="229"/>
      <c r="J136" s="228"/>
      <c r="K136" s="210"/>
      <c r="L136" s="208" t="str">
        <f t="shared" si="13"/>
        <v/>
      </c>
      <c r="M136" s="206"/>
      <c r="N136" s="209"/>
      <c r="O136" s="208" t="str">
        <f t="shared" si="14"/>
        <v/>
      </c>
      <c r="P136" s="207"/>
      <c r="Q136" s="206"/>
      <c r="R136" s="205"/>
      <c r="S136" s="205"/>
      <c r="T136" s="204"/>
      <c r="U136" s="203" t="str">
        <f t="shared" si="15"/>
        <v/>
      </c>
      <c r="V136" s="202" t="str">
        <f t="shared" si="16"/>
        <v/>
      </c>
      <c r="W136" s="276" t="str">
        <f t="shared" si="17"/>
        <v/>
      </c>
      <c r="X136" s="190"/>
      <c r="Y136" s="255"/>
      <c r="Z136" s="219"/>
      <c r="AA136" s="189"/>
      <c r="AB136" s="189"/>
      <c r="AC136" s="189"/>
      <c r="AD136" s="189"/>
      <c r="AE136" s="189"/>
      <c r="AF136" s="189"/>
      <c r="AG136" s="189"/>
      <c r="AH136" s="189"/>
      <c r="AJ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</row>
    <row r="137" spans="1:224" ht="20.149999999999999" customHeight="1" thickBot="1" x14ac:dyDescent="0.4">
      <c r="A137" s="215">
        <v>133</v>
      </c>
      <c r="B137" s="214"/>
      <c r="C137" s="213"/>
      <c r="D137" s="212"/>
      <c r="E137" s="206"/>
      <c r="F137" s="205"/>
      <c r="G137" s="204"/>
      <c r="H137" s="211" t="str">
        <f t="shared" si="12"/>
        <v/>
      </c>
      <c r="I137" s="229"/>
      <c r="J137" s="228"/>
      <c r="K137" s="210"/>
      <c r="L137" s="208" t="str">
        <f t="shared" si="13"/>
        <v/>
      </c>
      <c r="M137" s="206"/>
      <c r="N137" s="209"/>
      <c r="O137" s="208" t="str">
        <f t="shared" si="14"/>
        <v/>
      </c>
      <c r="P137" s="207"/>
      <c r="Q137" s="206"/>
      <c r="R137" s="205"/>
      <c r="S137" s="205"/>
      <c r="T137" s="204"/>
      <c r="U137" s="203" t="str">
        <f t="shared" si="15"/>
        <v/>
      </c>
      <c r="V137" s="202" t="str">
        <f t="shared" si="16"/>
        <v/>
      </c>
      <c r="W137" s="276" t="str">
        <f t="shared" si="17"/>
        <v/>
      </c>
      <c r="X137" s="190"/>
      <c r="Y137" s="255"/>
      <c r="Z137" s="219"/>
      <c r="AA137" s="189"/>
      <c r="AB137" s="189"/>
      <c r="AC137" s="189"/>
      <c r="AD137" s="189"/>
      <c r="AE137" s="189"/>
      <c r="AF137" s="189"/>
      <c r="AG137" s="189"/>
      <c r="AH137" s="189"/>
      <c r="AJ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</row>
    <row r="138" spans="1:224" ht="20.149999999999999" customHeight="1" thickBot="1" x14ac:dyDescent="0.4">
      <c r="A138" s="215">
        <v>134</v>
      </c>
      <c r="B138" s="214"/>
      <c r="C138" s="213"/>
      <c r="D138" s="212"/>
      <c r="E138" s="206"/>
      <c r="F138" s="205"/>
      <c r="G138" s="204"/>
      <c r="H138" s="211" t="str">
        <f t="shared" si="12"/>
        <v/>
      </c>
      <c r="I138" s="229"/>
      <c r="J138" s="228"/>
      <c r="K138" s="210"/>
      <c r="L138" s="208" t="str">
        <f t="shared" si="13"/>
        <v/>
      </c>
      <c r="M138" s="206"/>
      <c r="N138" s="209"/>
      <c r="O138" s="208" t="str">
        <f t="shared" si="14"/>
        <v/>
      </c>
      <c r="P138" s="207"/>
      <c r="Q138" s="206"/>
      <c r="R138" s="205"/>
      <c r="S138" s="205"/>
      <c r="T138" s="204"/>
      <c r="U138" s="203" t="str">
        <f t="shared" si="15"/>
        <v/>
      </c>
      <c r="V138" s="202" t="str">
        <f t="shared" si="16"/>
        <v/>
      </c>
      <c r="W138" s="276" t="str">
        <f t="shared" si="17"/>
        <v/>
      </c>
      <c r="X138" s="190"/>
      <c r="Y138" s="255"/>
      <c r="Z138" s="219"/>
      <c r="AA138" s="189"/>
      <c r="AB138" s="189"/>
      <c r="AC138" s="189"/>
      <c r="AD138" s="189"/>
      <c r="AE138" s="189"/>
      <c r="AF138" s="189"/>
      <c r="AG138" s="189"/>
      <c r="AH138" s="189"/>
      <c r="AJ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</row>
    <row r="139" spans="1:224" ht="20.149999999999999" customHeight="1" thickBot="1" x14ac:dyDescent="0.4">
      <c r="A139" s="215">
        <v>135</v>
      </c>
      <c r="B139" s="214"/>
      <c r="C139" s="213"/>
      <c r="D139" s="212"/>
      <c r="E139" s="206"/>
      <c r="F139" s="205"/>
      <c r="G139" s="204"/>
      <c r="H139" s="211" t="str">
        <f t="shared" si="12"/>
        <v/>
      </c>
      <c r="I139" s="229"/>
      <c r="J139" s="228"/>
      <c r="K139" s="210"/>
      <c r="L139" s="208" t="str">
        <f t="shared" si="13"/>
        <v/>
      </c>
      <c r="M139" s="206"/>
      <c r="N139" s="209"/>
      <c r="O139" s="208" t="str">
        <f t="shared" si="14"/>
        <v/>
      </c>
      <c r="P139" s="207"/>
      <c r="Q139" s="206"/>
      <c r="R139" s="205"/>
      <c r="S139" s="205"/>
      <c r="T139" s="204"/>
      <c r="U139" s="203" t="str">
        <f t="shared" si="15"/>
        <v/>
      </c>
      <c r="V139" s="202" t="str">
        <f t="shared" si="16"/>
        <v/>
      </c>
      <c r="W139" s="276" t="str">
        <f t="shared" si="17"/>
        <v/>
      </c>
      <c r="X139" s="190"/>
      <c r="Y139" s="255"/>
      <c r="Z139" s="219"/>
      <c r="AA139" s="189"/>
      <c r="AB139" s="189"/>
      <c r="AC139" s="189"/>
      <c r="AD139" s="189"/>
      <c r="AE139" s="189"/>
      <c r="AF139" s="189"/>
      <c r="AG139" s="189"/>
      <c r="AH139" s="189"/>
      <c r="AJ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</row>
    <row r="140" spans="1:224" ht="20.149999999999999" customHeight="1" thickBot="1" x14ac:dyDescent="0.4">
      <c r="A140" s="215">
        <v>136</v>
      </c>
      <c r="B140" s="214"/>
      <c r="C140" s="213"/>
      <c r="D140" s="212"/>
      <c r="E140" s="206"/>
      <c r="F140" s="205"/>
      <c r="G140" s="204"/>
      <c r="H140" s="211" t="str">
        <f t="shared" si="12"/>
        <v/>
      </c>
      <c r="I140" s="229"/>
      <c r="J140" s="228"/>
      <c r="K140" s="210"/>
      <c r="L140" s="208" t="str">
        <f t="shared" si="13"/>
        <v/>
      </c>
      <c r="M140" s="206"/>
      <c r="N140" s="209"/>
      <c r="O140" s="208" t="str">
        <f t="shared" si="14"/>
        <v/>
      </c>
      <c r="P140" s="207"/>
      <c r="Q140" s="206"/>
      <c r="R140" s="205"/>
      <c r="S140" s="205"/>
      <c r="T140" s="204"/>
      <c r="U140" s="203" t="str">
        <f t="shared" si="15"/>
        <v/>
      </c>
      <c r="V140" s="202" t="str">
        <f t="shared" si="16"/>
        <v/>
      </c>
      <c r="W140" s="276" t="str">
        <f t="shared" si="17"/>
        <v/>
      </c>
      <c r="X140" s="190"/>
      <c r="Y140" s="255"/>
      <c r="Z140" s="219"/>
      <c r="AA140" s="189"/>
      <c r="AB140" s="189"/>
      <c r="AC140" s="189"/>
      <c r="AD140" s="189"/>
      <c r="AE140" s="189"/>
      <c r="AF140" s="189"/>
      <c r="AG140" s="189"/>
      <c r="AH140" s="189"/>
      <c r="AJ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</row>
    <row r="141" spans="1:224" ht="20.149999999999999" customHeight="1" thickBot="1" x14ac:dyDescent="0.4">
      <c r="A141" s="215">
        <v>137</v>
      </c>
      <c r="B141" s="214"/>
      <c r="C141" s="213"/>
      <c r="D141" s="212"/>
      <c r="E141" s="206"/>
      <c r="F141" s="205"/>
      <c r="G141" s="204"/>
      <c r="H141" s="211" t="str">
        <f t="shared" ref="H141:H204" si="18">IF(E141+F141+G141&gt;0,E141+F141+G141,"")</f>
        <v/>
      </c>
      <c r="I141" s="229"/>
      <c r="J141" s="228"/>
      <c r="K141" s="210"/>
      <c r="L141" s="208" t="str">
        <f t="shared" ref="L141:L204" si="19">IF(I141+J141+K141&gt;0,I141+J141+K141,"")</f>
        <v/>
      </c>
      <c r="M141" s="206"/>
      <c r="N141" s="209"/>
      <c r="O141" s="208" t="str">
        <f t="shared" ref="O141:O204" si="20">IF(M141+N141&gt;0,M141+N141,"")</f>
        <v/>
      </c>
      <c r="P141" s="207"/>
      <c r="Q141" s="206"/>
      <c r="R141" s="205"/>
      <c r="S141" s="205"/>
      <c r="T141" s="204"/>
      <c r="U141" s="203" t="str">
        <f t="shared" ref="U141:U204" si="21">IF(Q141+R141+S141+T141&gt;0,Q141+R141+S141+T141,"")</f>
        <v/>
      </c>
      <c r="V141" s="202" t="str">
        <f t="shared" ref="V141:V204" si="22">IF(SUM(E141:G141)+SUM(I141:K141)+SUM(M141:N141)+SUM(Q141:T141)&gt;0,E141+F141+G141+I141+J141+K141+M141+N141+Q141+R141+S141+T141,"")</f>
        <v/>
      </c>
      <c r="W141" s="276" t="str">
        <f t="shared" ref="W141:W204" si="23">IF(V141&lt;&gt;"",VLOOKUP(V141,$Y$6:$Z$11,2),"")</f>
        <v/>
      </c>
      <c r="X141" s="190"/>
      <c r="Y141" s="255"/>
      <c r="Z141" s="219"/>
      <c r="AA141" s="189"/>
      <c r="AB141" s="189"/>
      <c r="AC141" s="189"/>
      <c r="AD141" s="189"/>
      <c r="AE141" s="189"/>
      <c r="AF141" s="189"/>
      <c r="AG141" s="189"/>
      <c r="AH141" s="189"/>
      <c r="AJ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</row>
    <row r="142" spans="1:224" ht="20.149999999999999" customHeight="1" thickBot="1" x14ac:dyDescent="0.4">
      <c r="A142" s="215">
        <v>138</v>
      </c>
      <c r="B142" s="214"/>
      <c r="C142" s="213"/>
      <c r="D142" s="212"/>
      <c r="E142" s="206"/>
      <c r="F142" s="205"/>
      <c r="G142" s="204"/>
      <c r="H142" s="211" t="str">
        <f t="shared" si="18"/>
        <v/>
      </c>
      <c r="I142" s="229"/>
      <c r="J142" s="228"/>
      <c r="K142" s="210"/>
      <c r="L142" s="208" t="str">
        <f t="shared" si="19"/>
        <v/>
      </c>
      <c r="M142" s="206"/>
      <c r="N142" s="209"/>
      <c r="O142" s="208" t="str">
        <f t="shared" si="20"/>
        <v/>
      </c>
      <c r="P142" s="207"/>
      <c r="Q142" s="206"/>
      <c r="R142" s="205"/>
      <c r="S142" s="205"/>
      <c r="T142" s="204"/>
      <c r="U142" s="203" t="str">
        <f t="shared" si="21"/>
        <v/>
      </c>
      <c r="V142" s="202" t="str">
        <f t="shared" si="22"/>
        <v/>
      </c>
      <c r="W142" s="276" t="str">
        <f t="shared" si="23"/>
        <v/>
      </c>
      <c r="X142" s="190"/>
      <c r="Y142" s="255"/>
      <c r="Z142" s="219"/>
      <c r="AA142" s="189"/>
      <c r="AB142" s="189"/>
      <c r="AC142" s="189"/>
      <c r="AD142" s="189"/>
      <c r="AE142" s="189"/>
      <c r="AF142" s="189"/>
      <c r="AG142" s="189"/>
      <c r="AH142" s="189"/>
      <c r="AJ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</row>
    <row r="143" spans="1:224" ht="20.149999999999999" customHeight="1" thickBot="1" x14ac:dyDescent="0.4">
      <c r="A143" s="215">
        <v>139</v>
      </c>
      <c r="B143" s="214"/>
      <c r="C143" s="213"/>
      <c r="D143" s="212"/>
      <c r="E143" s="206"/>
      <c r="F143" s="205"/>
      <c r="G143" s="204"/>
      <c r="H143" s="211" t="str">
        <f t="shared" si="18"/>
        <v/>
      </c>
      <c r="I143" s="229"/>
      <c r="J143" s="228"/>
      <c r="K143" s="210"/>
      <c r="L143" s="208" t="str">
        <f t="shared" si="19"/>
        <v/>
      </c>
      <c r="M143" s="206"/>
      <c r="N143" s="209"/>
      <c r="O143" s="208" t="str">
        <f t="shared" si="20"/>
        <v/>
      </c>
      <c r="P143" s="207"/>
      <c r="Q143" s="206"/>
      <c r="R143" s="205"/>
      <c r="S143" s="205"/>
      <c r="T143" s="204"/>
      <c r="U143" s="203" t="str">
        <f t="shared" si="21"/>
        <v/>
      </c>
      <c r="V143" s="202" t="str">
        <f t="shared" si="22"/>
        <v/>
      </c>
      <c r="W143" s="276" t="str">
        <f t="shared" si="23"/>
        <v/>
      </c>
      <c r="X143" s="190"/>
      <c r="Y143" s="255"/>
      <c r="Z143" s="219"/>
      <c r="AA143" s="189"/>
      <c r="AB143" s="189"/>
      <c r="AC143" s="189"/>
      <c r="AD143" s="189"/>
      <c r="AE143" s="189"/>
      <c r="AF143" s="189"/>
      <c r="AG143" s="189"/>
      <c r="AH143" s="189"/>
      <c r="AJ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</row>
    <row r="144" spans="1:224" ht="20.149999999999999" customHeight="1" thickBot="1" x14ac:dyDescent="0.4">
      <c r="A144" s="215">
        <v>140</v>
      </c>
      <c r="B144" s="214"/>
      <c r="C144" s="213"/>
      <c r="D144" s="212"/>
      <c r="E144" s="206"/>
      <c r="F144" s="205"/>
      <c r="G144" s="204"/>
      <c r="H144" s="211" t="str">
        <f t="shared" si="18"/>
        <v/>
      </c>
      <c r="I144" s="229"/>
      <c r="J144" s="228"/>
      <c r="K144" s="210"/>
      <c r="L144" s="208" t="str">
        <f t="shared" si="19"/>
        <v/>
      </c>
      <c r="M144" s="206"/>
      <c r="N144" s="209"/>
      <c r="O144" s="208" t="str">
        <f t="shared" si="20"/>
        <v/>
      </c>
      <c r="P144" s="207"/>
      <c r="Q144" s="206"/>
      <c r="R144" s="205"/>
      <c r="S144" s="205"/>
      <c r="T144" s="204"/>
      <c r="U144" s="203" t="str">
        <f t="shared" si="21"/>
        <v/>
      </c>
      <c r="V144" s="202" t="str">
        <f t="shared" si="22"/>
        <v/>
      </c>
      <c r="W144" s="276" t="str">
        <f t="shared" si="23"/>
        <v/>
      </c>
      <c r="X144" s="190"/>
      <c r="Y144" s="255"/>
      <c r="Z144" s="219"/>
      <c r="AA144" s="189"/>
      <c r="AB144" s="189"/>
      <c r="AC144" s="189"/>
      <c r="AD144" s="189"/>
      <c r="AE144" s="189"/>
      <c r="AF144" s="189"/>
      <c r="AG144" s="189"/>
      <c r="AH144" s="189"/>
      <c r="AJ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</row>
    <row r="145" spans="1:224" ht="20.149999999999999" customHeight="1" thickBot="1" x14ac:dyDescent="0.4">
      <c r="A145" s="215">
        <v>141</v>
      </c>
      <c r="B145" s="214"/>
      <c r="C145" s="213"/>
      <c r="D145" s="212"/>
      <c r="E145" s="206"/>
      <c r="F145" s="205"/>
      <c r="G145" s="204"/>
      <c r="H145" s="211" t="str">
        <f t="shared" si="18"/>
        <v/>
      </c>
      <c r="I145" s="229"/>
      <c r="J145" s="228"/>
      <c r="K145" s="210"/>
      <c r="L145" s="208" t="str">
        <f t="shared" si="19"/>
        <v/>
      </c>
      <c r="M145" s="206"/>
      <c r="N145" s="209"/>
      <c r="O145" s="208" t="str">
        <f t="shared" si="20"/>
        <v/>
      </c>
      <c r="P145" s="207"/>
      <c r="Q145" s="206"/>
      <c r="R145" s="205"/>
      <c r="S145" s="205"/>
      <c r="T145" s="204"/>
      <c r="U145" s="203" t="str">
        <f t="shared" si="21"/>
        <v/>
      </c>
      <c r="V145" s="202" t="str">
        <f t="shared" si="22"/>
        <v/>
      </c>
      <c r="W145" s="276" t="str">
        <f t="shared" si="23"/>
        <v/>
      </c>
      <c r="X145" s="190"/>
      <c r="Y145" s="255"/>
      <c r="Z145" s="219"/>
      <c r="AA145" s="189"/>
      <c r="AB145" s="189"/>
      <c r="AC145" s="189"/>
      <c r="AD145" s="189"/>
      <c r="AE145" s="189"/>
      <c r="AF145" s="189"/>
      <c r="AG145" s="189"/>
      <c r="AH145" s="189"/>
      <c r="AJ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</row>
    <row r="146" spans="1:224" ht="20.149999999999999" customHeight="1" thickBot="1" x14ac:dyDescent="0.4">
      <c r="A146" s="215">
        <v>142</v>
      </c>
      <c r="B146" s="214"/>
      <c r="C146" s="213"/>
      <c r="D146" s="212"/>
      <c r="E146" s="206"/>
      <c r="F146" s="205"/>
      <c r="G146" s="204"/>
      <c r="H146" s="211" t="str">
        <f t="shared" si="18"/>
        <v/>
      </c>
      <c r="I146" s="229"/>
      <c r="J146" s="228"/>
      <c r="K146" s="210"/>
      <c r="L146" s="208" t="str">
        <f t="shared" si="19"/>
        <v/>
      </c>
      <c r="M146" s="206"/>
      <c r="N146" s="209"/>
      <c r="O146" s="208" t="str">
        <f t="shared" si="20"/>
        <v/>
      </c>
      <c r="P146" s="207"/>
      <c r="Q146" s="206"/>
      <c r="R146" s="205"/>
      <c r="S146" s="205"/>
      <c r="T146" s="204"/>
      <c r="U146" s="203" t="str">
        <f t="shared" si="21"/>
        <v/>
      </c>
      <c r="V146" s="202" t="str">
        <f t="shared" si="22"/>
        <v/>
      </c>
      <c r="W146" s="276" t="str">
        <f t="shared" si="23"/>
        <v/>
      </c>
      <c r="X146" s="190"/>
      <c r="Y146" s="255"/>
      <c r="Z146" s="219"/>
      <c r="AA146" s="189"/>
      <c r="AB146" s="189"/>
      <c r="AC146" s="189"/>
      <c r="AD146" s="189"/>
      <c r="AE146" s="189"/>
      <c r="AF146" s="189"/>
      <c r="AG146" s="189"/>
      <c r="AH146" s="189"/>
      <c r="AJ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</row>
    <row r="147" spans="1:224" ht="20.149999999999999" customHeight="1" thickBot="1" x14ac:dyDescent="0.4">
      <c r="A147" s="215">
        <v>143</v>
      </c>
      <c r="B147" s="214"/>
      <c r="C147" s="213"/>
      <c r="D147" s="212"/>
      <c r="E147" s="206"/>
      <c r="F147" s="205"/>
      <c r="G147" s="204"/>
      <c r="H147" s="211" t="str">
        <f t="shared" si="18"/>
        <v/>
      </c>
      <c r="I147" s="229"/>
      <c r="J147" s="228"/>
      <c r="K147" s="210"/>
      <c r="L147" s="208" t="str">
        <f t="shared" si="19"/>
        <v/>
      </c>
      <c r="M147" s="206"/>
      <c r="N147" s="209"/>
      <c r="O147" s="208" t="str">
        <f t="shared" si="20"/>
        <v/>
      </c>
      <c r="P147" s="207"/>
      <c r="Q147" s="206"/>
      <c r="R147" s="205"/>
      <c r="S147" s="205"/>
      <c r="T147" s="204"/>
      <c r="U147" s="203" t="str">
        <f t="shared" si="21"/>
        <v/>
      </c>
      <c r="V147" s="202" t="str">
        <f t="shared" si="22"/>
        <v/>
      </c>
      <c r="W147" s="276" t="str">
        <f t="shared" si="23"/>
        <v/>
      </c>
      <c r="X147" s="190"/>
      <c r="Y147" s="255"/>
      <c r="Z147" s="219"/>
      <c r="AA147" s="189"/>
      <c r="AB147" s="189"/>
      <c r="AC147" s="189"/>
      <c r="AD147" s="189"/>
      <c r="AE147" s="189"/>
      <c r="AF147" s="189"/>
      <c r="AG147" s="189"/>
      <c r="AH147" s="189"/>
      <c r="AJ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</row>
    <row r="148" spans="1:224" ht="20.149999999999999" customHeight="1" thickBot="1" x14ac:dyDescent="0.4">
      <c r="A148" s="215">
        <v>144</v>
      </c>
      <c r="B148" s="214"/>
      <c r="C148" s="213"/>
      <c r="D148" s="212"/>
      <c r="E148" s="206"/>
      <c r="F148" s="205"/>
      <c r="G148" s="204"/>
      <c r="H148" s="211" t="str">
        <f t="shared" si="18"/>
        <v/>
      </c>
      <c r="I148" s="229"/>
      <c r="J148" s="228"/>
      <c r="K148" s="210"/>
      <c r="L148" s="208" t="str">
        <f t="shared" si="19"/>
        <v/>
      </c>
      <c r="M148" s="206"/>
      <c r="N148" s="209"/>
      <c r="O148" s="208" t="str">
        <f t="shared" si="20"/>
        <v/>
      </c>
      <c r="P148" s="207"/>
      <c r="Q148" s="206"/>
      <c r="R148" s="205"/>
      <c r="S148" s="205"/>
      <c r="T148" s="204"/>
      <c r="U148" s="203" t="str">
        <f t="shared" si="21"/>
        <v/>
      </c>
      <c r="V148" s="202" t="str">
        <f t="shared" si="22"/>
        <v/>
      </c>
      <c r="W148" s="276" t="str">
        <f t="shared" si="23"/>
        <v/>
      </c>
      <c r="X148" s="190"/>
      <c r="Y148" s="255"/>
      <c r="Z148" s="219"/>
      <c r="AA148" s="189"/>
      <c r="AB148" s="189"/>
      <c r="AC148" s="189"/>
      <c r="AD148" s="189"/>
      <c r="AE148" s="189"/>
      <c r="AF148" s="189"/>
      <c r="AG148" s="189"/>
      <c r="AH148" s="189"/>
      <c r="AJ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</row>
    <row r="149" spans="1:224" ht="20.149999999999999" customHeight="1" thickBot="1" x14ac:dyDescent="0.4">
      <c r="A149" s="215">
        <v>145</v>
      </c>
      <c r="B149" s="214"/>
      <c r="C149" s="213"/>
      <c r="D149" s="212"/>
      <c r="E149" s="206"/>
      <c r="F149" s="205"/>
      <c r="G149" s="204"/>
      <c r="H149" s="211" t="str">
        <f t="shared" si="18"/>
        <v/>
      </c>
      <c r="I149" s="229"/>
      <c r="J149" s="228"/>
      <c r="K149" s="210"/>
      <c r="L149" s="208" t="str">
        <f t="shared" si="19"/>
        <v/>
      </c>
      <c r="M149" s="206"/>
      <c r="N149" s="209"/>
      <c r="O149" s="208" t="str">
        <f t="shared" si="20"/>
        <v/>
      </c>
      <c r="P149" s="207"/>
      <c r="Q149" s="206"/>
      <c r="R149" s="205"/>
      <c r="S149" s="205"/>
      <c r="T149" s="204"/>
      <c r="U149" s="203" t="str">
        <f t="shared" si="21"/>
        <v/>
      </c>
      <c r="V149" s="202" t="str">
        <f t="shared" si="22"/>
        <v/>
      </c>
      <c r="W149" s="276" t="str">
        <f t="shared" si="23"/>
        <v/>
      </c>
      <c r="X149" s="190"/>
      <c r="Y149" s="255"/>
      <c r="Z149" s="219"/>
      <c r="AA149" s="189"/>
      <c r="AB149" s="189"/>
      <c r="AC149" s="189"/>
      <c r="AD149" s="189"/>
      <c r="AE149" s="189"/>
      <c r="AF149" s="189"/>
      <c r="AG149" s="189"/>
      <c r="AH149" s="189"/>
      <c r="AJ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</row>
    <row r="150" spans="1:224" ht="20.149999999999999" customHeight="1" thickBot="1" x14ac:dyDescent="0.4">
      <c r="A150" s="215">
        <v>146</v>
      </c>
      <c r="B150" s="214"/>
      <c r="C150" s="213"/>
      <c r="D150" s="212"/>
      <c r="E150" s="206"/>
      <c r="F150" s="205"/>
      <c r="G150" s="204"/>
      <c r="H150" s="211" t="str">
        <f t="shared" si="18"/>
        <v/>
      </c>
      <c r="I150" s="229"/>
      <c r="J150" s="228"/>
      <c r="K150" s="210"/>
      <c r="L150" s="208" t="str">
        <f t="shared" si="19"/>
        <v/>
      </c>
      <c r="M150" s="206"/>
      <c r="N150" s="209"/>
      <c r="O150" s="208" t="str">
        <f t="shared" si="20"/>
        <v/>
      </c>
      <c r="P150" s="207"/>
      <c r="Q150" s="206"/>
      <c r="R150" s="205"/>
      <c r="S150" s="205"/>
      <c r="T150" s="204"/>
      <c r="U150" s="203" t="str">
        <f t="shared" si="21"/>
        <v/>
      </c>
      <c r="V150" s="202" t="str">
        <f t="shared" si="22"/>
        <v/>
      </c>
      <c r="W150" s="276" t="str">
        <f t="shared" si="23"/>
        <v/>
      </c>
      <c r="X150" s="190"/>
      <c r="Y150" s="255"/>
      <c r="Z150" s="219"/>
      <c r="AA150" s="189"/>
      <c r="AB150" s="189"/>
      <c r="AC150" s="189"/>
      <c r="AD150" s="189"/>
      <c r="AE150" s="189"/>
      <c r="AF150" s="189"/>
      <c r="AG150" s="189"/>
      <c r="AH150" s="189"/>
      <c r="AJ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</row>
    <row r="151" spans="1:224" ht="20.149999999999999" customHeight="1" thickBot="1" x14ac:dyDescent="0.4">
      <c r="A151" s="215">
        <v>147</v>
      </c>
      <c r="B151" s="214"/>
      <c r="C151" s="213"/>
      <c r="D151" s="212"/>
      <c r="E151" s="206"/>
      <c r="F151" s="205"/>
      <c r="G151" s="204"/>
      <c r="H151" s="211" t="str">
        <f t="shared" si="18"/>
        <v/>
      </c>
      <c r="I151" s="229"/>
      <c r="J151" s="228"/>
      <c r="K151" s="210"/>
      <c r="L151" s="208" t="str">
        <f t="shared" si="19"/>
        <v/>
      </c>
      <c r="M151" s="206"/>
      <c r="N151" s="209"/>
      <c r="O151" s="208" t="str">
        <f t="shared" si="20"/>
        <v/>
      </c>
      <c r="P151" s="207"/>
      <c r="Q151" s="206"/>
      <c r="R151" s="205"/>
      <c r="S151" s="205"/>
      <c r="T151" s="204"/>
      <c r="U151" s="203" t="str">
        <f t="shared" si="21"/>
        <v/>
      </c>
      <c r="V151" s="202" t="str">
        <f t="shared" si="22"/>
        <v/>
      </c>
      <c r="W151" s="276" t="str">
        <f t="shared" si="23"/>
        <v/>
      </c>
      <c r="X151" s="190"/>
      <c r="Y151" s="255"/>
      <c r="Z151" s="219"/>
      <c r="AA151" s="189"/>
      <c r="AB151" s="189"/>
      <c r="AC151" s="189"/>
      <c r="AD151" s="189"/>
      <c r="AE151" s="189"/>
      <c r="AF151" s="189"/>
      <c r="AG151" s="189"/>
      <c r="AH151" s="189"/>
      <c r="AJ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</row>
    <row r="152" spans="1:224" ht="20.149999999999999" customHeight="1" thickBot="1" x14ac:dyDescent="0.4">
      <c r="A152" s="215">
        <v>148</v>
      </c>
      <c r="B152" s="214"/>
      <c r="C152" s="213"/>
      <c r="D152" s="212"/>
      <c r="E152" s="206"/>
      <c r="F152" s="205"/>
      <c r="G152" s="204"/>
      <c r="H152" s="211" t="str">
        <f t="shared" si="18"/>
        <v/>
      </c>
      <c r="I152" s="229"/>
      <c r="J152" s="228"/>
      <c r="K152" s="210"/>
      <c r="L152" s="208" t="str">
        <f t="shared" si="19"/>
        <v/>
      </c>
      <c r="M152" s="206"/>
      <c r="N152" s="209"/>
      <c r="O152" s="208" t="str">
        <f t="shared" si="20"/>
        <v/>
      </c>
      <c r="P152" s="207"/>
      <c r="Q152" s="206"/>
      <c r="R152" s="205"/>
      <c r="S152" s="205"/>
      <c r="T152" s="204"/>
      <c r="U152" s="203" t="str">
        <f t="shared" si="21"/>
        <v/>
      </c>
      <c r="V152" s="202" t="str">
        <f t="shared" si="22"/>
        <v/>
      </c>
      <c r="W152" s="276" t="str">
        <f t="shared" si="23"/>
        <v/>
      </c>
      <c r="X152" s="190"/>
      <c r="Y152" s="255"/>
      <c r="Z152" s="219"/>
      <c r="AA152" s="189"/>
      <c r="AB152" s="189"/>
      <c r="AC152" s="189"/>
      <c r="AD152" s="189"/>
      <c r="AE152" s="189"/>
      <c r="AF152" s="189"/>
      <c r="AG152" s="189"/>
      <c r="AH152" s="189"/>
      <c r="AJ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</row>
    <row r="153" spans="1:224" ht="20.149999999999999" customHeight="1" thickBot="1" x14ac:dyDescent="0.4">
      <c r="A153" s="215">
        <v>149</v>
      </c>
      <c r="B153" s="214"/>
      <c r="C153" s="213"/>
      <c r="D153" s="212"/>
      <c r="E153" s="206"/>
      <c r="F153" s="205"/>
      <c r="G153" s="204"/>
      <c r="H153" s="211" t="str">
        <f t="shared" si="18"/>
        <v/>
      </c>
      <c r="I153" s="229"/>
      <c r="J153" s="228"/>
      <c r="K153" s="210"/>
      <c r="L153" s="208" t="str">
        <f t="shared" si="19"/>
        <v/>
      </c>
      <c r="M153" s="206"/>
      <c r="N153" s="209"/>
      <c r="O153" s="208" t="str">
        <f t="shared" si="20"/>
        <v/>
      </c>
      <c r="P153" s="207"/>
      <c r="Q153" s="206"/>
      <c r="R153" s="205"/>
      <c r="S153" s="205"/>
      <c r="T153" s="204"/>
      <c r="U153" s="203" t="str">
        <f t="shared" si="21"/>
        <v/>
      </c>
      <c r="V153" s="202" t="str">
        <f t="shared" si="22"/>
        <v/>
      </c>
      <c r="W153" s="276" t="str">
        <f t="shared" si="23"/>
        <v/>
      </c>
      <c r="X153" s="190"/>
      <c r="Y153" s="255"/>
      <c r="Z153" s="219"/>
      <c r="AA153" s="189"/>
      <c r="AB153" s="189"/>
      <c r="AC153" s="189"/>
      <c r="AD153" s="189"/>
      <c r="AE153" s="189"/>
      <c r="AF153" s="189"/>
      <c r="AG153" s="189"/>
      <c r="AH153" s="189"/>
      <c r="AJ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</row>
    <row r="154" spans="1:224" ht="20.149999999999999" customHeight="1" thickBot="1" x14ac:dyDescent="0.4">
      <c r="A154" s="215">
        <v>150</v>
      </c>
      <c r="B154" s="214"/>
      <c r="C154" s="213"/>
      <c r="D154" s="212"/>
      <c r="E154" s="206"/>
      <c r="F154" s="205"/>
      <c r="G154" s="204"/>
      <c r="H154" s="211" t="str">
        <f t="shared" si="18"/>
        <v/>
      </c>
      <c r="I154" s="229"/>
      <c r="J154" s="228"/>
      <c r="K154" s="210"/>
      <c r="L154" s="208" t="str">
        <f t="shared" si="19"/>
        <v/>
      </c>
      <c r="M154" s="206"/>
      <c r="N154" s="209"/>
      <c r="O154" s="208" t="str">
        <f t="shared" si="20"/>
        <v/>
      </c>
      <c r="P154" s="207"/>
      <c r="Q154" s="206"/>
      <c r="R154" s="205"/>
      <c r="S154" s="205"/>
      <c r="T154" s="204"/>
      <c r="U154" s="203" t="str">
        <f t="shared" si="21"/>
        <v/>
      </c>
      <c r="V154" s="202" t="str">
        <f t="shared" si="22"/>
        <v/>
      </c>
      <c r="W154" s="276" t="str">
        <f t="shared" si="23"/>
        <v/>
      </c>
      <c r="X154" s="190"/>
      <c r="Y154" s="255"/>
      <c r="Z154" s="219"/>
      <c r="AA154" s="189"/>
      <c r="AB154" s="189"/>
      <c r="AC154" s="189"/>
      <c r="AD154" s="189"/>
      <c r="AE154" s="189"/>
      <c r="AF154" s="189"/>
      <c r="AG154" s="189"/>
      <c r="AH154" s="189"/>
      <c r="AJ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</row>
    <row r="155" spans="1:224" ht="20.149999999999999" customHeight="1" thickBot="1" x14ac:dyDescent="0.4">
      <c r="A155" s="215">
        <v>151</v>
      </c>
      <c r="B155" s="214"/>
      <c r="C155" s="213"/>
      <c r="D155" s="212"/>
      <c r="E155" s="206"/>
      <c r="F155" s="205"/>
      <c r="G155" s="204"/>
      <c r="H155" s="211" t="str">
        <f t="shared" si="18"/>
        <v/>
      </c>
      <c r="I155" s="229"/>
      <c r="J155" s="228"/>
      <c r="K155" s="210"/>
      <c r="L155" s="208" t="str">
        <f t="shared" si="19"/>
        <v/>
      </c>
      <c r="M155" s="206"/>
      <c r="N155" s="209"/>
      <c r="O155" s="208" t="str">
        <f t="shared" si="20"/>
        <v/>
      </c>
      <c r="P155" s="207"/>
      <c r="Q155" s="206"/>
      <c r="R155" s="205"/>
      <c r="S155" s="205"/>
      <c r="T155" s="204"/>
      <c r="U155" s="203" t="str">
        <f t="shared" si="21"/>
        <v/>
      </c>
      <c r="V155" s="202" t="str">
        <f t="shared" si="22"/>
        <v/>
      </c>
      <c r="W155" s="276" t="str">
        <f t="shared" si="23"/>
        <v/>
      </c>
      <c r="X155" s="190"/>
      <c r="Y155" s="255"/>
      <c r="Z155" s="219"/>
      <c r="AA155" s="189"/>
      <c r="AB155" s="189"/>
      <c r="AC155" s="189"/>
      <c r="AD155" s="189"/>
      <c r="AE155" s="189"/>
      <c r="AF155" s="189"/>
      <c r="AG155" s="189"/>
      <c r="AH155" s="189"/>
      <c r="AJ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</row>
    <row r="156" spans="1:224" ht="20.149999999999999" customHeight="1" thickBot="1" x14ac:dyDescent="0.4">
      <c r="A156" s="215">
        <v>152</v>
      </c>
      <c r="B156" s="214"/>
      <c r="C156" s="213"/>
      <c r="D156" s="212"/>
      <c r="E156" s="206"/>
      <c r="F156" s="205"/>
      <c r="G156" s="204"/>
      <c r="H156" s="211" t="str">
        <f t="shared" si="18"/>
        <v/>
      </c>
      <c r="I156" s="229"/>
      <c r="J156" s="228"/>
      <c r="K156" s="210"/>
      <c r="L156" s="208" t="str">
        <f t="shared" si="19"/>
        <v/>
      </c>
      <c r="M156" s="206"/>
      <c r="N156" s="209"/>
      <c r="O156" s="208" t="str">
        <f t="shared" si="20"/>
        <v/>
      </c>
      <c r="P156" s="207"/>
      <c r="Q156" s="206"/>
      <c r="R156" s="205"/>
      <c r="S156" s="205"/>
      <c r="T156" s="204"/>
      <c r="U156" s="203" t="str">
        <f t="shared" si="21"/>
        <v/>
      </c>
      <c r="V156" s="202" t="str">
        <f t="shared" si="22"/>
        <v/>
      </c>
      <c r="W156" s="276" t="str">
        <f t="shared" si="23"/>
        <v/>
      </c>
      <c r="X156" s="190"/>
      <c r="Y156" s="255"/>
      <c r="Z156" s="219"/>
      <c r="AA156" s="189"/>
      <c r="AB156" s="189"/>
      <c r="AC156" s="189"/>
      <c r="AD156" s="189"/>
      <c r="AE156" s="189"/>
      <c r="AF156" s="189"/>
      <c r="AG156" s="189"/>
      <c r="AH156" s="189"/>
      <c r="AJ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</row>
    <row r="157" spans="1:224" ht="20.149999999999999" customHeight="1" thickBot="1" x14ac:dyDescent="0.4">
      <c r="A157" s="215">
        <v>153</v>
      </c>
      <c r="B157" s="214"/>
      <c r="C157" s="213"/>
      <c r="D157" s="212"/>
      <c r="E157" s="206"/>
      <c r="F157" s="205"/>
      <c r="G157" s="204"/>
      <c r="H157" s="211" t="str">
        <f t="shared" si="18"/>
        <v/>
      </c>
      <c r="I157" s="229"/>
      <c r="J157" s="228"/>
      <c r="K157" s="210"/>
      <c r="L157" s="208" t="str">
        <f t="shared" si="19"/>
        <v/>
      </c>
      <c r="M157" s="206"/>
      <c r="N157" s="209"/>
      <c r="O157" s="208" t="str">
        <f t="shared" si="20"/>
        <v/>
      </c>
      <c r="P157" s="207"/>
      <c r="Q157" s="206"/>
      <c r="R157" s="205"/>
      <c r="S157" s="205"/>
      <c r="T157" s="204"/>
      <c r="U157" s="203" t="str">
        <f t="shared" si="21"/>
        <v/>
      </c>
      <c r="V157" s="202" t="str">
        <f t="shared" si="22"/>
        <v/>
      </c>
      <c r="W157" s="276" t="str">
        <f t="shared" si="23"/>
        <v/>
      </c>
      <c r="X157" s="190"/>
      <c r="Y157" s="255"/>
      <c r="Z157" s="219"/>
      <c r="AA157" s="189"/>
      <c r="AB157" s="189"/>
      <c r="AC157" s="189"/>
      <c r="AD157" s="189"/>
      <c r="AE157" s="189"/>
      <c r="AF157" s="189"/>
      <c r="AG157" s="189"/>
      <c r="AH157" s="189"/>
      <c r="AJ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</row>
    <row r="158" spans="1:224" ht="20.149999999999999" customHeight="1" thickBot="1" x14ac:dyDescent="0.4">
      <c r="A158" s="215">
        <v>154</v>
      </c>
      <c r="B158" s="214"/>
      <c r="C158" s="213"/>
      <c r="D158" s="212"/>
      <c r="E158" s="206"/>
      <c r="F158" s="205"/>
      <c r="G158" s="204"/>
      <c r="H158" s="211" t="str">
        <f t="shared" si="18"/>
        <v/>
      </c>
      <c r="I158" s="229"/>
      <c r="J158" s="228"/>
      <c r="K158" s="210"/>
      <c r="L158" s="208" t="str">
        <f t="shared" si="19"/>
        <v/>
      </c>
      <c r="M158" s="206"/>
      <c r="N158" s="209"/>
      <c r="O158" s="208" t="str">
        <f t="shared" si="20"/>
        <v/>
      </c>
      <c r="P158" s="207"/>
      <c r="Q158" s="206"/>
      <c r="R158" s="205"/>
      <c r="S158" s="205"/>
      <c r="T158" s="204"/>
      <c r="U158" s="203" t="str">
        <f t="shared" si="21"/>
        <v/>
      </c>
      <c r="V158" s="202" t="str">
        <f t="shared" si="22"/>
        <v/>
      </c>
      <c r="W158" s="276" t="str">
        <f t="shared" si="23"/>
        <v/>
      </c>
      <c r="X158" s="190"/>
      <c r="Y158" s="255"/>
      <c r="Z158" s="219"/>
      <c r="AA158" s="189"/>
      <c r="AB158" s="189"/>
      <c r="AC158" s="189"/>
      <c r="AD158" s="189"/>
      <c r="AE158" s="189"/>
      <c r="AF158" s="189"/>
      <c r="AG158" s="189"/>
      <c r="AH158" s="189"/>
      <c r="AJ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</row>
    <row r="159" spans="1:224" ht="20.149999999999999" customHeight="1" thickBot="1" x14ac:dyDescent="0.4">
      <c r="A159" s="215">
        <v>155</v>
      </c>
      <c r="B159" s="214"/>
      <c r="C159" s="213"/>
      <c r="D159" s="212"/>
      <c r="E159" s="206"/>
      <c r="F159" s="205"/>
      <c r="G159" s="204"/>
      <c r="H159" s="211" t="str">
        <f t="shared" si="18"/>
        <v/>
      </c>
      <c r="I159" s="229"/>
      <c r="J159" s="228"/>
      <c r="K159" s="210"/>
      <c r="L159" s="208" t="str">
        <f t="shared" si="19"/>
        <v/>
      </c>
      <c r="M159" s="206"/>
      <c r="N159" s="209"/>
      <c r="O159" s="208" t="str">
        <f t="shared" si="20"/>
        <v/>
      </c>
      <c r="P159" s="207"/>
      <c r="Q159" s="206"/>
      <c r="R159" s="205"/>
      <c r="S159" s="205"/>
      <c r="T159" s="204"/>
      <c r="U159" s="203" t="str">
        <f t="shared" si="21"/>
        <v/>
      </c>
      <c r="V159" s="202" t="str">
        <f t="shared" si="22"/>
        <v/>
      </c>
      <c r="W159" s="276" t="str">
        <f t="shared" si="23"/>
        <v/>
      </c>
      <c r="X159" s="190"/>
      <c r="Y159" s="255"/>
      <c r="Z159" s="219"/>
      <c r="AA159" s="189"/>
      <c r="AB159" s="189"/>
      <c r="AC159" s="189"/>
      <c r="AD159" s="189"/>
      <c r="AE159" s="189"/>
      <c r="AF159" s="189"/>
      <c r="AG159" s="189"/>
      <c r="AH159" s="189"/>
      <c r="AJ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</row>
    <row r="160" spans="1:224" ht="20.149999999999999" customHeight="1" thickBot="1" x14ac:dyDescent="0.4">
      <c r="A160" s="215">
        <v>156</v>
      </c>
      <c r="B160" s="214"/>
      <c r="C160" s="213"/>
      <c r="D160" s="212"/>
      <c r="E160" s="206"/>
      <c r="F160" s="205"/>
      <c r="G160" s="204"/>
      <c r="H160" s="211" t="str">
        <f t="shared" si="18"/>
        <v/>
      </c>
      <c r="I160" s="229"/>
      <c r="J160" s="228"/>
      <c r="K160" s="210"/>
      <c r="L160" s="208" t="str">
        <f t="shared" si="19"/>
        <v/>
      </c>
      <c r="M160" s="206"/>
      <c r="N160" s="209"/>
      <c r="O160" s="208" t="str">
        <f t="shared" si="20"/>
        <v/>
      </c>
      <c r="P160" s="207"/>
      <c r="Q160" s="206"/>
      <c r="R160" s="205"/>
      <c r="S160" s="205"/>
      <c r="T160" s="204"/>
      <c r="U160" s="203" t="str">
        <f t="shared" si="21"/>
        <v/>
      </c>
      <c r="V160" s="202" t="str">
        <f t="shared" si="22"/>
        <v/>
      </c>
      <c r="W160" s="276" t="str">
        <f t="shared" si="23"/>
        <v/>
      </c>
      <c r="X160" s="190"/>
      <c r="Y160" s="255"/>
      <c r="Z160" s="219"/>
      <c r="AA160" s="189"/>
      <c r="AB160" s="189"/>
      <c r="AC160" s="189"/>
      <c r="AD160" s="189"/>
      <c r="AE160" s="189"/>
      <c r="AF160" s="189"/>
      <c r="AG160" s="189"/>
      <c r="AH160" s="189"/>
      <c r="AJ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</row>
    <row r="161" spans="1:224" ht="20.149999999999999" customHeight="1" thickBot="1" x14ac:dyDescent="0.4">
      <c r="A161" s="215">
        <v>157</v>
      </c>
      <c r="B161" s="214"/>
      <c r="C161" s="213"/>
      <c r="D161" s="212"/>
      <c r="E161" s="206"/>
      <c r="F161" s="205"/>
      <c r="G161" s="204"/>
      <c r="H161" s="211" t="str">
        <f t="shared" si="18"/>
        <v/>
      </c>
      <c r="I161" s="229"/>
      <c r="J161" s="228"/>
      <c r="K161" s="210"/>
      <c r="L161" s="208" t="str">
        <f t="shared" si="19"/>
        <v/>
      </c>
      <c r="M161" s="206"/>
      <c r="N161" s="209"/>
      <c r="O161" s="208" t="str">
        <f t="shared" si="20"/>
        <v/>
      </c>
      <c r="P161" s="207"/>
      <c r="Q161" s="206"/>
      <c r="R161" s="205"/>
      <c r="S161" s="205"/>
      <c r="T161" s="204"/>
      <c r="U161" s="203" t="str">
        <f t="shared" si="21"/>
        <v/>
      </c>
      <c r="V161" s="202" t="str">
        <f t="shared" si="22"/>
        <v/>
      </c>
      <c r="W161" s="276" t="str">
        <f t="shared" si="23"/>
        <v/>
      </c>
      <c r="X161" s="190"/>
      <c r="Y161" s="255"/>
      <c r="Z161" s="219"/>
      <c r="AA161" s="189"/>
      <c r="AB161" s="189"/>
      <c r="AC161" s="189"/>
      <c r="AD161" s="189"/>
      <c r="AE161" s="189"/>
      <c r="AF161" s="189"/>
      <c r="AG161" s="189"/>
      <c r="AH161" s="189"/>
      <c r="AJ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</row>
    <row r="162" spans="1:224" ht="20.149999999999999" customHeight="1" thickBot="1" x14ac:dyDescent="0.4">
      <c r="A162" s="215">
        <v>158</v>
      </c>
      <c r="B162" s="214"/>
      <c r="C162" s="213"/>
      <c r="D162" s="212"/>
      <c r="E162" s="206"/>
      <c r="F162" s="205"/>
      <c r="G162" s="204"/>
      <c r="H162" s="211" t="str">
        <f t="shared" si="18"/>
        <v/>
      </c>
      <c r="I162" s="229"/>
      <c r="J162" s="228"/>
      <c r="K162" s="210"/>
      <c r="L162" s="208" t="str">
        <f t="shared" si="19"/>
        <v/>
      </c>
      <c r="M162" s="206"/>
      <c r="N162" s="209"/>
      <c r="O162" s="208" t="str">
        <f t="shared" si="20"/>
        <v/>
      </c>
      <c r="P162" s="207"/>
      <c r="Q162" s="206"/>
      <c r="R162" s="205"/>
      <c r="S162" s="205"/>
      <c r="T162" s="204"/>
      <c r="U162" s="203" t="str">
        <f t="shared" si="21"/>
        <v/>
      </c>
      <c r="V162" s="202" t="str">
        <f t="shared" si="22"/>
        <v/>
      </c>
      <c r="W162" s="276" t="str">
        <f t="shared" si="23"/>
        <v/>
      </c>
      <c r="X162" s="190"/>
      <c r="Y162" s="255"/>
      <c r="Z162" s="219"/>
      <c r="AA162" s="189"/>
      <c r="AB162" s="189"/>
      <c r="AC162" s="189"/>
      <c r="AD162" s="189"/>
      <c r="AE162" s="189"/>
      <c r="AF162" s="189"/>
      <c r="AG162" s="189"/>
      <c r="AH162" s="189"/>
      <c r="AJ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</row>
    <row r="163" spans="1:224" ht="20.149999999999999" customHeight="1" thickBot="1" x14ac:dyDescent="0.4">
      <c r="A163" s="215">
        <v>159</v>
      </c>
      <c r="B163" s="214"/>
      <c r="C163" s="213"/>
      <c r="D163" s="212"/>
      <c r="E163" s="206"/>
      <c r="F163" s="205"/>
      <c r="G163" s="204"/>
      <c r="H163" s="211" t="str">
        <f t="shared" si="18"/>
        <v/>
      </c>
      <c r="I163" s="229"/>
      <c r="J163" s="228"/>
      <c r="K163" s="210"/>
      <c r="L163" s="208" t="str">
        <f t="shared" si="19"/>
        <v/>
      </c>
      <c r="M163" s="206"/>
      <c r="N163" s="209"/>
      <c r="O163" s="208" t="str">
        <f t="shared" si="20"/>
        <v/>
      </c>
      <c r="P163" s="207"/>
      <c r="Q163" s="206"/>
      <c r="R163" s="205"/>
      <c r="S163" s="205"/>
      <c r="T163" s="204"/>
      <c r="U163" s="203" t="str">
        <f t="shared" si="21"/>
        <v/>
      </c>
      <c r="V163" s="202" t="str">
        <f t="shared" si="22"/>
        <v/>
      </c>
      <c r="W163" s="276" t="str">
        <f t="shared" si="23"/>
        <v/>
      </c>
      <c r="X163" s="190"/>
      <c r="Y163" s="255"/>
      <c r="Z163" s="219"/>
      <c r="AA163" s="189"/>
      <c r="AB163" s="189"/>
      <c r="AC163" s="189"/>
      <c r="AD163" s="189"/>
      <c r="AE163" s="189"/>
      <c r="AF163" s="189"/>
      <c r="AG163" s="189"/>
      <c r="AH163" s="189"/>
      <c r="AJ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</row>
    <row r="164" spans="1:224" ht="20.149999999999999" customHeight="1" thickBot="1" x14ac:dyDescent="0.4">
      <c r="A164" s="215">
        <v>160</v>
      </c>
      <c r="B164" s="214"/>
      <c r="C164" s="213"/>
      <c r="D164" s="212"/>
      <c r="E164" s="206"/>
      <c r="F164" s="205"/>
      <c r="G164" s="204"/>
      <c r="H164" s="211" t="str">
        <f t="shared" si="18"/>
        <v/>
      </c>
      <c r="I164" s="229"/>
      <c r="J164" s="228"/>
      <c r="K164" s="210"/>
      <c r="L164" s="208" t="str">
        <f t="shared" si="19"/>
        <v/>
      </c>
      <c r="M164" s="206"/>
      <c r="N164" s="209"/>
      <c r="O164" s="208" t="str">
        <f t="shared" si="20"/>
        <v/>
      </c>
      <c r="P164" s="207"/>
      <c r="Q164" s="206"/>
      <c r="R164" s="205"/>
      <c r="S164" s="205"/>
      <c r="T164" s="204"/>
      <c r="U164" s="203" t="str">
        <f t="shared" si="21"/>
        <v/>
      </c>
      <c r="V164" s="202" t="str">
        <f t="shared" si="22"/>
        <v/>
      </c>
      <c r="W164" s="276" t="str">
        <f t="shared" si="23"/>
        <v/>
      </c>
      <c r="X164" s="190"/>
      <c r="Y164" s="255"/>
      <c r="Z164" s="219"/>
      <c r="AA164" s="189"/>
      <c r="AB164" s="189"/>
      <c r="AC164" s="189"/>
      <c r="AD164" s="189"/>
      <c r="AE164" s="189"/>
      <c r="AF164" s="189"/>
      <c r="AG164" s="189"/>
      <c r="AH164" s="189"/>
      <c r="AJ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</row>
    <row r="165" spans="1:224" ht="20.149999999999999" customHeight="1" thickBot="1" x14ac:dyDescent="0.4">
      <c r="A165" s="215">
        <v>161</v>
      </c>
      <c r="B165" s="214"/>
      <c r="C165" s="213"/>
      <c r="D165" s="212"/>
      <c r="E165" s="206"/>
      <c r="F165" s="205"/>
      <c r="G165" s="204"/>
      <c r="H165" s="211" t="str">
        <f t="shared" si="18"/>
        <v/>
      </c>
      <c r="I165" s="229"/>
      <c r="J165" s="228"/>
      <c r="K165" s="210"/>
      <c r="L165" s="208" t="str">
        <f t="shared" si="19"/>
        <v/>
      </c>
      <c r="M165" s="206"/>
      <c r="N165" s="209"/>
      <c r="O165" s="208" t="str">
        <f t="shared" si="20"/>
        <v/>
      </c>
      <c r="P165" s="207"/>
      <c r="Q165" s="206"/>
      <c r="R165" s="205"/>
      <c r="S165" s="205"/>
      <c r="T165" s="204"/>
      <c r="U165" s="203" t="str">
        <f t="shared" si="21"/>
        <v/>
      </c>
      <c r="V165" s="202" t="str">
        <f t="shared" si="22"/>
        <v/>
      </c>
      <c r="W165" s="276" t="str">
        <f t="shared" si="23"/>
        <v/>
      </c>
      <c r="X165" s="190"/>
      <c r="Y165" s="255"/>
      <c r="Z165" s="219"/>
      <c r="AA165" s="189"/>
      <c r="AB165" s="189"/>
      <c r="AC165" s="189"/>
      <c r="AD165" s="189"/>
      <c r="AE165" s="189"/>
      <c r="AF165" s="189"/>
      <c r="AG165" s="189"/>
      <c r="AH165" s="189"/>
      <c r="AJ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</row>
    <row r="166" spans="1:224" ht="20.149999999999999" customHeight="1" thickBot="1" x14ac:dyDescent="0.4">
      <c r="A166" s="215">
        <v>162</v>
      </c>
      <c r="B166" s="214"/>
      <c r="C166" s="213"/>
      <c r="D166" s="212"/>
      <c r="E166" s="206"/>
      <c r="F166" s="205"/>
      <c r="G166" s="204"/>
      <c r="H166" s="211" t="str">
        <f t="shared" si="18"/>
        <v/>
      </c>
      <c r="I166" s="229"/>
      <c r="J166" s="228"/>
      <c r="K166" s="210"/>
      <c r="L166" s="208" t="str">
        <f t="shared" si="19"/>
        <v/>
      </c>
      <c r="M166" s="206"/>
      <c r="N166" s="209"/>
      <c r="O166" s="208" t="str">
        <f t="shared" si="20"/>
        <v/>
      </c>
      <c r="P166" s="207"/>
      <c r="Q166" s="206"/>
      <c r="R166" s="205"/>
      <c r="S166" s="205"/>
      <c r="T166" s="204"/>
      <c r="U166" s="203" t="str">
        <f t="shared" si="21"/>
        <v/>
      </c>
      <c r="V166" s="202" t="str">
        <f t="shared" si="22"/>
        <v/>
      </c>
      <c r="W166" s="276" t="str">
        <f t="shared" si="23"/>
        <v/>
      </c>
      <c r="X166" s="190"/>
      <c r="Y166" s="255"/>
      <c r="Z166" s="219"/>
      <c r="AA166" s="189"/>
      <c r="AB166" s="189"/>
      <c r="AC166" s="189"/>
      <c r="AD166" s="189"/>
      <c r="AE166" s="189"/>
      <c r="AF166" s="189"/>
      <c r="AG166" s="189"/>
      <c r="AH166" s="189"/>
      <c r="AJ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</row>
    <row r="167" spans="1:224" ht="20.149999999999999" customHeight="1" thickBot="1" x14ac:dyDescent="0.4">
      <c r="A167" s="215">
        <v>163</v>
      </c>
      <c r="B167" s="214"/>
      <c r="C167" s="213"/>
      <c r="D167" s="212"/>
      <c r="E167" s="206"/>
      <c r="F167" s="205"/>
      <c r="G167" s="204"/>
      <c r="H167" s="211" t="str">
        <f t="shared" si="18"/>
        <v/>
      </c>
      <c r="I167" s="229"/>
      <c r="J167" s="228"/>
      <c r="K167" s="210"/>
      <c r="L167" s="208" t="str">
        <f t="shared" si="19"/>
        <v/>
      </c>
      <c r="M167" s="206"/>
      <c r="N167" s="209"/>
      <c r="O167" s="208" t="str">
        <f t="shared" si="20"/>
        <v/>
      </c>
      <c r="P167" s="207"/>
      <c r="Q167" s="206"/>
      <c r="R167" s="205"/>
      <c r="S167" s="205"/>
      <c r="T167" s="204"/>
      <c r="U167" s="203" t="str">
        <f t="shared" si="21"/>
        <v/>
      </c>
      <c r="V167" s="202" t="str">
        <f t="shared" si="22"/>
        <v/>
      </c>
      <c r="W167" s="276" t="str">
        <f t="shared" si="23"/>
        <v/>
      </c>
      <c r="X167" s="190"/>
      <c r="Y167" s="255"/>
      <c r="Z167" s="219"/>
      <c r="AA167" s="189"/>
      <c r="AB167" s="189"/>
      <c r="AC167" s="189"/>
      <c r="AD167" s="189"/>
      <c r="AE167" s="189"/>
      <c r="AF167" s="189"/>
      <c r="AG167" s="189"/>
      <c r="AH167" s="189"/>
      <c r="AJ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</row>
    <row r="168" spans="1:224" ht="20.149999999999999" customHeight="1" thickBot="1" x14ac:dyDescent="0.4">
      <c r="A168" s="215">
        <v>164</v>
      </c>
      <c r="B168" s="214"/>
      <c r="C168" s="213"/>
      <c r="D168" s="212"/>
      <c r="E168" s="206"/>
      <c r="F168" s="205"/>
      <c r="G168" s="204"/>
      <c r="H168" s="211" t="str">
        <f t="shared" si="18"/>
        <v/>
      </c>
      <c r="I168" s="229"/>
      <c r="J168" s="228"/>
      <c r="K168" s="210"/>
      <c r="L168" s="208" t="str">
        <f t="shared" si="19"/>
        <v/>
      </c>
      <c r="M168" s="206"/>
      <c r="N168" s="209"/>
      <c r="O168" s="208" t="str">
        <f t="shared" si="20"/>
        <v/>
      </c>
      <c r="P168" s="207"/>
      <c r="Q168" s="206"/>
      <c r="R168" s="205"/>
      <c r="S168" s="205"/>
      <c r="T168" s="204"/>
      <c r="U168" s="203" t="str">
        <f t="shared" si="21"/>
        <v/>
      </c>
      <c r="V168" s="202" t="str">
        <f t="shared" si="22"/>
        <v/>
      </c>
      <c r="W168" s="276" t="str">
        <f t="shared" si="23"/>
        <v/>
      </c>
      <c r="X168" s="190"/>
      <c r="Y168" s="255"/>
      <c r="Z168" s="219"/>
      <c r="AA168" s="189"/>
      <c r="AB168" s="189"/>
      <c r="AC168" s="189"/>
      <c r="AD168" s="189"/>
      <c r="AE168" s="189"/>
      <c r="AF168" s="189"/>
      <c r="AG168" s="189"/>
      <c r="AH168" s="189"/>
      <c r="AJ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</row>
    <row r="169" spans="1:224" ht="20.149999999999999" customHeight="1" thickBot="1" x14ac:dyDescent="0.4">
      <c r="A169" s="215">
        <v>165</v>
      </c>
      <c r="B169" s="214"/>
      <c r="C169" s="213"/>
      <c r="D169" s="212"/>
      <c r="E169" s="206"/>
      <c r="F169" s="205"/>
      <c r="G169" s="204"/>
      <c r="H169" s="211" t="str">
        <f t="shared" si="18"/>
        <v/>
      </c>
      <c r="I169" s="229"/>
      <c r="J169" s="228"/>
      <c r="K169" s="210"/>
      <c r="L169" s="208" t="str">
        <f t="shared" si="19"/>
        <v/>
      </c>
      <c r="M169" s="206"/>
      <c r="N169" s="209"/>
      <c r="O169" s="208" t="str">
        <f t="shared" si="20"/>
        <v/>
      </c>
      <c r="P169" s="207"/>
      <c r="Q169" s="206"/>
      <c r="R169" s="205"/>
      <c r="S169" s="205"/>
      <c r="T169" s="204"/>
      <c r="U169" s="203" t="str">
        <f t="shared" si="21"/>
        <v/>
      </c>
      <c r="V169" s="202" t="str">
        <f t="shared" si="22"/>
        <v/>
      </c>
      <c r="W169" s="276" t="str">
        <f t="shared" si="23"/>
        <v/>
      </c>
      <c r="X169" s="190"/>
      <c r="Y169" s="255"/>
      <c r="Z169" s="219"/>
      <c r="AA169" s="189"/>
      <c r="AB169" s="189"/>
      <c r="AC169" s="189"/>
      <c r="AD169" s="189"/>
      <c r="AE169" s="189"/>
      <c r="AF169" s="189"/>
      <c r="AG169" s="189"/>
      <c r="AH169" s="189"/>
      <c r="AJ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</row>
    <row r="170" spans="1:224" ht="20.149999999999999" customHeight="1" thickBot="1" x14ac:dyDescent="0.4">
      <c r="A170" s="215">
        <v>166</v>
      </c>
      <c r="B170" s="214"/>
      <c r="C170" s="213"/>
      <c r="D170" s="212"/>
      <c r="E170" s="206"/>
      <c r="F170" s="205"/>
      <c r="G170" s="204"/>
      <c r="H170" s="211" t="str">
        <f t="shared" si="18"/>
        <v/>
      </c>
      <c r="I170" s="229"/>
      <c r="J170" s="228"/>
      <c r="K170" s="210"/>
      <c r="L170" s="208" t="str">
        <f t="shared" si="19"/>
        <v/>
      </c>
      <c r="M170" s="206"/>
      <c r="N170" s="209"/>
      <c r="O170" s="208" t="str">
        <f t="shared" si="20"/>
        <v/>
      </c>
      <c r="P170" s="207"/>
      <c r="Q170" s="206"/>
      <c r="R170" s="205"/>
      <c r="S170" s="205"/>
      <c r="T170" s="204"/>
      <c r="U170" s="203" t="str">
        <f t="shared" si="21"/>
        <v/>
      </c>
      <c r="V170" s="202" t="str">
        <f t="shared" si="22"/>
        <v/>
      </c>
      <c r="W170" s="276" t="str">
        <f t="shared" si="23"/>
        <v/>
      </c>
      <c r="X170" s="190"/>
      <c r="Y170" s="255"/>
      <c r="Z170" s="219"/>
      <c r="AA170" s="189"/>
      <c r="AB170" s="189"/>
      <c r="AC170" s="189"/>
      <c r="AD170" s="189"/>
      <c r="AE170" s="189"/>
      <c r="AF170" s="189"/>
      <c r="AG170" s="189"/>
      <c r="AH170" s="189"/>
      <c r="AJ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</row>
    <row r="171" spans="1:224" ht="20.149999999999999" customHeight="1" thickBot="1" x14ac:dyDescent="0.4">
      <c r="A171" s="215">
        <v>167</v>
      </c>
      <c r="B171" s="214"/>
      <c r="C171" s="213"/>
      <c r="D171" s="212"/>
      <c r="E171" s="206"/>
      <c r="F171" s="205"/>
      <c r="G171" s="204"/>
      <c r="H171" s="211" t="str">
        <f t="shared" si="18"/>
        <v/>
      </c>
      <c r="I171" s="229"/>
      <c r="J171" s="228"/>
      <c r="K171" s="210"/>
      <c r="L171" s="208" t="str">
        <f t="shared" si="19"/>
        <v/>
      </c>
      <c r="M171" s="206"/>
      <c r="N171" s="209"/>
      <c r="O171" s="208" t="str">
        <f t="shared" si="20"/>
        <v/>
      </c>
      <c r="P171" s="207"/>
      <c r="Q171" s="206"/>
      <c r="R171" s="205"/>
      <c r="S171" s="205"/>
      <c r="T171" s="204"/>
      <c r="U171" s="203" t="str">
        <f t="shared" si="21"/>
        <v/>
      </c>
      <c r="V171" s="202" t="str">
        <f t="shared" si="22"/>
        <v/>
      </c>
      <c r="W171" s="276" t="str">
        <f t="shared" si="23"/>
        <v/>
      </c>
      <c r="X171" s="190"/>
      <c r="Y171" s="255"/>
      <c r="Z171" s="219"/>
      <c r="AA171" s="189"/>
      <c r="AB171" s="189"/>
      <c r="AC171" s="189"/>
      <c r="AD171" s="189"/>
      <c r="AE171" s="189"/>
      <c r="AF171" s="189"/>
      <c r="AG171" s="189"/>
      <c r="AH171" s="189"/>
      <c r="AJ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</row>
    <row r="172" spans="1:224" ht="20.149999999999999" customHeight="1" thickBot="1" x14ac:dyDescent="0.4">
      <c r="A172" s="215">
        <v>168</v>
      </c>
      <c r="B172" s="214"/>
      <c r="C172" s="213"/>
      <c r="D172" s="212"/>
      <c r="E172" s="206"/>
      <c r="F172" s="205"/>
      <c r="G172" s="204"/>
      <c r="H172" s="211" t="str">
        <f t="shared" si="18"/>
        <v/>
      </c>
      <c r="I172" s="229"/>
      <c r="J172" s="228"/>
      <c r="K172" s="210"/>
      <c r="L172" s="208" t="str">
        <f t="shared" si="19"/>
        <v/>
      </c>
      <c r="M172" s="206"/>
      <c r="N172" s="209"/>
      <c r="O172" s="208" t="str">
        <f t="shared" si="20"/>
        <v/>
      </c>
      <c r="P172" s="207"/>
      <c r="Q172" s="206"/>
      <c r="R172" s="205"/>
      <c r="S172" s="205"/>
      <c r="T172" s="204"/>
      <c r="U172" s="203" t="str">
        <f t="shared" si="21"/>
        <v/>
      </c>
      <c r="V172" s="202" t="str">
        <f t="shared" si="22"/>
        <v/>
      </c>
      <c r="W172" s="276" t="str">
        <f t="shared" si="23"/>
        <v/>
      </c>
      <c r="X172" s="190"/>
      <c r="Y172" s="255"/>
      <c r="Z172" s="219"/>
      <c r="AA172" s="189"/>
      <c r="AB172" s="189"/>
      <c r="AC172" s="189"/>
      <c r="AD172" s="189"/>
      <c r="AE172" s="189"/>
      <c r="AF172" s="189"/>
      <c r="AG172" s="189"/>
      <c r="AH172" s="189"/>
      <c r="AJ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</row>
    <row r="173" spans="1:224" ht="20.149999999999999" customHeight="1" thickBot="1" x14ac:dyDescent="0.4">
      <c r="A173" s="215">
        <v>169</v>
      </c>
      <c r="B173" s="214"/>
      <c r="C173" s="213"/>
      <c r="D173" s="212"/>
      <c r="E173" s="206"/>
      <c r="F173" s="205"/>
      <c r="G173" s="204"/>
      <c r="H173" s="211" t="str">
        <f t="shared" si="18"/>
        <v/>
      </c>
      <c r="I173" s="229"/>
      <c r="J173" s="228"/>
      <c r="K173" s="210"/>
      <c r="L173" s="208" t="str">
        <f t="shared" si="19"/>
        <v/>
      </c>
      <c r="M173" s="206"/>
      <c r="N173" s="209"/>
      <c r="O173" s="208" t="str">
        <f t="shared" si="20"/>
        <v/>
      </c>
      <c r="P173" s="207"/>
      <c r="Q173" s="206"/>
      <c r="R173" s="205"/>
      <c r="S173" s="205"/>
      <c r="T173" s="204"/>
      <c r="U173" s="203" t="str">
        <f t="shared" si="21"/>
        <v/>
      </c>
      <c r="V173" s="202" t="str">
        <f t="shared" si="22"/>
        <v/>
      </c>
      <c r="W173" s="276" t="str">
        <f t="shared" si="23"/>
        <v/>
      </c>
      <c r="X173" s="190"/>
      <c r="Y173" s="255"/>
      <c r="Z173" s="219"/>
      <c r="AA173" s="189"/>
      <c r="AB173" s="189"/>
      <c r="AC173" s="189"/>
      <c r="AD173" s="189"/>
      <c r="AE173" s="189"/>
      <c r="AF173" s="189"/>
      <c r="AG173" s="189"/>
      <c r="AH173" s="189"/>
      <c r="AJ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</row>
    <row r="174" spans="1:224" ht="20.149999999999999" customHeight="1" thickBot="1" x14ac:dyDescent="0.4">
      <c r="A174" s="215">
        <v>170</v>
      </c>
      <c r="B174" s="214"/>
      <c r="C174" s="213"/>
      <c r="D174" s="212"/>
      <c r="E174" s="206"/>
      <c r="F174" s="205"/>
      <c r="G174" s="204"/>
      <c r="H174" s="211" t="str">
        <f t="shared" si="18"/>
        <v/>
      </c>
      <c r="I174" s="229"/>
      <c r="J174" s="228"/>
      <c r="K174" s="210"/>
      <c r="L174" s="208" t="str">
        <f t="shared" si="19"/>
        <v/>
      </c>
      <c r="M174" s="206"/>
      <c r="N174" s="209"/>
      <c r="O174" s="208" t="str">
        <f t="shared" si="20"/>
        <v/>
      </c>
      <c r="P174" s="207"/>
      <c r="Q174" s="206"/>
      <c r="R174" s="205"/>
      <c r="S174" s="205"/>
      <c r="T174" s="204"/>
      <c r="U174" s="203" t="str">
        <f t="shared" si="21"/>
        <v/>
      </c>
      <c r="V174" s="202" t="str">
        <f t="shared" si="22"/>
        <v/>
      </c>
      <c r="W174" s="276" t="str">
        <f t="shared" si="23"/>
        <v/>
      </c>
      <c r="X174" s="190"/>
      <c r="Y174" s="255"/>
      <c r="Z174" s="219"/>
      <c r="AA174" s="189"/>
      <c r="AB174" s="189"/>
      <c r="AC174" s="189"/>
      <c r="AD174" s="189"/>
      <c r="AE174" s="189"/>
      <c r="AF174" s="189"/>
      <c r="AG174" s="189"/>
      <c r="AH174" s="189"/>
      <c r="AJ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</row>
    <row r="175" spans="1:224" ht="20.149999999999999" customHeight="1" thickBot="1" x14ac:dyDescent="0.4">
      <c r="A175" s="215">
        <v>171</v>
      </c>
      <c r="B175" s="214"/>
      <c r="C175" s="213"/>
      <c r="D175" s="212"/>
      <c r="E175" s="206"/>
      <c r="F175" s="205"/>
      <c r="G175" s="204"/>
      <c r="H175" s="211" t="str">
        <f t="shared" si="18"/>
        <v/>
      </c>
      <c r="I175" s="229"/>
      <c r="J175" s="228"/>
      <c r="K175" s="210"/>
      <c r="L175" s="208" t="str">
        <f t="shared" si="19"/>
        <v/>
      </c>
      <c r="M175" s="206"/>
      <c r="N175" s="209"/>
      <c r="O175" s="208" t="str">
        <f t="shared" si="20"/>
        <v/>
      </c>
      <c r="P175" s="207"/>
      <c r="Q175" s="206"/>
      <c r="R175" s="205"/>
      <c r="S175" s="205"/>
      <c r="T175" s="204"/>
      <c r="U175" s="203" t="str">
        <f t="shared" si="21"/>
        <v/>
      </c>
      <c r="V175" s="202" t="str">
        <f t="shared" si="22"/>
        <v/>
      </c>
      <c r="W175" s="276" t="str">
        <f t="shared" si="23"/>
        <v/>
      </c>
      <c r="X175" s="190"/>
      <c r="Y175" s="255"/>
      <c r="Z175" s="219"/>
      <c r="AA175" s="189"/>
      <c r="AB175" s="189"/>
      <c r="AC175" s="189"/>
      <c r="AD175" s="189"/>
      <c r="AE175" s="189"/>
      <c r="AF175" s="189"/>
      <c r="AG175" s="189"/>
      <c r="AH175" s="189"/>
      <c r="AJ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</row>
    <row r="176" spans="1:224" ht="20.149999999999999" customHeight="1" thickBot="1" x14ac:dyDescent="0.4">
      <c r="A176" s="215">
        <v>172</v>
      </c>
      <c r="B176" s="214"/>
      <c r="C176" s="213"/>
      <c r="D176" s="212"/>
      <c r="E176" s="206"/>
      <c r="F176" s="205"/>
      <c r="G176" s="204"/>
      <c r="H176" s="211" t="str">
        <f t="shared" si="18"/>
        <v/>
      </c>
      <c r="I176" s="229"/>
      <c r="J176" s="228"/>
      <c r="K176" s="210"/>
      <c r="L176" s="208" t="str">
        <f t="shared" si="19"/>
        <v/>
      </c>
      <c r="M176" s="206"/>
      <c r="N176" s="209"/>
      <c r="O176" s="208" t="str">
        <f t="shared" si="20"/>
        <v/>
      </c>
      <c r="P176" s="207"/>
      <c r="Q176" s="206"/>
      <c r="R176" s="205"/>
      <c r="S176" s="205"/>
      <c r="T176" s="204"/>
      <c r="U176" s="203" t="str">
        <f t="shared" si="21"/>
        <v/>
      </c>
      <c r="V176" s="202" t="str">
        <f t="shared" si="22"/>
        <v/>
      </c>
      <c r="W176" s="276" t="str">
        <f t="shared" si="23"/>
        <v/>
      </c>
      <c r="X176" s="190"/>
      <c r="Y176" s="255"/>
      <c r="Z176" s="219"/>
      <c r="AA176" s="189"/>
      <c r="AB176" s="189"/>
      <c r="AC176" s="189"/>
      <c r="AD176" s="189"/>
      <c r="AE176" s="189"/>
      <c r="AF176" s="189"/>
      <c r="AG176" s="189"/>
      <c r="AH176" s="189"/>
      <c r="AJ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</row>
    <row r="177" spans="1:224" ht="20.149999999999999" customHeight="1" thickBot="1" x14ac:dyDescent="0.4">
      <c r="A177" s="215">
        <v>173</v>
      </c>
      <c r="B177" s="214"/>
      <c r="C177" s="213"/>
      <c r="D177" s="212"/>
      <c r="E177" s="206"/>
      <c r="F177" s="205"/>
      <c r="G177" s="204"/>
      <c r="H177" s="211" t="str">
        <f t="shared" si="18"/>
        <v/>
      </c>
      <c r="I177" s="229"/>
      <c r="J177" s="228"/>
      <c r="K177" s="210"/>
      <c r="L177" s="208" t="str">
        <f t="shared" si="19"/>
        <v/>
      </c>
      <c r="M177" s="206"/>
      <c r="N177" s="209"/>
      <c r="O177" s="208" t="str">
        <f t="shared" si="20"/>
        <v/>
      </c>
      <c r="P177" s="207"/>
      <c r="Q177" s="206"/>
      <c r="R177" s="205"/>
      <c r="S177" s="205"/>
      <c r="T177" s="204"/>
      <c r="U177" s="203" t="str">
        <f t="shared" si="21"/>
        <v/>
      </c>
      <c r="V177" s="202" t="str">
        <f t="shared" si="22"/>
        <v/>
      </c>
      <c r="W177" s="276" t="str">
        <f t="shared" si="23"/>
        <v/>
      </c>
      <c r="X177" s="190"/>
      <c r="Y177" s="255"/>
      <c r="Z177" s="219"/>
      <c r="AA177" s="189"/>
      <c r="AB177" s="189"/>
      <c r="AC177" s="189"/>
      <c r="AD177" s="189"/>
      <c r="AE177" s="189"/>
      <c r="AF177" s="189"/>
      <c r="AG177" s="189"/>
      <c r="AH177" s="189"/>
      <c r="AJ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</row>
    <row r="178" spans="1:224" ht="20.149999999999999" customHeight="1" thickBot="1" x14ac:dyDescent="0.4">
      <c r="A178" s="215">
        <v>174</v>
      </c>
      <c r="B178" s="214"/>
      <c r="C178" s="213"/>
      <c r="D178" s="212"/>
      <c r="E178" s="206"/>
      <c r="F178" s="205"/>
      <c r="G178" s="204"/>
      <c r="H178" s="211" t="str">
        <f t="shared" si="18"/>
        <v/>
      </c>
      <c r="I178" s="229"/>
      <c r="J178" s="228"/>
      <c r="K178" s="210"/>
      <c r="L178" s="208" t="str">
        <f t="shared" si="19"/>
        <v/>
      </c>
      <c r="M178" s="206"/>
      <c r="N178" s="209"/>
      <c r="O178" s="208" t="str">
        <f t="shared" si="20"/>
        <v/>
      </c>
      <c r="P178" s="207"/>
      <c r="Q178" s="206"/>
      <c r="R178" s="205"/>
      <c r="S178" s="205"/>
      <c r="T178" s="204"/>
      <c r="U178" s="203" t="str">
        <f t="shared" si="21"/>
        <v/>
      </c>
      <c r="V178" s="202" t="str">
        <f t="shared" si="22"/>
        <v/>
      </c>
      <c r="W178" s="276" t="str">
        <f t="shared" si="23"/>
        <v/>
      </c>
      <c r="X178" s="190"/>
      <c r="Y178" s="255"/>
      <c r="Z178" s="219"/>
      <c r="AA178" s="189"/>
      <c r="AB178" s="189"/>
      <c r="AC178" s="189"/>
      <c r="AD178" s="189"/>
      <c r="AE178" s="189"/>
      <c r="AF178" s="189"/>
      <c r="AG178" s="189"/>
      <c r="AH178" s="189"/>
      <c r="AJ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</row>
    <row r="179" spans="1:224" ht="20.149999999999999" customHeight="1" thickBot="1" x14ac:dyDescent="0.4">
      <c r="A179" s="215">
        <v>175</v>
      </c>
      <c r="B179" s="214"/>
      <c r="C179" s="213"/>
      <c r="D179" s="212"/>
      <c r="E179" s="206"/>
      <c r="F179" s="205"/>
      <c r="G179" s="204"/>
      <c r="H179" s="211" t="str">
        <f t="shared" si="18"/>
        <v/>
      </c>
      <c r="I179" s="229"/>
      <c r="J179" s="228"/>
      <c r="K179" s="210"/>
      <c r="L179" s="208" t="str">
        <f t="shared" si="19"/>
        <v/>
      </c>
      <c r="M179" s="206"/>
      <c r="N179" s="209"/>
      <c r="O179" s="208" t="str">
        <f t="shared" si="20"/>
        <v/>
      </c>
      <c r="P179" s="207"/>
      <c r="Q179" s="206"/>
      <c r="R179" s="205"/>
      <c r="S179" s="205"/>
      <c r="T179" s="204"/>
      <c r="U179" s="203" t="str">
        <f t="shared" si="21"/>
        <v/>
      </c>
      <c r="V179" s="202" t="str">
        <f t="shared" si="22"/>
        <v/>
      </c>
      <c r="W179" s="276" t="str">
        <f t="shared" si="23"/>
        <v/>
      </c>
      <c r="X179" s="190"/>
      <c r="Y179" s="255"/>
      <c r="Z179" s="219"/>
      <c r="AA179" s="189"/>
      <c r="AB179" s="189"/>
      <c r="AC179" s="189"/>
      <c r="AD179" s="189"/>
      <c r="AE179" s="189"/>
      <c r="AF179" s="189"/>
      <c r="AG179" s="189"/>
      <c r="AH179" s="189"/>
      <c r="AJ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</row>
    <row r="180" spans="1:224" ht="20.149999999999999" customHeight="1" thickBot="1" x14ac:dyDescent="0.4">
      <c r="A180" s="215">
        <v>176</v>
      </c>
      <c r="B180" s="214"/>
      <c r="C180" s="213"/>
      <c r="D180" s="212"/>
      <c r="E180" s="206"/>
      <c r="F180" s="205"/>
      <c r="G180" s="204"/>
      <c r="H180" s="211" t="str">
        <f t="shared" si="18"/>
        <v/>
      </c>
      <c r="I180" s="229"/>
      <c r="J180" s="228"/>
      <c r="K180" s="210"/>
      <c r="L180" s="208" t="str">
        <f t="shared" si="19"/>
        <v/>
      </c>
      <c r="M180" s="206"/>
      <c r="N180" s="209"/>
      <c r="O180" s="208" t="str">
        <f t="shared" si="20"/>
        <v/>
      </c>
      <c r="P180" s="207"/>
      <c r="Q180" s="206"/>
      <c r="R180" s="205"/>
      <c r="S180" s="205"/>
      <c r="T180" s="204"/>
      <c r="U180" s="203" t="str">
        <f t="shared" si="21"/>
        <v/>
      </c>
      <c r="V180" s="202" t="str">
        <f t="shared" si="22"/>
        <v/>
      </c>
      <c r="W180" s="276" t="str">
        <f t="shared" si="23"/>
        <v/>
      </c>
      <c r="X180" s="190"/>
      <c r="Y180" s="255"/>
      <c r="Z180" s="219"/>
      <c r="AA180" s="189"/>
      <c r="AB180" s="189"/>
      <c r="AC180" s="189"/>
      <c r="AD180" s="189"/>
      <c r="AE180" s="189"/>
      <c r="AF180" s="189"/>
      <c r="AG180" s="189"/>
      <c r="AH180" s="189"/>
      <c r="AJ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</row>
    <row r="181" spans="1:224" ht="20.149999999999999" customHeight="1" thickBot="1" x14ac:dyDescent="0.4">
      <c r="A181" s="215">
        <v>177</v>
      </c>
      <c r="B181" s="214"/>
      <c r="C181" s="213"/>
      <c r="D181" s="212"/>
      <c r="E181" s="206"/>
      <c r="F181" s="205"/>
      <c r="G181" s="204"/>
      <c r="H181" s="211" t="str">
        <f t="shared" si="18"/>
        <v/>
      </c>
      <c r="I181" s="229"/>
      <c r="J181" s="228"/>
      <c r="K181" s="210"/>
      <c r="L181" s="208" t="str">
        <f t="shared" si="19"/>
        <v/>
      </c>
      <c r="M181" s="206"/>
      <c r="N181" s="209"/>
      <c r="O181" s="208" t="str">
        <f t="shared" si="20"/>
        <v/>
      </c>
      <c r="P181" s="207"/>
      <c r="Q181" s="206"/>
      <c r="R181" s="205"/>
      <c r="S181" s="205"/>
      <c r="T181" s="204"/>
      <c r="U181" s="203" t="str">
        <f t="shared" si="21"/>
        <v/>
      </c>
      <c r="V181" s="202" t="str">
        <f t="shared" si="22"/>
        <v/>
      </c>
      <c r="W181" s="276" t="str">
        <f t="shared" si="23"/>
        <v/>
      </c>
      <c r="X181" s="190"/>
      <c r="Y181" s="255"/>
      <c r="Z181" s="219"/>
      <c r="AA181" s="189"/>
      <c r="AB181" s="189"/>
      <c r="AC181" s="189"/>
      <c r="AD181" s="189"/>
      <c r="AE181" s="189"/>
      <c r="AF181" s="189"/>
      <c r="AG181" s="189"/>
      <c r="AH181" s="189"/>
      <c r="AJ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</row>
    <row r="182" spans="1:224" ht="20.149999999999999" customHeight="1" thickBot="1" x14ac:dyDescent="0.4">
      <c r="A182" s="215">
        <v>178</v>
      </c>
      <c r="B182" s="214"/>
      <c r="C182" s="213"/>
      <c r="D182" s="212"/>
      <c r="E182" s="206"/>
      <c r="F182" s="205"/>
      <c r="G182" s="204"/>
      <c r="H182" s="211" t="str">
        <f t="shared" si="18"/>
        <v/>
      </c>
      <c r="I182" s="229"/>
      <c r="J182" s="228"/>
      <c r="K182" s="210"/>
      <c r="L182" s="208" t="str">
        <f t="shared" si="19"/>
        <v/>
      </c>
      <c r="M182" s="206"/>
      <c r="N182" s="209"/>
      <c r="O182" s="208" t="str">
        <f t="shared" si="20"/>
        <v/>
      </c>
      <c r="P182" s="207"/>
      <c r="Q182" s="206"/>
      <c r="R182" s="205"/>
      <c r="S182" s="205"/>
      <c r="T182" s="204"/>
      <c r="U182" s="203" t="str">
        <f t="shared" si="21"/>
        <v/>
      </c>
      <c r="V182" s="202" t="str">
        <f t="shared" si="22"/>
        <v/>
      </c>
      <c r="W182" s="276" t="str">
        <f t="shared" si="23"/>
        <v/>
      </c>
      <c r="X182" s="190"/>
      <c r="Y182" s="255"/>
      <c r="Z182" s="219"/>
      <c r="AA182" s="189"/>
      <c r="AB182" s="189"/>
      <c r="AC182" s="189"/>
      <c r="AD182" s="189"/>
      <c r="AE182" s="189"/>
      <c r="AF182" s="189"/>
      <c r="AG182" s="189"/>
      <c r="AH182" s="189"/>
      <c r="AJ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</row>
    <row r="183" spans="1:224" ht="20.149999999999999" customHeight="1" thickBot="1" x14ac:dyDescent="0.4">
      <c r="A183" s="215">
        <v>179</v>
      </c>
      <c r="B183" s="214"/>
      <c r="C183" s="213"/>
      <c r="D183" s="212"/>
      <c r="E183" s="206"/>
      <c r="F183" s="205"/>
      <c r="G183" s="204"/>
      <c r="H183" s="211" t="str">
        <f t="shared" si="18"/>
        <v/>
      </c>
      <c r="I183" s="229"/>
      <c r="J183" s="228"/>
      <c r="K183" s="210"/>
      <c r="L183" s="208" t="str">
        <f t="shared" si="19"/>
        <v/>
      </c>
      <c r="M183" s="206"/>
      <c r="N183" s="209"/>
      <c r="O183" s="208" t="str">
        <f t="shared" si="20"/>
        <v/>
      </c>
      <c r="P183" s="207"/>
      <c r="Q183" s="206"/>
      <c r="R183" s="205"/>
      <c r="S183" s="205"/>
      <c r="T183" s="204"/>
      <c r="U183" s="203" t="str">
        <f t="shared" si="21"/>
        <v/>
      </c>
      <c r="V183" s="202" t="str">
        <f t="shared" si="22"/>
        <v/>
      </c>
      <c r="W183" s="276" t="str">
        <f t="shared" si="23"/>
        <v/>
      </c>
      <c r="X183" s="190"/>
      <c r="Y183" s="255"/>
      <c r="Z183" s="219"/>
      <c r="AA183" s="189"/>
      <c r="AB183" s="189"/>
      <c r="AC183" s="189"/>
      <c r="AD183" s="189"/>
      <c r="AE183" s="189"/>
      <c r="AF183" s="189"/>
      <c r="AG183" s="189"/>
      <c r="AH183" s="189"/>
      <c r="AJ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</row>
    <row r="184" spans="1:224" ht="20.149999999999999" customHeight="1" thickBot="1" x14ac:dyDescent="0.4">
      <c r="A184" s="215">
        <v>180</v>
      </c>
      <c r="B184" s="214"/>
      <c r="C184" s="213"/>
      <c r="D184" s="212"/>
      <c r="E184" s="206"/>
      <c r="F184" s="205"/>
      <c r="G184" s="204"/>
      <c r="H184" s="211" t="str">
        <f t="shared" si="18"/>
        <v/>
      </c>
      <c r="I184" s="229"/>
      <c r="J184" s="228"/>
      <c r="K184" s="210"/>
      <c r="L184" s="208" t="str">
        <f t="shared" si="19"/>
        <v/>
      </c>
      <c r="M184" s="206"/>
      <c r="N184" s="209"/>
      <c r="O184" s="208" t="str">
        <f t="shared" si="20"/>
        <v/>
      </c>
      <c r="P184" s="207"/>
      <c r="Q184" s="206"/>
      <c r="R184" s="205"/>
      <c r="S184" s="205"/>
      <c r="T184" s="204"/>
      <c r="U184" s="203" t="str">
        <f t="shared" si="21"/>
        <v/>
      </c>
      <c r="V184" s="202" t="str">
        <f t="shared" si="22"/>
        <v/>
      </c>
      <c r="W184" s="276" t="str">
        <f t="shared" si="23"/>
        <v/>
      </c>
      <c r="X184" s="190"/>
      <c r="Y184" s="255"/>
      <c r="Z184" s="219"/>
      <c r="AA184" s="189"/>
      <c r="AB184" s="189"/>
      <c r="AC184" s="189"/>
      <c r="AD184" s="189"/>
      <c r="AE184" s="189"/>
      <c r="AF184" s="189"/>
      <c r="AG184" s="189"/>
      <c r="AH184" s="189"/>
      <c r="AJ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</row>
    <row r="185" spans="1:224" ht="20.149999999999999" customHeight="1" thickBot="1" x14ac:dyDescent="0.4">
      <c r="A185" s="215">
        <v>181</v>
      </c>
      <c r="B185" s="214"/>
      <c r="C185" s="213"/>
      <c r="D185" s="212"/>
      <c r="E185" s="206"/>
      <c r="F185" s="205"/>
      <c r="G185" s="204"/>
      <c r="H185" s="211" t="str">
        <f t="shared" si="18"/>
        <v/>
      </c>
      <c r="I185" s="229"/>
      <c r="J185" s="228"/>
      <c r="K185" s="210"/>
      <c r="L185" s="208" t="str">
        <f t="shared" si="19"/>
        <v/>
      </c>
      <c r="M185" s="206"/>
      <c r="N185" s="209"/>
      <c r="O185" s="208" t="str">
        <f t="shared" si="20"/>
        <v/>
      </c>
      <c r="P185" s="207"/>
      <c r="Q185" s="206"/>
      <c r="R185" s="205"/>
      <c r="S185" s="205"/>
      <c r="T185" s="204"/>
      <c r="U185" s="203" t="str">
        <f t="shared" si="21"/>
        <v/>
      </c>
      <c r="V185" s="202" t="str">
        <f t="shared" si="22"/>
        <v/>
      </c>
      <c r="W185" s="276" t="str">
        <f t="shared" si="23"/>
        <v/>
      </c>
      <c r="X185" s="190"/>
      <c r="Y185" s="255"/>
      <c r="Z185" s="219"/>
      <c r="AA185" s="189"/>
      <c r="AB185" s="189"/>
      <c r="AC185" s="189"/>
      <c r="AD185" s="189"/>
      <c r="AE185" s="189"/>
      <c r="AF185" s="189"/>
      <c r="AG185" s="189"/>
      <c r="AH185" s="189"/>
      <c r="AJ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</row>
    <row r="186" spans="1:224" ht="20.149999999999999" customHeight="1" thickBot="1" x14ac:dyDescent="0.4">
      <c r="A186" s="215">
        <v>182</v>
      </c>
      <c r="B186" s="214"/>
      <c r="C186" s="213"/>
      <c r="D186" s="212"/>
      <c r="E186" s="206"/>
      <c r="F186" s="205"/>
      <c r="G186" s="204"/>
      <c r="H186" s="211" t="str">
        <f t="shared" si="18"/>
        <v/>
      </c>
      <c r="I186" s="229"/>
      <c r="J186" s="228"/>
      <c r="K186" s="210"/>
      <c r="L186" s="208" t="str">
        <f t="shared" si="19"/>
        <v/>
      </c>
      <c r="M186" s="206"/>
      <c r="N186" s="209"/>
      <c r="O186" s="208" t="str">
        <f t="shared" si="20"/>
        <v/>
      </c>
      <c r="P186" s="207"/>
      <c r="Q186" s="206"/>
      <c r="R186" s="205"/>
      <c r="S186" s="205"/>
      <c r="T186" s="204"/>
      <c r="U186" s="203" t="str">
        <f t="shared" si="21"/>
        <v/>
      </c>
      <c r="V186" s="202" t="str">
        <f t="shared" si="22"/>
        <v/>
      </c>
      <c r="W186" s="276" t="str">
        <f t="shared" si="23"/>
        <v/>
      </c>
      <c r="X186" s="190"/>
      <c r="Y186" s="255"/>
      <c r="Z186" s="219"/>
      <c r="AA186" s="189"/>
      <c r="AB186" s="189"/>
      <c r="AC186" s="189"/>
      <c r="AD186" s="189"/>
      <c r="AE186" s="189"/>
      <c r="AF186" s="189"/>
      <c r="AG186" s="189"/>
      <c r="AH186" s="189"/>
      <c r="AJ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</row>
    <row r="187" spans="1:224" ht="20.149999999999999" customHeight="1" thickBot="1" x14ac:dyDescent="0.4">
      <c r="A187" s="215">
        <v>183</v>
      </c>
      <c r="B187" s="214"/>
      <c r="C187" s="213"/>
      <c r="D187" s="212"/>
      <c r="E187" s="206"/>
      <c r="F187" s="205"/>
      <c r="G187" s="204"/>
      <c r="H187" s="211" t="str">
        <f t="shared" si="18"/>
        <v/>
      </c>
      <c r="I187" s="229"/>
      <c r="J187" s="228"/>
      <c r="K187" s="210"/>
      <c r="L187" s="208" t="str">
        <f t="shared" si="19"/>
        <v/>
      </c>
      <c r="M187" s="206"/>
      <c r="N187" s="209"/>
      <c r="O187" s="208" t="str">
        <f t="shared" si="20"/>
        <v/>
      </c>
      <c r="P187" s="207"/>
      <c r="Q187" s="206"/>
      <c r="R187" s="205"/>
      <c r="S187" s="205"/>
      <c r="T187" s="204"/>
      <c r="U187" s="203" t="str">
        <f t="shared" si="21"/>
        <v/>
      </c>
      <c r="V187" s="202" t="str">
        <f t="shared" si="22"/>
        <v/>
      </c>
      <c r="W187" s="276" t="str">
        <f t="shared" si="23"/>
        <v/>
      </c>
      <c r="X187" s="190"/>
      <c r="Y187" s="255"/>
      <c r="Z187" s="219"/>
      <c r="AA187" s="189"/>
      <c r="AB187" s="189"/>
      <c r="AC187" s="189"/>
      <c r="AD187" s="189"/>
      <c r="AE187" s="189"/>
      <c r="AF187" s="189"/>
      <c r="AG187" s="189"/>
      <c r="AH187" s="189"/>
      <c r="AJ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</row>
    <row r="188" spans="1:224" ht="20.149999999999999" customHeight="1" thickBot="1" x14ac:dyDescent="0.4">
      <c r="A188" s="215">
        <v>184</v>
      </c>
      <c r="B188" s="214"/>
      <c r="C188" s="213"/>
      <c r="D188" s="212"/>
      <c r="E188" s="206"/>
      <c r="F188" s="205"/>
      <c r="G188" s="204"/>
      <c r="H188" s="211" t="str">
        <f t="shared" si="18"/>
        <v/>
      </c>
      <c r="I188" s="229"/>
      <c r="J188" s="228"/>
      <c r="K188" s="210"/>
      <c r="L188" s="208" t="str">
        <f t="shared" si="19"/>
        <v/>
      </c>
      <c r="M188" s="206"/>
      <c r="N188" s="209"/>
      <c r="O188" s="208" t="str">
        <f t="shared" si="20"/>
        <v/>
      </c>
      <c r="P188" s="207"/>
      <c r="Q188" s="206"/>
      <c r="R188" s="205"/>
      <c r="S188" s="205"/>
      <c r="T188" s="204"/>
      <c r="U188" s="203" t="str">
        <f t="shared" si="21"/>
        <v/>
      </c>
      <c r="V188" s="202" t="str">
        <f t="shared" si="22"/>
        <v/>
      </c>
      <c r="W188" s="276" t="str">
        <f t="shared" si="23"/>
        <v/>
      </c>
      <c r="X188" s="190"/>
      <c r="Y188" s="255"/>
      <c r="Z188" s="219"/>
      <c r="AA188" s="189"/>
      <c r="AB188" s="189"/>
      <c r="AC188" s="189"/>
      <c r="AD188" s="189"/>
      <c r="AE188" s="189"/>
      <c r="AF188" s="189"/>
      <c r="AG188" s="189"/>
      <c r="AH188" s="189"/>
      <c r="AJ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</row>
    <row r="189" spans="1:224" ht="20.149999999999999" customHeight="1" thickBot="1" x14ac:dyDescent="0.4">
      <c r="A189" s="215">
        <v>185</v>
      </c>
      <c r="B189" s="214"/>
      <c r="C189" s="213"/>
      <c r="D189" s="212"/>
      <c r="E189" s="206"/>
      <c r="F189" s="205"/>
      <c r="G189" s="204"/>
      <c r="H189" s="211" t="str">
        <f t="shared" si="18"/>
        <v/>
      </c>
      <c r="I189" s="229"/>
      <c r="J189" s="228"/>
      <c r="K189" s="210"/>
      <c r="L189" s="208" t="str">
        <f t="shared" si="19"/>
        <v/>
      </c>
      <c r="M189" s="206"/>
      <c r="N189" s="209"/>
      <c r="O189" s="208" t="str">
        <f t="shared" si="20"/>
        <v/>
      </c>
      <c r="P189" s="207"/>
      <c r="Q189" s="206"/>
      <c r="R189" s="205"/>
      <c r="S189" s="205"/>
      <c r="T189" s="204"/>
      <c r="U189" s="203" t="str">
        <f t="shared" si="21"/>
        <v/>
      </c>
      <c r="V189" s="202" t="str">
        <f t="shared" si="22"/>
        <v/>
      </c>
      <c r="W189" s="276" t="str">
        <f t="shared" si="23"/>
        <v/>
      </c>
      <c r="X189" s="190"/>
      <c r="Y189" s="255"/>
      <c r="Z189" s="219"/>
      <c r="AA189" s="189"/>
      <c r="AB189" s="189"/>
      <c r="AC189" s="189"/>
      <c r="AD189" s="189"/>
      <c r="AE189" s="189"/>
      <c r="AF189" s="189"/>
      <c r="AG189" s="189"/>
      <c r="AH189" s="189"/>
      <c r="AJ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</row>
    <row r="190" spans="1:224" ht="20.149999999999999" customHeight="1" thickBot="1" x14ac:dyDescent="0.4">
      <c r="A190" s="215">
        <v>186</v>
      </c>
      <c r="B190" s="214"/>
      <c r="C190" s="213"/>
      <c r="D190" s="212"/>
      <c r="E190" s="206"/>
      <c r="F190" s="205"/>
      <c r="G190" s="204"/>
      <c r="H190" s="211" t="str">
        <f t="shared" si="18"/>
        <v/>
      </c>
      <c r="I190" s="229"/>
      <c r="J190" s="228"/>
      <c r="K190" s="210"/>
      <c r="L190" s="208" t="str">
        <f t="shared" si="19"/>
        <v/>
      </c>
      <c r="M190" s="206"/>
      <c r="N190" s="209"/>
      <c r="O190" s="208" t="str">
        <f t="shared" si="20"/>
        <v/>
      </c>
      <c r="P190" s="207"/>
      <c r="Q190" s="206"/>
      <c r="R190" s="205"/>
      <c r="S190" s="205"/>
      <c r="T190" s="204"/>
      <c r="U190" s="203" t="str">
        <f t="shared" si="21"/>
        <v/>
      </c>
      <c r="V190" s="202" t="str">
        <f t="shared" si="22"/>
        <v/>
      </c>
      <c r="W190" s="276" t="str">
        <f t="shared" si="23"/>
        <v/>
      </c>
      <c r="X190" s="190"/>
      <c r="Y190" s="255"/>
      <c r="Z190" s="219"/>
      <c r="AA190" s="189"/>
      <c r="AB190" s="189"/>
      <c r="AC190" s="189"/>
      <c r="AD190" s="189"/>
      <c r="AE190" s="189"/>
      <c r="AF190" s="189"/>
      <c r="AG190" s="189"/>
      <c r="AH190" s="189"/>
      <c r="AJ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</row>
    <row r="191" spans="1:224" ht="20.149999999999999" customHeight="1" thickBot="1" x14ac:dyDescent="0.4">
      <c r="A191" s="215">
        <v>187</v>
      </c>
      <c r="B191" s="214"/>
      <c r="C191" s="213"/>
      <c r="D191" s="212"/>
      <c r="E191" s="206"/>
      <c r="F191" s="205"/>
      <c r="G191" s="204"/>
      <c r="H191" s="211" t="str">
        <f t="shared" si="18"/>
        <v/>
      </c>
      <c r="I191" s="229"/>
      <c r="J191" s="228"/>
      <c r="K191" s="210"/>
      <c r="L191" s="208" t="str">
        <f t="shared" si="19"/>
        <v/>
      </c>
      <c r="M191" s="206"/>
      <c r="N191" s="209"/>
      <c r="O191" s="208" t="str">
        <f t="shared" si="20"/>
        <v/>
      </c>
      <c r="P191" s="207"/>
      <c r="Q191" s="206"/>
      <c r="R191" s="205"/>
      <c r="S191" s="205"/>
      <c r="T191" s="204"/>
      <c r="U191" s="203" t="str">
        <f t="shared" si="21"/>
        <v/>
      </c>
      <c r="V191" s="202" t="str">
        <f t="shared" si="22"/>
        <v/>
      </c>
      <c r="W191" s="276" t="str">
        <f t="shared" si="23"/>
        <v/>
      </c>
      <c r="X191" s="190"/>
      <c r="Y191" s="255"/>
      <c r="Z191" s="219"/>
      <c r="AA191" s="189"/>
      <c r="AB191" s="189"/>
      <c r="AC191" s="189"/>
      <c r="AD191" s="189"/>
      <c r="AE191" s="189"/>
      <c r="AF191" s="189"/>
      <c r="AG191" s="189"/>
      <c r="AH191" s="189"/>
      <c r="AJ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</row>
    <row r="192" spans="1:224" ht="20.149999999999999" customHeight="1" thickBot="1" x14ac:dyDescent="0.4">
      <c r="A192" s="215">
        <v>188</v>
      </c>
      <c r="B192" s="214"/>
      <c r="C192" s="213"/>
      <c r="D192" s="212"/>
      <c r="E192" s="206"/>
      <c r="F192" s="205"/>
      <c r="G192" s="204"/>
      <c r="H192" s="211" t="str">
        <f t="shared" si="18"/>
        <v/>
      </c>
      <c r="I192" s="229"/>
      <c r="J192" s="228"/>
      <c r="K192" s="210"/>
      <c r="L192" s="208" t="str">
        <f t="shared" si="19"/>
        <v/>
      </c>
      <c r="M192" s="206"/>
      <c r="N192" s="209"/>
      <c r="O192" s="208" t="str">
        <f t="shared" si="20"/>
        <v/>
      </c>
      <c r="P192" s="207"/>
      <c r="Q192" s="206"/>
      <c r="R192" s="205"/>
      <c r="S192" s="205"/>
      <c r="T192" s="204"/>
      <c r="U192" s="203" t="str">
        <f t="shared" si="21"/>
        <v/>
      </c>
      <c r="V192" s="202" t="str">
        <f t="shared" si="22"/>
        <v/>
      </c>
      <c r="W192" s="276" t="str">
        <f t="shared" si="23"/>
        <v/>
      </c>
      <c r="X192" s="190"/>
      <c r="Y192" s="255"/>
      <c r="Z192" s="219"/>
      <c r="AA192" s="189"/>
      <c r="AB192" s="189"/>
      <c r="AC192" s="189"/>
      <c r="AD192" s="189"/>
      <c r="AE192" s="189"/>
      <c r="AF192" s="189"/>
      <c r="AG192" s="189"/>
      <c r="AH192" s="189"/>
      <c r="AJ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</row>
    <row r="193" spans="1:224" ht="20.149999999999999" customHeight="1" thickBot="1" x14ac:dyDescent="0.4">
      <c r="A193" s="215">
        <v>189</v>
      </c>
      <c r="B193" s="214"/>
      <c r="C193" s="213"/>
      <c r="D193" s="212"/>
      <c r="E193" s="206"/>
      <c r="F193" s="205"/>
      <c r="G193" s="204"/>
      <c r="H193" s="211" t="str">
        <f t="shared" si="18"/>
        <v/>
      </c>
      <c r="I193" s="229"/>
      <c r="J193" s="228"/>
      <c r="K193" s="210"/>
      <c r="L193" s="208" t="str">
        <f t="shared" si="19"/>
        <v/>
      </c>
      <c r="M193" s="206"/>
      <c r="N193" s="209"/>
      <c r="O193" s="208" t="str">
        <f t="shared" si="20"/>
        <v/>
      </c>
      <c r="P193" s="207"/>
      <c r="Q193" s="206"/>
      <c r="R193" s="205"/>
      <c r="S193" s="205"/>
      <c r="T193" s="204"/>
      <c r="U193" s="203" t="str">
        <f t="shared" si="21"/>
        <v/>
      </c>
      <c r="V193" s="202" t="str">
        <f t="shared" si="22"/>
        <v/>
      </c>
      <c r="W193" s="276" t="str">
        <f t="shared" si="23"/>
        <v/>
      </c>
      <c r="X193" s="190"/>
      <c r="Y193" s="255"/>
      <c r="Z193" s="219"/>
      <c r="AA193" s="189"/>
      <c r="AB193" s="189"/>
      <c r="AC193" s="189"/>
      <c r="AD193" s="189"/>
      <c r="AE193" s="189"/>
      <c r="AF193" s="189"/>
      <c r="AG193" s="189"/>
      <c r="AH193" s="189"/>
      <c r="AJ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</row>
    <row r="194" spans="1:224" ht="20.149999999999999" customHeight="1" thickBot="1" x14ac:dyDescent="0.4">
      <c r="A194" s="215">
        <v>190</v>
      </c>
      <c r="B194" s="214"/>
      <c r="C194" s="213"/>
      <c r="D194" s="212"/>
      <c r="E194" s="206"/>
      <c r="F194" s="205"/>
      <c r="G194" s="204"/>
      <c r="H194" s="211" t="str">
        <f t="shared" si="18"/>
        <v/>
      </c>
      <c r="I194" s="229"/>
      <c r="J194" s="228"/>
      <c r="K194" s="210"/>
      <c r="L194" s="208" t="str">
        <f t="shared" si="19"/>
        <v/>
      </c>
      <c r="M194" s="206"/>
      <c r="N194" s="209"/>
      <c r="O194" s="208" t="str">
        <f t="shared" si="20"/>
        <v/>
      </c>
      <c r="P194" s="207"/>
      <c r="Q194" s="206"/>
      <c r="R194" s="205"/>
      <c r="S194" s="205"/>
      <c r="T194" s="204"/>
      <c r="U194" s="203" t="str">
        <f t="shared" si="21"/>
        <v/>
      </c>
      <c r="V194" s="202" t="str">
        <f t="shared" si="22"/>
        <v/>
      </c>
      <c r="W194" s="276" t="str">
        <f t="shared" si="23"/>
        <v/>
      </c>
      <c r="X194" s="190"/>
      <c r="Y194" s="255"/>
      <c r="Z194" s="219"/>
      <c r="AA194" s="189"/>
      <c r="AB194" s="189"/>
      <c r="AC194" s="189"/>
      <c r="AD194" s="189"/>
      <c r="AE194" s="189"/>
      <c r="AF194" s="189"/>
      <c r="AG194" s="189"/>
      <c r="AH194" s="189"/>
      <c r="AJ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</row>
    <row r="195" spans="1:224" ht="20.149999999999999" customHeight="1" thickBot="1" x14ac:dyDescent="0.4">
      <c r="A195" s="215">
        <v>191</v>
      </c>
      <c r="B195" s="214"/>
      <c r="C195" s="213"/>
      <c r="D195" s="212"/>
      <c r="E195" s="206"/>
      <c r="F195" s="205"/>
      <c r="G195" s="204"/>
      <c r="H195" s="211" t="str">
        <f t="shared" si="18"/>
        <v/>
      </c>
      <c r="I195" s="229"/>
      <c r="J195" s="228"/>
      <c r="K195" s="210"/>
      <c r="L195" s="208" t="str">
        <f t="shared" si="19"/>
        <v/>
      </c>
      <c r="M195" s="206"/>
      <c r="N195" s="209"/>
      <c r="O195" s="208" t="str">
        <f t="shared" si="20"/>
        <v/>
      </c>
      <c r="P195" s="207"/>
      <c r="Q195" s="206"/>
      <c r="R195" s="205"/>
      <c r="S195" s="205"/>
      <c r="T195" s="204"/>
      <c r="U195" s="203" t="str">
        <f t="shared" si="21"/>
        <v/>
      </c>
      <c r="V195" s="202" t="str">
        <f t="shared" si="22"/>
        <v/>
      </c>
      <c r="W195" s="276" t="str">
        <f t="shared" si="23"/>
        <v/>
      </c>
      <c r="X195" s="190"/>
      <c r="Y195" s="255"/>
      <c r="Z195" s="219"/>
      <c r="AA195" s="189"/>
      <c r="AB195" s="189"/>
      <c r="AC195" s="189"/>
      <c r="AD195" s="189"/>
      <c r="AE195" s="189"/>
      <c r="AF195" s="189"/>
      <c r="AG195" s="189"/>
      <c r="AH195" s="189"/>
      <c r="AJ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</row>
    <row r="196" spans="1:224" ht="20.149999999999999" customHeight="1" thickBot="1" x14ac:dyDescent="0.4">
      <c r="A196" s="215">
        <v>192</v>
      </c>
      <c r="B196" s="214"/>
      <c r="C196" s="213"/>
      <c r="D196" s="212"/>
      <c r="E196" s="206"/>
      <c r="F196" s="205"/>
      <c r="G196" s="204"/>
      <c r="H196" s="211" t="str">
        <f t="shared" si="18"/>
        <v/>
      </c>
      <c r="I196" s="229"/>
      <c r="J196" s="228"/>
      <c r="K196" s="210"/>
      <c r="L196" s="208" t="str">
        <f t="shared" si="19"/>
        <v/>
      </c>
      <c r="M196" s="206"/>
      <c r="N196" s="209"/>
      <c r="O196" s="208" t="str">
        <f t="shared" si="20"/>
        <v/>
      </c>
      <c r="P196" s="207"/>
      <c r="Q196" s="206"/>
      <c r="R196" s="205"/>
      <c r="S196" s="205"/>
      <c r="T196" s="204"/>
      <c r="U196" s="203" t="str">
        <f t="shared" si="21"/>
        <v/>
      </c>
      <c r="V196" s="202" t="str">
        <f t="shared" si="22"/>
        <v/>
      </c>
      <c r="W196" s="276" t="str">
        <f t="shared" si="23"/>
        <v/>
      </c>
      <c r="X196" s="190"/>
      <c r="Y196" s="255"/>
      <c r="Z196" s="219"/>
      <c r="AA196" s="189"/>
      <c r="AB196" s="189"/>
      <c r="AC196" s="189"/>
      <c r="AD196" s="189"/>
      <c r="AE196" s="189"/>
      <c r="AF196" s="189"/>
      <c r="AG196" s="189"/>
      <c r="AH196" s="189"/>
      <c r="AJ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</row>
    <row r="197" spans="1:224" ht="20.149999999999999" customHeight="1" thickBot="1" x14ac:dyDescent="0.4">
      <c r="A197" s="215">
        <v>193</v>
      </c>
      <c r="B197" s="214"/>
      <c r="C197" s="213"/>
      <c r="D197" s="212"/>
      <c r="E197" s="206"/>
      <c r="F197" s="205"/>
      <c r="G197" s="204"/>
      <c r="H197" s="211" t="str">
        <f t="shared" si="18"/>
        <v/>
      </c>
      <c r="I197" s="229"/>
      <c r="J197" s="228"/>
      <c r="K197" s="210"/>
      <c r="L197" s="208" t="str">
        <f t="shared" si="19"/>
        <v/>
      </c>
      <c r="M197" s="206"/>
      <c r="N197" s="209"/>
      <c r="O197" s="208" t="str">
        <f t="shared" si="20"/>
        <v/>
      </c>
      <c r="P197" s="207"/>
      <c r="Q197" s="206"/>
      <c r="R197" s="205"/>
      <c r="S197" s="205"/>
      <c r="T197" s="204"/>
      <c r="U197" s="203" t="str">
        <f t="shared" si="21"/>
        <v/>
      </c>
      <c r="V197" s="202" t="str">
        <f t="shared" si="22"/>
        <v/>
      </c>
      <c r="W197" s="276" t="str">
        <f t="shared" si="23"/>
        <v/>
      </c>
      <c r="X197" s="190"/>
      <c r="Y197" s="255"/>
      <c r="Z197" s="219"/>
      <c r="AA197" s="189"/>
      <c r="AB197" s="189"/>
      <c r="AC197" s="189"/>
      <c r="AD197" s="189"/>
      <c r="AE197" s="189"/>
      <c r="AF197" s="189"/>
      <c r="AG197" s="189"/>
      <c r="AH197" s="189"/>
      <c r="AJ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</row>
    <row r="198" spans="1:224" ht="20.149999999999999" customHeight="1" thickBot="1" x14ac:dyDescent="0.4">
      <c r="A198" s="215">
        <v>194</v>
      </c>
      <c r="B198" s="214"/>
      <c r="C198" s="213"/>
      <c r="D198" s="212"/>
      <c r="E198" s="206"/>
      <c r="F198" s="205"/>
      <c r="G198" s="204"/>
      <c r="H198" s="211" t="str">
        <f t="shared" si="18"/>
        <v/>
      </c>
      <c r="I198" s="229"/>
      <c r="J198" s="228"/>
      <c r="K198" s="210"/>
      <c r="L198" s="208" t="str">
        <f t="shared" si="19"/>
        <v/>
      </c>
      <c r="M198" s="206"/>
      <c r="N198" s="209"/>
      <c r="O198" s="208" t="str">
        <f t="shared" si="20"/>
        <v/>
      </c>
      <c r="P198" s="207"/>
      <c r="Q198" s="206"/>
      <c r="R198" s="205"/>
      <c r="S198" s="205"/>
      <c r="T198" s="204"/>
      <c r="U198" s="203" t="str">
        <f t="shared" si="21"/>
        <v/>
      </c>
      <c r="V198" s="202" t="str">
        <f t="shared" si="22"/>
        <v/>
      </c>
      <c r="W198" s="276" t="str">
        <f t="shared" si="23"/>
        <v/>
      </c>
      <c r="X198" s="190"/>
      <c r="Y198" s="255"/>
      <c r="Z198" s="219"/>
      <c r="AA198" s="189"/>
      <c r="AB198" s="189"/>
      <c r="AC198" s="189"/>
      <c r="AD198" s="189"/>
      <c r="AE198" s="189"/>
      <c r="AF198" s="189"/>
      <c r="AG198" s="189"/>
      <c r="AH198" s="189"/>
      <c r="AJ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</row>
    <row r="199" spans="1:224" ht="20.149999999999999" customHeight="1" thickBot="1" x14ac:dyDescent="0.4">
      <c r="A199" s="215">
        <v>195</v>
      </c>
      <c r="B199" s="214"/>
      <c r="C199" s="213"/>
      <c r="D199" s="212"/>
      <c r="E199" s="206"/>
      <c r="F199" s="205"/>
      <c r="G199" s="204"/>
      <c r="H199" s="211" t="str">
        <f t="shared" si="18"/>
        <v/>
      </c>
      <c r="I199" s="229"/>
      <c r="J199" s="228"/>
      <c r="K199" s="210"/>
      <c r="L199" s="208" t="str">
        <f t="shared" si="19"/>
        <v/>
      </c>
      <c r="M199" s="206"/>
      <c r="N199" s="209"/>
      <c r="O199" s="208" t="str">
        <f t="shared" si="20"/>
        <v/>
      </c>
      <c r="P199" s="207"/>
      <c r="Q199" s="206"/>
      <c r="R199" s="205"/>
      <c r="S199" s="205"/>
      <c r="T199" s="204"/>
      <c r="U199" s="203" t="str">
        <f t="shared" si="21"/>
        <v/>
      </c>
      <c r="V199" s="202" t="str">
        <f t="shared" si="22"/>
        <v/>
      </c>
      <c r="W199" s="276" t="str">
        <f t="shared" si="23"/>
        <v/>
      </c>
      <c r="X199" s="190"/>
      <c r="Y199" s="255"/>
      <c r="Z199" s="219"/>
      <c r="AA199" s="189"/>
      <c r="AB199" s="189"/>
      <c r="AC199" s="189"/>
      <c r="AD199" s="189"/>
      <c r="AE199" s="189"/>
      <c r="AF199" s="189"/>
      <c r="AG199" s="189"/>
      <c r="AH199" s="189"/>
      <c r="AJ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</row>
    <row r="200" spans="1:224" ht="20.149999999999999" customHeight="1" thickBot="1" x14ac:dyDescent="0.4">
      <c r="A200" s="215">
        <v>196</v>
      </c>
      <c r="B200" s="214"/>
      <c r="C200" s="213"/>
      <c r="D200" s="212"/>
      <c r="E200" s="206"/>
      <c r="F200" s="205"/>
      <c r="G200" s="204"/>
      <c r="H200" s="211" t="str">
        <f t="shared" si="18"/>
        <v/>
      </c>
      <c r="I200" s="229"/>
      <c r="J200" s="228"/>
      <c r="K200" s="210"/>
      <c r="L200" s="208" t="str">
        <f t="shared" si="19"/>
        <v/>
      </c>
      <c r="M200" s="206"/>
      <c r="N200" s="209"/>
      <c r="O200" s="208" t="str">
        <f t="shared" si="20"/>
        <v/>
      </c>
      <c r="P200" s="207"/>
      <c r="Q200" s="206"/>
      <c r="R200" s="205"/>
      <c r="S200" s="205"/>
      <c r="T200" s="204"/>
      <c r="U200" s="203" t="str">
        <f t="shared" si="21"/>
        <v/>
      </c>
      <c r="V200" s="202" t="str">
        <f t="shared" si="22"/>
        <v/>
      </c>
      <c r="W200" s="276" t="str">
        <f t="shared" si="23"/>
        <v/>
      </c>
      <c r="X200" s="190"/>
      <c r="Y200" s="255"/>
      <c r="Z200" s="219"/>
      <c r="AA200" s="189"/>
      <c r="AB200" s="189"/>
      <c r="AC200" s="189"/>
      <c r="AD200" s="189"/>
      <c r="AE200" s="189"/>
      <c r="AF200" s="189"/>
      <c r="AG200" s="189"/>
      <c r="AH200" s="189"/>
      <c r="AJ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</row>
    <row r="201" spans="1:224" ht="20.149999999999999" customHeight="1" thickBot="1" x14ac:dyDescent="0.4">
      <c r="A201" s="215">
        <v>197</v>
      </c>
      <c r="B201" s="214"/>
      <c r="C201" s="213"/>
      <c r="D201" s="212"/>
      <c r="E201" s="206"/>
      <c r="F201" s="205"/>
      <c r="G201" s="204"/>
      <c r="H201" s="211" t="str">
        <f t="shared" si="18"/>
        <v/>
      </c>
      <c r="I201" s="229"/>
      <c r="J201" s="228"/>
      <c r="K201" s="210"/>
      <c r="L201" s="208" t="str">
        <f t="shared" si="19"/>
        <v/>
      </c>
      <c r="M201" s="206"/>
      <c r="N201" s="209"/>
      <c r="O201" s="208" t="str">
        <f t="shared" si="20"/>
        <v/>
      </c>
      <c r="P201" s="207"/>
      <c r="Q201" s="206"/>
      <c r="R201" s="205"/>
      <c r="S201" s="205"/>
      <c r="T201" s="204"/>
      <c r="U201" s="203" t="str">
        <f t="shared" si="21"/>
        <v/>
      </c>
      <c r="V201" s="202" t="str">
        <f t="shared" si="22"/>
        <v/>
      </c>
      <c r="W201" s="276" t="str">
        <f t="shared" si="23"/>
        <v/>
      </c>
      <c r="X201" s="190"/>
      <c r="Y201" s="255"/>
      <c r="Z201" s="219"/>
      <c r="AA201" s="189"/>
      <c r="AB201" s="189"/>
      <c r="AC201" s="189"/>
      <c r="AD201" s="189"/>
      <c r="AE201" s="189"/>
      <c r="AF201" s="189"/>
      <c r="AG201" s="189"/>
      <c r="AH201" s="189"/>
      <c r="AJ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</row>
    <row r="202" spans="1:224" ht="20.149999999999999" customHeight="1" thickBot="1" x14ac:dyDescent="0.4">
      <c r="A202" s="215">
        <v>198</v>
      </c>
      <c r="B202" s="214"/>
      <c r="C202" s="213"/>
      <c r="D202" s="212"/>
      <c r="E202" s="206"/>
      <c r="F202" s="205"/>
      <c r="G202" s="204"/>
      <c r="H202" s="211" t="str">
        <f t="shared" si="18"/>
        <v/>
      </c>
      <c r="I202" s="229"/>
      <c r="J202" s="228"/>
      <c r="K202" s="210"/>
      <c r="L202" s="208" t="str">
        <f t="shared" si="19"/>
        <v/>
      </c>
      <c r="M202" s="206"/>
      <c r="N202" s="209"/>
      <c r="O202" s="208" t="str">
        <f t="shared" si="20"/>
        <v/>
      </c>
      <c r="P202" s="207"/>
      <c r="Q202" s="206"/>
      <c r="R202" s="205"/>
      <c r="S202" s="205"/>
      <c r="T202" s="204"/>
      <c r="U202" s="203" t="str">
        <f t="shared" si="21"/>
        <v/>
      </c>
      <c r="V202" s="202" t="str">
        <f t="shared" si="22"/>
        <v/>
      </c>
      <c r="W202" s="276" t="str">
        <f t="shared" si="23"/>
        <v/>
      </c>
      <c r="X202" s="190"/>
      <c r="Y202" s="255"/>
      <c r="Z202" s="219"/>
      <c r="AA202" s="189"/>
      <c r="AB202" s="189"/>
      <c r="AC202" s="189"/>
      <c r="AD202" s="189"/>
      <c r="AE202" s="189"/>
      <c r="AF202" s="189"/>
      <c r="AG202" s="189"/>
      <c r="AH202" s="189"/>
      <c r="AJ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</row>
    <row r="203" spans="1:224" ht="20.149999999999999" customHeight="1" thickBot="1" x14ac:dyDescent="0.4">
      <c r="A203" s="215">
        <v>199</v>
      </c>
      <c r="B203" s="214"/>
      <c r="C203" s="213"/>
      <c r="D203" s="212"/>
      <c r="E203" s="206"/>
      <c r="F203" s="205"/>
      <c r="G203" s="204"/>
      <c r="H203" s="211" t="str">
        <f t="shared" si="18"/>
        <v/>
      </c>
      <c r="I203" s="229"/>
      <c r="J203" s="228"/>
      <c r="K203" s="210"/>
      <c r="L203" s="208" t="str">
        <f t="shared" si="19"/>
        <v/>
      </c>
      <c r="M203" s="206"/>
      <c r="N203" s="209"/>
      <c r="O203" s="208" t="str">
        <f t="shared" si="20"/>
        <v/>
      </c>
      <c r="P203" s="207"/>
      <c r="Q203" s="206"/>
      <c r="R203" s="205"/>
      <c r="S203" s="205"/>
      <c r="T203" s="204"/>
      <c r="U203" s="203" t="str">
        <f t="shared" si="21"/>
        <v/>
      </c>
      <c r="V203" s="202" t="str">
        <f t="shared" si="22"/>
        <v/>
      </c>
      <c r="W203" s="276" t="str">
        <f t="shared" si="23"/>
        <v/>
      </c>
      <c r="X203" s="190"/>
      <c r="Y203" s="255"/>
      <c r="Z203" s="219"/>
      <c r="AA203" s="189"/>
      <c r="AB203" s="189"/>
      <c r="AC203" s="189"/>
      <c r="AD203" s="189"/>
      <c r="AE203" s="189"/>
      <c r="AF203" s="189"/>
      <c r="AG203" s="189"/>
      <c r="AH203" s="189"/>
      <c r="AJ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</row>
    <row r="204" spans="1:224" ht="20.149999999999999" customHeight="1" thickBot="1" x14ac:dyDescent="0.4">
      <c r="A204" s="215">
        <v>200</v>
      </c>
      <c r="B204" s="214"/>
      <c r="C204" s="213"/>
      <c r="D204" s="212"/>
      <c r="E204" s="206"/>
      <c r="F204" s="205"/>
      <c r="G204" s="204"/>
      <c r="H204" s="211" t="str">
        <f t="shared" si="18"/>
        <v/>
      </c>
      <c r="I204" s="229"/>
      <c r="J204" s="228"/>
      <c r="K204" s="210"/>
      <c r="L204" s="208" t="str">
        <f t="shared" si="19"/>
        <v/>
      </c>
      <c r="M204" s="206"/>
      <c r="N204" s="209"/>
      <c r="O204" s="208" t="str">
        <f t="shared" si="20"/>
        <v/>
      </c>
      <c r="P204" s="207"/>
      <c r="Q204" s="206"/>
      <c r="R204" s="205"/>
      <c r="S204" s="205"/>
      <c r="T204" s="204"/>
      <c r="U204" s="203" t="str">
        <f t="shared" si="21"/>
        <v/>
      </c>
      <c r="V204" s="202" t="str">
        <f t="shared" si="22"/>
        <v/>
      </c>
      <c r="W204" s="276" t="str">
        <f t="shared" si="23"/>
        <v/>
      </c>
      <c r="X204" s="190"/>
      <c r="Y204" s="255"/>
      <c r="Z204" s="219"/>
      <c r="AA204" s="189"/>
      <c r="AB204" s="189"/>
      <c r="AC204" s="189"/>
      <c r="AD204" s="189"/>
      <c r="AE204" s="189"/>
      <c r="AF204" s="189"/>
      <c r="AG204" s="189"/>
      <c r="AH204" s="189"/>
      <c r="AJ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</row>
    <row r="205" spans="1:224" ht="20.149999999999999" customHeight="1" thickBot="1" x14ac:dyDescent="0.4">
      <c r="A205" s="215">
        <v>201</v>
      </c>
      <c r="B205" s="214"/>
      <c r="C205" s="213"/>
      <c r="D205" s="212"/>
      <c r="E205" s="206"/>
      <c r="F205" s="205"/>
      <c r="G205" s="204"/>
      <c r="H205" s="211" t="str">
        <f t="shared" ref="H205:H268" si="24">IF(E205+F205+G205&gt;0,E205+F205+G205,"")</f>
        <v/>
      </c>
      <c r="I205" s="229"/>
      <c r="J205" s="228"/>
      <c r="K205" s="210"/>
      <c r="L205" s="208" t="str">
        <f t="shared" ref="L205:L268" si="25">IF(I205+J205+K205&gt;0,I205+J205+K205,"")</f>
        <v/>
      </c>
      <c r="M205" s="206"/>
      <c r="N205" s="209"/>
      <c r="O205" s="208" t="str">
        <f t="shared" ref="O205:O268" si="26">IF(M205+N205&gt;0,M205+N205,"")</f>
        <v/>
      </c>
      <c r="P205" s="207"/>
      <c r="Q205" s="206"/>
      <c r="R205" s="205"/>
      <c r="S205" s="205"/>
      <c r="T205" s="204"/>
      <c r="U205" s="203" t="str">
        <f t="shared" ref="U205:U268" si="27">IF(Q205+R205+S205+T205&gt;0,Q205+R205+S205+T205,"")</f>
        <v/>
      </c>
      <c r="V205" s="202" t="str">
        <f t="shared" ref="V205:V268" si="28">IF(SUM(E205:G205)+SUM(I205:K205)+SUM(M205:N205)+SUM(Q205:T205)&gt;0,E205+F205+G205+I205+J205+K205+M205+N205+Q205+R205+S205+T205,"")</f>
        <v/>
      </c>
      <c r="W205" s="276" t="str">
        <f t="shared" ref="W205:W268" si="29">IF(V205&lt;&gt;"",VLOOKUP(V205,$Y$6:$Z$11,2),"")</f>
        <v/>
      </c>
      <c r="X205" s="190"/>
      <c r="Y205" s="255"/>
      <c r="Z205" s="219"/>
      <c r="AA205" s="189"/>
      <c r="AB205" s="189"/>
      <c r="AC205" s="189"/>
      <c r="AD205" s="189"/>
      <c r="AE205" s="189"/>
      <c r="AF205" s="189"/>
      <c r="AG205" s="189"/>
      <c r="AH205" s="189"/>
      <c r="AJ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</row>
    <row r="206" spans="1:224" ht="20.149999999999999" customHeight="1" thickBot="1" x14ac:dyDescent="0.4">
      <c r="A206" s="215">
        <v>202</v>
      </c>
      <c r="B206" s="214"/>
      <c r="C206" s="213"/>
      <c r="D206" s="212"/>
      <c r="E206" s="206"/>
      <c r="F206" s="205"/>
      <c r="G206" s="204"/>
      <c r="H206" s="211" t="str">
        <f t="shared" si="24"/>
        <v/>
      </c>
      <c r="I206" s="229"/>
      <c r="J206" s="228"/>
      <c r="K206" s="210"/>
      <c r="L206" s="208" t="str">
        <f t="shared" si="25"/>
        <v/>
      </c>
      <c r="M206" s="206"/>
      <c r="N206" s="209"/>
      <c r="O206" s="208" t="str">
        <f t="shared" si="26"/>
        <v/>
      </c>
      <c r="P206" s="207"/>
      <c r="Q206" s="206"/>
      <c r="R206" s="205"/>
      <c r="S206" s="205"/>
      <c r="T206" s="204"/>
      <c r="U206" s="203" t="str">
        <f t="shared" si="27"/>
        <v/>
      </c>
      <c r="V206" s="202" t="str">
        <f t="shared" si="28"/>
        <v/>
      </c>
      <c r="W206" s="276" t="str">
        <f t="shared" si="29"/>
        <v/>
      </c>
      <c r="X206" s="190"/>
      <c r="Y206" s="255"/>
      <c r="Z206" s="219"/>
      <c r="AA206" s="189"/>
      <c r="AB206" s="189"/>
      <c r="AC206" s="189"/>
      <c r="AD206" s="189"/>
      <c r="AE206" s="189"/>
      <c r="AF206" s="189"/>
      <c r="AG206" s="189"/>
      <c r="AH206" s="189"/>
      <c r="AJ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</row>
    <row r="207" spans="1:224" ht="20.149999999999999" customHeight="1" thickBot="1" x14ac:dyDescent="0.4">
      <c r="A207" s="215">
        <v>203</v>
      </c>
      <c r="B207" s="214"/>
      <c r="C207" s="213"/>
      <c r="D207" s="212"/>
      <c r="E207" s="206"/>
      <c r="F207" s="205"/>
      <c r="G207" s="204"/>
      <c r="H207" s="211" t="str">
        <f t="shared" si="24"/>
        <v/>
      </c>
      <c r="I207" s="229"/>
      <c r="J207" s="228"/>
      <c r="K207" s="210"/>
      <c r="L207" s="208" t="str">
        <f t="shared" si="25"/>
        <v/>
      </c>
      <c r="M207" s="206"/>
      <c r="N207" s="209"/>
      <c r="O207" s="208" t="str">
        <f t="shared" si="26"/>
        <v/>
      </c>
      <c r="P207" s="207"/>
      <c r="Q207" s="206"/>
      <c r="R207" s="205"/>
      <c r="S207" s="205"/>
      <c r="T207" s="204"/>
      <c r="U207" s="203" t="str">
        <f t="shared" si="27"/>
        <v/>
      </c>
      <c r="V207" s="202" t="str">
        <f t="shared" si="28"/>
        <v/>
      </c>
      <c r="W207" s="276" t="str">
        <f t="shared" si="29"/>
        <v/>
      </c>
      <c r="X207" s="190"/>
      <c r="Y207" s="255"/>
      <c r="Z207" s="219"/>
      <c r="AA207" s="189"/>
      <c r="AB207" s="189"/>
      <c r="AC207" s="189"/>
      <c r="AD207" s="189"/>
      <c r="AE207" s="189"/>
      <c r="AF207" s="189"/>
      <c r="AG207" s="189"/>
      <c r="AH207" s="189"/>
      <c r="AJ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</row>
    <row r="208" spans="1:224" ht="20.149999999999999" customHeight="1" thickBot="1" x14ac:dyDescent="0.4">
      <c r="A208" s="215">
        <v>204</v>
      </c>
      <c r="B208" s="214"/>
      <c r="C208" s="213"/>
      <c r="D208" s="212"/>
      <c r="E208" s="206"/>
      <c r="F208" s="205"/>
      <c r="G208" s="204"/>
      <c r="H208" s="211" t="str">
        <f t="shared" si="24"/>
        <v/>
      </c>
      <c r="I208" s="229"/>
      <c r="J208" s="228"/>
      <c r="K208" s="210"/>
      <c r="L208" s="208" t="str">
        <f t="shared" si="25"/>
        <v/>
      </c>
      <c r="M208" s="206"/>
      <c r="N208" s="209"/>
      <c r="O208" s="208" t="str">
        <f t="shared" si="26"/>
        <v/>
      </c>
      <c r="P208" s="207"/>
      <c r="Q208" s="206"/>
      <c r="R208" s="205"/>
      <c r="S208" s="205"/>
      <c r="T208" s="204"/>
      <c r="U208" s="203" t="str">
        <f t="shared" si="27"/>
        <v/>
      </c>
      <c r="V208" s="202" t="str">
        <f t="shared" si="28"/>
        <v/>
      </c>
      <c r="W208" s="276" t="str">
        <f t="shared" si="29"/>
        <v/>
      </c>
      <c r="X208" s="190"/>
      <c r="Y208" s="255"/>
      <c r="Z208" s="219"/>
      <c r="AA208" s="189"/>
      <c r="AB208" s="189"/>
      <c r="AC208" s="189"/>
      <c r="AD208" s="189"/>
      <c r="AE208" s="189"/>
      <c r="AF208" s="189"/>
      <c r="AG208" s="189"/>
      <c r="AH208" s="189"/>
      <c r="AJ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</row>
    <row r="209" spans="1:224" ht="20.149999999999999" customHeight="1" thickBot="1" x14ac:dyDescent="0.4">
      <c r="A209" s="215">
        <v>205</v>
      </c>
      <c r="B209" s="214"/>
      <c r="C209" s="213"/>
      <c r="D209" s="212"/>
      <c r="E209" s="206"/>
      <c r="F209" s="205"/>
      <c r="G209" s="204"/>
      <c r="H209" s="211" t="str">
        <f t="shared" si="24"/>
        <v/>
      </c>
      <c r="I209" s="229"/>
      <c r="J209" s="228"/>
      <c r="K209" s="210"/>
      <c r="L209" s="208" t="str">
        <f t="shared" si="25"/>
        <v/>
      </c>
      <c r="M209" s="206"/>
      <c r="N209" s="209"/>
      <c r="O209" s="208" t="str">
        <f t="shared" si="26"/>
        <v/>
      </c>
      <c r="P209" s="207"/>
      <c r="Q209" s="206"/>
      <c r="R209" s="205"/>
      <c r="S209" s="205"/>
      <c r="T209" s="204"/>
      <c r="U209" s="203" t="str">
        <f t="shared" si="27"/>
        <v/>
      </c>
      <c r="V209" s="202" t="str">
        <f t="shared" si="28"/>
        <v/>
      </c>
      <c r="W209" s="276" t="str">
        <f t="shared" si="29"/>
        <v/>
      </c>
      <c r="X209" s="190"/>
      <c r="Y209" s="255"/>
      <c r="Z209" s="219"/>
      <c r="AA209" s="189"/>
      <c r="AB209" s="189"/>
      <c r="AC209" s="189"/>
      <c r="AD209" s="189"/>
      <c r="AE209" s="189"/>
      <c r="AF209" s="189"/>
      <c r="AG209" s="189"/>
      <c r="AH209" s="189"/>
      <c r="AJ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</row>
    <row r="210" spans="1:224" ht="20.149999999999999" customHeight="1" thickBot="1" x14ac:dyDescent="0.4">
      <c r="A210" s="215">
        <v>206</v>
      </c>
      <c r="B210" s="214"/>
      <c r="C210" s="213"/>
      <c r="D210" s="212"/>
      <c r="E210" s="206"/>
      <c r="F210" s="205"/>
      <c r="G210" s="204"/>
      <c r="H210" s="211" t="str">
        <f t="shared" si="24"/>
        <v/>
      </c>
      <c r="I210" s="229"/>
      <c r="J210" s="228"/>
      <c r="K210" s="210"/>
      <c r="L210" s="208" t="str">
        <f t="shared" si="25"/>
        <v/>
      </c>
      <c r="M210" s="206"/>
      <c r="N210" s="209"/>
      <c r="O210" s="208" t="str">
        <f t="shared" si="26"/>
        <v/>
      </c>
      <c r="P210" s="207"/>
      <c r="Q210" s="206"/>
      <c r="R210" s="205"/>
      <c r="S210" s="205"/>
      <c r="T210" s="204"/>
      <c r="U210" s="203" t="str">
        <f t="shared" si="27"/>
        <v/>
      </c>
      <c r="V210" s="202" t="str">
        <f t="shared" si="28"/>
        <v/>
      </c>
      <c r="W210" s="276" t="str">
        <f t="shared" si="29"/>
        <v/>
      </c>
      <c r="X210" s="190"/>
      <c r="Y210" s="255"/>
      <c r="Z210" s="219"/>
      <c r="AA210" s="189"/>
      <c r="AB210" s="189"/>
      <c r="AC210" s="189"/>
      <c r="AD210" s="189"/>
      <c r="AE210" s="189"/>
      <c r="AF210" s="189"/>
      <c r="AG210" s="189"/>
      <c r="AH210" s="189"/>
      <c r="AJ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</row>
    <row r="211" spans="1:224" ht="20.149999999999999" customHeight="1" thickBot="1" x14ac:dyDescent="0.4">
      <c r="A211" s="215">
        <v>207</v>
      </c>
      <c r="B211" s="214"/>
      <c r="C211" s="213"/>
      <c r="D211" s="212"/>
      <c r="E211" s="206"/>
      <c r="F211" s="205"/>
      <c r="G211" s="204"/>
      <c r="H211" s="211" t="str">
        <f t="shared" si="24"/>
        <v/>
      </c>
      <c r="I211" s="229"/>
      <c r="J211" s="228"/>
      <c r="K211" s="210"/>
      <c r="L211" s="208" t="str">
        <f t="shared" si="25"/>
        <v/>
      </c>
      <c r="M211" s="206"/>
      <c r="N211" s="209"/>
      <c r="O211" s="208" t="str">
        <f t="shared" si="26"/>
        <v/>
      </c>
      <c r="P211" s="207"/>
      <c r="Q211" s="206"/>
      <c r="R211" s="205"/>
      <c r="S211" s="205"/>
      <c r="T211" s="204"/>
      <c r="U211" s="203" t="str">
        <f t="shared" si="27"/>
        <v/>
      </c>
      <c r="V211" s="202" t="str">
        <f t="shared" si="28"/>
        <v/>
      </c>
      <c r="W211" s="276" t="str">
        <f t="shared" si="29"/>
        <v/>
      </c>
      <c r="X211" s="190"/>
      <c r="Y211" s="255"/>
      <c r="Z211" s="219"/>
      <c r="AA211" s="189"/>
      <c r="AB211" s="189"/>
      <c r="AC211" s="189"/>
      <c r="AD211" s="189"/>
      <c r="AE211" s="189"/>
      <c r="AF211" s="189"/>
      <c r="AG211" s="189"/>
      <c r="AH211" s="189"/>
      <c r="AJ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</row>
    <row r="212" spans="1:224" ht="20.149999999999999" customHeight="1" thickBot="1" x14ac:dyDescent="0.4">
      <c r="A212" s="215">
        <v>208</v>
      </c>
      <c r="B212" s="214"/>
      <c r="C212" s="213"/>
      <c r="D212" s="212"/>
      <c r="E212" s="206"/>
      <c r="F212" s="205"/>
      <c r="G212" s="204"/>
      <c r="H212" s="211" t="str">
        <f t="shared" si="24"/>
        <v/>
      </c>
      <c r="I212" s="229"/>
      <c r="J212" s="228"/>
      <c r="K212" s="210"/>
      <c r="L212" s="208" t="str">
        <f t="shared" si="25"/>
        <v/>
      </c>
      <c r="M212" s="206"/>
      <c r="N212" s="209"/>
      <c r="O212" s="208" t="str">
        <f t="shared" si="26"/>
        <v/>
      </c>
      <c r="P212" s="207"/>
      <c r="Q212" s="206"/>
      <c r="R212" s="205"/>
      <c r="S212" s="205"/>
      <c r="T212" s="204"/>
      <c r="U212" s="203" t="str">
        <f t="shared" si="27"/>
        <v/>
      </c>
      <c r="V212" s="202" t="str">
        <f t="shared" si="28"/>
        <v/>
      </c>
      <c r="W212" s="276" t="str">
        <f t="shared" si="29"/>
        <v/>
      </c>
      <c r="X212" s="190"/>
      <c r="Y212" s="255"/>
      <c r="Z212" s="219"/>
      <c r="AA212" s="189"/>
      <c r="AB212" s="189"/>
      <c r="AC212" s="189"/>
      <c r="AD212" s="189"/>
      <c r="AE212" s="189"/>
      <c r="AF212" s="189"/>
      <c r="AG212" s="189"/>
      <c r="AH212" s="189"/>
      <c r="AJ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</row>
    <row r="213" spans="1:224" ht="20.149999999999999" customHeight="1" thickBot="1" x14ac:dyDescent="0.4">
      <c r="A213" s="215">
        <v>209</v>
      </c>
      <c r="B213" s="214"/>
      <c r="C213" s="213"/>
      <c r="D213" s="212"/>
      <c r="E213" s="206"/>
      <c r="F213" s="205"/>
      <c r="G213" s="204"/>
      <c r="H213" s="211" t="str">
        <f t="shared" si="24"/>
        <v/>
      </c>
      <c r="I213" s="229"/>
      <c r="J213" s="228"/>
      <c r="K213" s="210"/>
      <c r="L213" s="208" t="str">
        <f t="shared" si="25"/>
        <v/>
      </c>
      <c r="M213" s="206"/>
      <c r="N213" s="209"/>
      <c r="O213" s="208" t="str">
        <f t="shared" si="26"/>
        <v/>
      </c>
      <c r="P213" s="207"/>
      <c r="Q213" s="206"/>
      <c r="R213" s="205"/>
      <c r="S213" s="205"/>
      <c r="T213" s="204"/>
      <c r="U213" s="203" t="str">
        <f t="shared" si="27"/>
        <v/>
      </c>
      <c r="V213" s="202" t="str">
        <f t="shared" si="28"/>
        <v/>
      </c>
      <c r="W213" s="276" t="str">
        <f t="shared" si="29"/>
        <v/>
      </c>
      <c r="X213" s="190"/>
      <c r="Y213" s="255"/>
      <c r="Z213" s="219"/>
      <c r="AA213" s="189"/>
      <c r="AB213" s="189"/>
      <c r="AC213" s="189"/>
      <c r="AD213" s="189"/>
      <c r="AE213" s="189"/>
      <c r="AF213" s="189"/>
      <c r="AG213" s="189"/>
      <c r="AH213" s="189"/>
      <c r="AJ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</row>
    <row r="214" spans="1:224" ht="20.149999999999999" customHeight="1" thickBot="1" x14ac:dyDescent="0.4">
      <c r="A214" s="215">
        <v>210</v>
      </c>
      <c r="B214" s="214"/>
      <c r="C214" s="213"/>
      <c r="D214" s="212"/>
      <c r="E214" s="206"/>
      <c r="F214" s="205"/>
      <c r="G214" s="204"/>
      <c r="H214" s="211" t="str">
        <f t="shared" si="24"/>
        <v/>
      </c>
      <c r="I214" s="229"/>
      <c r="J214" s="228"/>
      <c r="K214" s="210"/>
      <c r="L214" s="208" t="str">
        <f t="shared" si="25"/>
        <v/>
      </c>
      <c r="M214" s="206"/>
      <c r="N214" s="209"/>
      <c r="O214" s="208" t="str">
        <f t="shared" si="26"/>
        <v/>
      </c>
      <c r="P214" s="207"/>
      <c r="Q214" s="206"/>
      <c r="R214" s="205"/>
      <c r="S214" s="205"/>
      <c r="T214" s="204"/>
      <c r="U214" s="203" t="str">
        <f t="shared" si="27"/>
        <v/>
      </c>
      <c r="V214" s="202" t="str">
        <f t="shared" si="28"/>
        <v/>
      </c>
      <c r="W214" s="276" t="str">
        <f t="shared" si="29"/>
        <v/>
      </c>
      <c r="X214" s="190"/>
      <c r="Y214" s="255"/>
      <c r="Z214" s="219"/>
      <c r="AA214" s="189"/>
      <c r="AB214" s="189"/>
      <c r="AC214" s="189"/>
      <c r="AD214" s="189"/>
      <c r="AE214" s="189"/>
      <c r="AF214" s="189"/>
      <c r="AG214" s="189"/>
      <c r="AH214" s="189"/>
      <c r="AJ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</row>
    <row r="215" spans="1:224" ht="20.149999999999999" customHeight="1" thickBot="1" x14ac:dyDescent="0.4">
      <c r="A215" s="215">
        <v>211</v>
      </c>
      <c r="B215" s="214"/>
      <c r="C215" s="213"/>
      <c r="D215" s="212"/>
      <c r="E215" s="206"/>
      <c r="F215" s="205"/>
      <c r="G215" s="204"/>
      <c r="H215" s="211" t="str">
        <f t="shared" si="24"/>
        <v/>
      </c>
      <c r="I215" s="229"/>
      <c r="J215" s="228"/>
      <c r="K215" s="210"/>
      <c r="L215" s="208" t="str">
        <f t="shared" si="25"/>
        <v/>
      </c>
      <c r="M215" s="206"/>
      <c r="N215" s="209"/>
      <c r="O215" s="208" t="str">
        <f t="shared" si="26"/>
        <v/>
      </c>
      <c r="P215" s="207"/>
      <c r="Q215" s="206"/>
      <c r="R215" s="205"/>
      <c r="S215" s="205"/>
      <c r="T215" s="204"/>
      <c r="U215" s="203" t="str">
        <f t="shared" si="27"/>
        <v/>
      </c>
      <c r="V215" s="202" t="str">
        <f t="shared" si="28"/>
        <v/>
      </c>
      <c r="W215" s="276" t="str">
        <f t="shared" si="29"/>
        <v/>
      </c>
      <c r="X215" s="190"/>
      <c r="Y215" s="255"/>
      <c r="Z215" s="219"/>
      <c r="AA215" s="189"/>
      <c r="AB215" s="189"/>
      <c r="AC215" s="189"/>
      <c r="AD215" s="189"/>
      <c r="AE215" s="189"/>
      <c r="AF215" s="189"/>
      <c r="AG215" s="189"/>
      <c r="AH215" s="189"/>
      <c r="AJ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</row>
    <row r="216" spans="1:224" ht="20.149999999999999" customHeight="1" thickBot="1" x14ac:dyDescent="0.4">
      <c r="A216" s="215">
        <v>212</v>
      </c>
      <c r="B216" s="214"/>
      <c r="C216" s="213"/>
      <c r="D216" s="212"/>
      <c r="E216" s="206"/>
      <c r="F216" s="205"/>
      <c r="G216" s="204"/>
      <c r="H216" s="211" t="str">
        <f t="shared" si="24"/>
        <v/>
      </c>
      <c r="I216" s="229"/>
      <c r="J216" s="228"/>
      <c r="K216" s="210"/>
      <c r="L216" s="208" t="str">
        <f t="shared" si="25"/>
        <v/>
      </c>
      <c r="M216" s="206"/>
      <c r="N216" s="209"/>
      <c r="O216" s="208" t="str">
        <f t="shared" si="26"/>
        <v/>
      </c>
      <c r="P216" s="207"/>
      <c r="Q216" s="206"/>
      <c r="R216" s="205"/>
      <c r="S216" s="205"/>
      <c r="T216" s="204"/>
      <c r="U216" s="203" t="str">
        <f t="shared" si="27"/>
        <v/>
      </c>
      <c r="V216" s="202" t="str">
        <f t="shared" si="28"/>
        <v/>
      </c>
      <c r="W216" s="276" t="str">
        <f t="shared" si="29"/>
        <v/>
      </c>
      <c r="X216" s="190"/>
      <c r="Y216" s="255"/>
      <c r="Z216" s="219"/>
      <c r="AA216" s="189"/>
      <c r="AB216" s="189"/>
      <c r="AC216" s="189"/>
      <c r="AD216" s="189"/>
      <c r="AE216" s="189"/>
      <c r="AF216" s="189"/>
      <c r="AG216" s="189"/>
      <c r="AH216" s="189"/>
      <c r="AJ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</row>
    <row r="217" spans="1:224" ht="20.149999999999999" customHeight="1" thickBot="1" x14ac:dyDescent="0.4">
      <c r="A217" s="215">
        <v>213</v>
      </c>
      <c r="B217" s="214"/>
      <c r="C217" s="213"/>
      <c r="D217" s="212"/>
      <c r="E217" s="206"/>
      <c r="F217" s="205"/>
      <c r="G217" s="204"/>
      <c r="H217" s="211" t="str">
        <f t="shared" si="24"/>
        <v/>
      </c>
      <c r="I217" s="229"/>
      <c r="J217" s="228"/>
      <c r="K217" s="210"/>
      <c r="L217" s="208" t="str">
        <f t="shared" si="25"/>
        <v/>
      </c>
      <c r="M217" s="206"/>
      <c r="N217" s="209"/>
      <c r="O217" s="208" t="str">
        <f t="shared" si="26"/>
        <v/>
      </c>
      <c r="P217" s="207"/>
      <c r="Q217" s="206"/>
      <c r="R217" s="205"/>
      <c r="S217" s="205"/>
      <c r="T217" s="204"/>
      <c r="U217" s="203" t="str">
        <f t="shared" si="27"/>
        <v/>
      </c>
      <c r="V217" s="202" t="str">
        <f t="shared" si="28"/>
        <v/>
      </c>
      <c r="W217" s="276" t="str">
        <f t="shared" si="29"/>
        <v/>
      </c>
      <c r="X217" s="190"/>
      <c r="Y217" s="255"/>
      <c r="Z217" s="219"/>
      <c r="AA217" s="189"/>
      <c r="AB217" s="189"/>
      <c r="AC217" s="189"/>
      <c r="AD217" s="189"/>
      <c r="AE217" s="189"/>
      <c r="AF217" s="189"/>
      <c r="AG217" s="189"/>
      <c r="AH217" s="189"/>
      <c r="AJ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</row>
    <row r="218" spans="1:224" ht="20.149999999999999" customHeight="1" thickBot="1" x14ac:dyDescent="0.4">
      <c r="A218" s="215">
        <v>214</v>
      </c>
      <c r="B218" s="214"/>
      <c r="C218" s="213"/>
      <c r="D218" s="212"/>
      <c r="E218" s="206"/>
      <c r="F218" s="205"/>
      <c r="G218" s="204"/>
      <c r="H218" s="211" t="str">
        <f t="shared" si="24"/>
        <v/>
      </c>
      <c r="I218" s="229"/>
      <c r="J218" s="228"/>
      <c r="K218" s="210"/>
      <c r="L218" s="208" t="str">
        <f t="shared" si="25"/>
        <v/>
      </c>
      <c r="M218" s="206"/>
      <c r="N218" s="209"/>
      <c r="O218" s="208" t="str">
        <f t="shared" si="26"/>
        <v/>
      </c>
      <c r="P218" s="207"/>
      <c r="Q218" s="206"/>
      <c r="R218" s="205"/>
      <c r="S218" s="205"/>
      <c r="T218" s="204"/>
      <c r="U218" s="203" t="str">
        <f t="shared" si="27"/>
        <v/>
      </c>
      <c r="V218" s="202" t="str">
        <f t="shared" si="28"/>
        <v/>
      </c>
      <c r="W218" s="276" t="str">
        <f t="shared" si="29"/>
        <v/>
      </c>
      <c r="X218" s="190"/>
      <c r="Y218" s="255"/>
      <c r="Z218" s="219"/>
      <c r="AA218" s="189"/>
      <c r="AB218" s="189"/>
      <c r="AC218" s="189"/>
      <c r="AD218" s="189"/>
      <c r="AE218" s="189"/>
      <c r="AF218" s="189"/>
      <c r="AG218" s="189"/>
      <c r="AH218" s="189"/>
      <c r="AJ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</row>
    <row r="219" spans="1:224" ht="20.149999999999999" customHeight="1" thickBot="1" x14ac:dyDescent="0.4">
      <c r="A219" s="215">
        <v>215</v>
      </c>
      <c r="B219" s="214"/>
      <c r="C219" s="213"/>
      <c r="D219" s="212"/>
      <c r="E219" s="206"/>
      <c r="F219" s="205"/>
      <c r="G219" s="204"/>
      <c r="H219" s="211" t="str">
        <f t="shared" si="24"/>
        <v/>
      </c>
      <c r="I219" s="229"/>
      <c r="J219" s="228"/>
      <c r="K219" s="210"/>
      <c r="L219" s="208" t="str">
        <f t="shared" si="25"/>
        <v/>
      </c>
      <c r="M219" s="206"/>
      <c r="N219" s="209"/>
      <c r="O219" s="208" t="str">
        <f t="shared" si="26"/>
        <v/>
      </c>
      <c r="P219" s="207"/>
      <c r="Q219" s="206"/>
      <c r="R219" s="205"/>
      <c r="S219" s="205"/>
      <c r="T219" s="204"/>
      <c r="U219" s="203" t="str">
        <f t="shared" si="27"/>
        <v/>
      </c>
      <c r="V219" s="202" t="str">
        <f t="shared" si="28"/>
        <v/>
      </c>
      <c r="W219" s="276" t="str">
        <f t="shared" si="29"/>
        <v/>
      </c>
      <c r="X219" s="190"/>
      <c r="Y219" s="255"/>
      <c r="Z219" s="219"/>
      <c r="AA219" s="189"/>
      <c r="AB219" s="189"/>
      <c r="AC219" s="189"/>
      <c r="AD219" s="189"/>
      <c r="AE219" s="189"/>
      <c r="AF219" s="189"/>
      <c r="AG219" s="189"/>
      <c r="AH219" s="189"/>
      <c r="AJ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</row>
    <row r="220" spans="1:224" ht="20.149999999999999" customHeight="1" thickBot="1" x14ac:dyDescent="0.4">
      <c r="A220" s="215">
        <v>216</v>
      </c>
      <c r="B220" s="214"/>
      <c r="C220" s="213"/>
      <c r="D220" s="212"/>
      <c r="E220" s="206"/>
      <c r="F220" s="205"/>
      <c r="G220" s="204"/>
      <c r="H220" s="211" t="str">
        <f t="shared" si="24"/>
        <v/>
      </c>
      <c r="I220" s="229"/>
      <c r="J220" s="228"/>
      <c r="K220" s="210"/>
      <c r="L220" s="208" t="str">
        <f t="shared" si="25"/>
        <v/>
      </c>
      <c r="M220" s="206"/>
      <c r="N220" s="209"/>
      <c r="O220" s="208" t="str">
        <f t="shared" si="26"/>
        <v/>
      </c>
      <c r="P220" s="207"/>
      <c r="Q220" s="206"/>
      <c r="R220" s="205"/>
      <c r="S220" s="205"/>
      <c r="T220" s="204"/>
      <c r="U220" s="203" t="str">
        <f t="shared" si="27"/>
        <v/>
      </c>
      <c r="V220" s="202" t="str">
        <f t="shared" si="28"/>
        <v/>
      </c>
      <c r="W220" s="276" t="str">
        <f t="shared" si="29"/>
        <v/>
      </c>
      <c r="X220" s="190"/>
      <c r="Y220" s="255"/>
      <c r="Z220" s="219"/>
      <c r="AA220" s="189"/>
      <c r="AB220" s="189"/>
      <c r="AC220" s="189"/>
      <c r="AD220" s="189"/>
      <c r="AE220" s="189"/>
      <c r="AF220" s="189"/>
      <c r="AG220" s="189"/>
      <c r="AH220" s="189"/>
      <c r="AJ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</row>
    <row r="221" spans="1:224" ht="20.149999999999999" customHeight="1" thickBot="1" x14ac:dyDescent="0.4">
      <c r="A221" s="215">
        <v>217</v>
      </c>
      <c r="B221" s="214"/>
      <c r="C221" s="213"/>
      <c r="D221" s="212"/>
      <c r="E221" s="206"/>
      <c r="F221" s="205"/>
      <c r="G221" s="204"/>
      <c r="H221" s="211" t="str">
        <f t="shared" si="24"/>
        <v/>
      </c>
      <c r="I221" s="229"/>
      <c r="J221" s="228"/>
      <c r="K221" s="210"/>
      <c r="L221" s="208" t="str">
        <f t="shared" si="25"/>
        <v/>
      </c>
      <c r="M221" s="206"/>
      <c r="N221" s="209"/>
      <c r="O221" s="208" t="str">
        <f t="shared" si="26"/>
        <v/>
      </c>
      <c r="P221" s="207"/>
      <c r="Q221" s="206"/>
      <c r="R221" s="205"/>
      <c r="S221" s="205"/>
      <c r="T221" s="204"/>
      <c r="U221" s="203" t="str">
        <f t="shared" si="27"/>
        <v/>
      </c>
      <c r="V221" s="202" t="str">
        <f t="shared" si="28"/>
        <v/>
      </c>
      <c r="W221" s="276" t="str">
        <f t="shared" si="29"/>
        <v/>
      </c>
      <c r="X221" s="190"/>
      <c r="Y221" s="255"/>
      <c r="Z221" s="219"/>
      <c r="AA221" s="189"/>
      <c r="AB221" s="189"/>
      <c r="AC221" s="189"/>
      <c r="AD221" s="189"/>
      <c r="AE221" s="189"/>
      <c r="AF221" s="189"/>
      <c r="AG221" s="189"/>
      <c r="AH221" s="189"/>
      <c r="AJ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</row>
    <row r="222" spans="1:224" ht="20.149999999999999" customHeight="1" thickBot="1" x14ac:dyDescent="0.4">
      <c r="A222" s="215">
        <v>218</v>
      </c>
      <c r="B222" s="214"/>
      <c r="C222" s="213"/>
      <c r="D222" s="212"/>
      <c r="E222" s="206"/>
      <c r="F222" s="205"/>
      <c r="G222" s="204"/>
      <c r="H222" s="211" t="str">
        <f t="shared" si="24"/>
        <v/>
      </c>
      <c r="I222" s="229"/>
      <c r="J222" s="228"/>
      <c r="K222" s="210"/>
      <c r="L222" s="208" t="str">
        <f t="shared" si="25"/>
        <v/>
      </c>
      <c r="M222" s="206"/>
      <c r="N222" s="209"/>
      <c r="O222" s="208" t="str">
        <f t="shared" si="26"/>
        <v/>
      </c>
      <c r="P222" s="207"/>
      <c r="Q222" s="206"/>
      <c r="R222" s="205"/>
      <c r="S222" s="205"/>
      <c r="T222" s="204"/>
      <c r="U222" s="203" t="str">
        <f t="shared" si="27"/>
        <v/>
      </c>
      <c r="V222" s="202" t="str">
        <f t="shared" si="28"/>
        <v/>
      </c>
      <c r="W222" s="276" t="str">
        <f t="shared" si="29"/>
        <v/>
      </c>
      <c r="X222" s="190"/>
      <c r="Y222" s="255"/>
      <c r="Z222" s="219"/>
      <c r="AA222" s="189"/>
      <c r="AB222" s="189"/>
      <c r="AC222" s="189"/>
      <c r="AD222" s="189"/>
      <c r="AE222" s="189"/>
      <c r="AF222" s="189"/>
      <c r="AG222" s="189"/>
      <c r="AH222" s="189"/>
      <c r="AJ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</row>
    <row r="223" spans="1:224" ht="20.149999999999999" customHeight="1" thickBot="1" x14ac:dyDescent="0.4">
      <c r="A223" s="215">
        <v>219</v>
      </c>
      <c r="B223" s="214"/>
      <c r="C223" s="213"/>
      <c r="D223" s="212"/>
      <c r="E223" s="206"/>
      <c r="F223" s="205"/>
      <c r="G223" s="204"/>
      <c r="H223" s="211" t="str">
        <f t="shared" si="24"/>
        <v/>
      </c>
      <c r="I223" s="229"/>
      <c r="J223" s="228"/>
      <c r="K223" s="210"/>
      <c r="L223" s="208" t="str">
        <f t="shared" si="25"/>
        <v/>
      </c>
      <c r="M223" s="206"/>
      <c r="N223" s="209"/>
      <c r="O223" s="208" t="str">
        <f t="shared" si="26"/>
        <v/>
      </c>
      <c r="P223" s="207"/>
      <c r="Q223" s="206"/>
      <c r="R223" s="205"/>
      <c r="S223" s="205"/>
      <c r="T223" s="204"/>
      <c r="U223" s="203" t="str">
        <f t="shared" si="27"/>
        <v/>
      </c>
      <c r="V223" s="202" t="str">
        <f t="shared" si="28"/>
        <v/>
      </c>
      <c r="W223" s="276" t="str">
        <f t="shared" si="29"/>
        <v/>
      </c>
      <c r="X223" s="190"/>
      <c r="Y223" s="255"/>
      <c r="Z223" s="219"/>
      <c r="AA223" s="189"/>
      <c r="AB223" s="189"/>
      <c r="AC223" s="189"/>
      <c r="AD223" s="189"/>
      <c r="AE223" s="189"/>
      <c r="AF223" s="189"/>
      <c r="AG223" s="189"/>
      <c r="AH223" s="189"/>
      <c r="AJ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</row>
    <row r="224" spans="1:224" ht="20.149999999999999" customHeight="1" thickBot="1" x14ac:dyDescent="0.4">
      <c r="A224" s="215">
        <v>220</v>
      </c>
      <c r="B224" s="214"/>
      <c r="C224" s="213"/>
      <c r="D224" s="212"/>
      <c r="E224" s="206"/>
      <c r="F224" s="205"/>
      <c r="G224" s="204"/>
      <c r="H224" s="211" t="str">
        <f t="shared" si="24"/>
        <v/>
      </c>
      <c r="I224" s="229"/>
      <c r="J224" s="228"/>
      <c r="K224" s="210"/>
      <c r="L224" s="208" t="str">
        <f t="shared" si="25"/>
        <v/>
      </c>
      <c r="M224" s="206"/>
      <c r="N224" s="209"/>
      <c r="O224" s="208" t="str">
        <f t="shared" si="26"/>
        <v/>
      </c>
      <c r="P224" s="207"/>
      <c r="Q224" s="206"/>
      <c r="R224" s="205"/>
      <c r="S224" s="205"/>
      <c r="T224" s="204"/>
      <c r="U224" s="203" t="str">
        <f t="shared" si="27"/>
        <v/>
      </c>
      <c r="V224" s="202" t="str">
        <f t="shared" si="28"/>
        <v/>
      </c>
      <c r="W224" s="276" t="str">
        <f t="shared" si="29"/>
        <v/>
      </c>
      <c r="X224" s="190"/>
      <c r="Y224" s="255"/>
      <c r="Z224" s="219"/>
      <c r="AA224" s="189"/>
      <c r="AB224" s="189"/>
      <c r="AC224" s="189"/>
      <c r="AD224" s="189"/>
      <c r="AE224" s="189"/>
      <c r="AF224" s="189"/>
      <c r="AG224" s="189"/>
      <c r="AH224" s="189"/>
      <c r="AJ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</row>
    <row r="225" spans="1:224" ht="20.149999999999999" customHeight="1" thickBot="1" x14ac:dyDescent="0.4">
      <c r="A225" s="215">
        <v>221</v>
      </c>
      <c r="B225" s="214"/>
      <c r="C225" s="213"/>
      <c r="D225" s="212"/>
      <c r="E225" s="206"/>
      <c r="F225" s="205"/>
      <c r="G225" s="204"/>
      <c r="H225" s="211" t="str">
        <f t="shared" si="24"/>
        <v/>
      </c>
      <c r="I225" s="229"/>
      <c r="J225" s="228"/>
      <c r="K225" s="210"/>
      <c r="L225" s="208" t="str">
        <f t="shared" si="25"/>
        <v/>
      </c>
      <c r="M225" s="206"/>
      <c r="N225" s="209"/>
      <c r="O225" s="208" t="str">
        <f t="shared" si="26"/>
        <v/>
      </c>
      <c r="P225" s="207"/>
      <c r="Q225" s="206"/>
      <c r="R225" s="205"/>
      <c r="S225" s="205"/>
      <c r="T225" s="204"/>
      <c r="U225" s="203" t="str">
        <f t="shared" si="27"/>
        <v/>
      </c>
      <c r="V225" s="202" t="str">
        <f t="shared" si="28"/>
        <v/>
      </c>
      <c r="W225" s="276" t="str">
        <f t="shared" si="29"/>
        <v/>
      </c>
      <c r="X225" s="190"/>
      <c r="Y225" s="255"/>
      <c r="Z225" s="219"/>
      <c r="AA225" s="189"/>
      <c r="AB225" s="189"/>
      <c r="AC225" s="189"/>
      <c r="AD225" s="189"/>
      <c r="AE225" s="189"/>
      <c r="AF225" s="189"/>
      <c r="AG225" s="189"/>
      <c r="AH225" s="189"/>
      <c r="AJ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</row>
    <row r="226" spans="1:224" ht="20.149999999999999" customHeight="1" thickBot="1" x14ac:dyDescent="0.4">
      <c r="A226" s="215">
        <v>222</v>
      </c>
      <c r="B226" s="214"/>
      <c r="C226" s="213"/>
      <c r="D226" s="212"/>
      <c r="E226" s="206"/>
      <c r="F226" s="205"/>
      <c r="G226" s="204"/>
      <c r="H226" s="211" t="str">
        <f t="shared" si="24"/>
        <v/>
      </c>
      <c r="I226" s="229"/>
      <c r="J226" s="228"/>
      <c r="K226" s="210"/>
      <c r="L226" s="208" t="str">
        <f t="shared" si="25"/>
        <v/>
      </c>
      <c r="M226" s="206"/>
      <c r="N226" s="209"/>
      <c r="O226" s="208" t="str">
        <f t="shared" si="26"/>
        <v/>
      </c>
      <c r="P226" s="207"/>
      <c r="Q226" s="206"/>
      <c r="R226" s="205"/>
      <c r="S226" s="205"/>
      <c r="T226" s="204"/>
      <c r="U226" s="203" t="str">
        <f t="shared" si="27"/>
        <v/>
      </c>
      <c r="V226" s="202" t="str">
        <f t="shared" si="28"/>
        <v/>
      </c>
      <c r="W226" s="276" t="str">
        <f t="shared" si="29"/>
        <v/>
      </c>
      <c r="X226" s="190"/>
      <c r="Y226" s="255"/>
      <c r="Z226" s="219"/>
      <c r="AA226" s="189"/>
      <c r="AB226" s="189"/>
      <c r="AC226" s="189"/>
      <c r="AD226" s="189"/>
      <c r="AE226" s="189"/>
      <c r="AF226" s="189"/>
      <c r="AG226" s="189"/>
      <c r="AH226" s="189"/>
      <c r="AJ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</row>
    <row r="227" spans="1:224" ht="20.149999999999999" customHeight="1" thickBot="1" x14ac:dyDescent="0.4">
      <c r="A227" s="215">
        <v>223</v>
      </c>
      <c r="B227" s="214"/>
      <c r="C227" s="213"/>
      <c r="D227" s="212"/>
      <c r="E227" s="206"/>
      <c r="F227" s="205"/>
      <c r="G227" s="204"/>
      <c r="H227" s="211" t="str">
        <f t="shared" si="24"/>
        <v/>
      </c>
      <c r="I227" s="229"/>
      <c r="J227" s="228"/>
      <c r="K227" s="210"/>
      <c r="L227" s="208" t="str">
        <f t="shared" si="25"/>
        <v/>
      </c>
      <c r="M227" s="206"/>
      <c r="N227" s="209"/>
      <c r="O227" s="208" t="str">
        <f t="shared" si="26"/>
        <v/>
      </c>
      <c r="P227" s="207"/>
      <c r="Q227" s="206"/>
      <c r="R227" s="205"/>
      <c r="S227" s="205"/>
      <c r="T227" s="204"/>
      <c r="U227" s="203" t="str">
        <f t="shared" si="27"/>
        <v/>
      </c>
      <c r="V227" s="202" t="str">
        <f t="shared" si="28"/>
        <v/>
      </c>
      <c r="W227" s="276" t="str">
        <f t="shared" si="29"/>
        <v/>
      </c>
      <c r="X227" s="190"/>
      <c r="Y227" s="255"/>
      <c r="Z227" s="219"/>
      <c r="AA227" s="189"/>
      <c r="AB227" s="189"/>
      <c r="AC227" s="189"/>
      <c r="AD227" s="189"/>
      <c r="AE227" s="189"/>
      <c r="AF227" s="189"/>
      <c r="AG227" s="189"/>
      <c r="AH227" s="189"/>
      <c r="AJ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</row>
    <row r="228" spans="1:224" ht="20.149999999999999" customHeight="1" thickBot="1" x14ac:dyDescent="0.4">
      <c r="A228" s="215">
        <v>224</v>
      </c>
      <c r="B228" s="214"/>
      <c r="C228" s="213"/>
      <c r="D228" s="212"/>
      <c r="E228" s="206"/>
      <c r="F228" s="205"/>
      <c r="G228" s="204"/>
      <c r="H228" s="211" t="str">
        <f t="shared" si="24"/>
        <v/>
      </c>
      <c r="I228" s="229"/>
      <c r="J228" s="228"/>
      <c r="K228" s="210"/>
      <c r="L228" s="208" t="str">
        <f t="shared" si="25"/>
        <v/>
      </c>
      <c r="M228" s="206"/>
      <c r="N228" s="209"/>
      <c r="O228" s="208" t="str">
        <f t="shared" si="26"/>
        <v/>
      </c>
      <c r="P228" s="207"/>
      <c r="Q228" s="206"/>
      <c r="R228" s="205"/>
      <c r="S228" s="205"/>
      <c r="T228" s="204"/>
      <c r="U228" s="203" t="str">
        <f t="shared" si="27"/>
        <v/>
      </c>
      <c r="V228" s="202" t="str">
        <f t="shared" si="28"/>
        <v/>
      </c>
      <c r="W228" s="276" t="str">
        <f t="shared" si="29"/>
        <v/>
      </c>
      <c r="X228" s="190"/>
      <c r="Y228" s="255"/>
      <c r="Z228" s="219"/>
      <c r="AA228" s="189"/>
      <c r="AB228" s="189"/>
      <c r="AC228" s="189"/>
      <c r="AD228" s="189"/>
      <c r="AE228" s="189"/>
      <c r="AF228" s="189"/>
      <c r="AG228" s="189"/>
      <c r="AH228" s="189"/>
      <c r="AJ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</row>
    <row r="229" spans="1:224" ht="20.149999999999999" customHeight="1" thickBot="1" x14ac:dyDescent="0.4">
      <c r="A229" s="215">
        <v>225</v>
      </c>
      <c r="B229" s="214"/>
      <c r="C229" s="213"/>
      <c r="D229" s="212"/>
      <c r="E229" s="206"/>
      <c r="F229" s="205"/>
      <c r="G229" s="204"/>
      <c r="H229" s="211" t="str">
        <f t="shared" si="24"/>
        <v/>
      </c>
      <c r="I229" s="229"/>
      <c r="J229" s="228"/>
      <c r="K229" s="210"/>
      <c r="L229" s="208" t="str">
        <f t="shared" si="25"/>
        <v/>
      </c>
      <c r="M229" s="206"/>
      <c r="N229" s="209"/>
      <c r="O229" s="208" t="str">
        <f t="shared" si="26"/>
        <v/>
      </c>
      <c r="P229" s="207"/>
      <c r="Q229" s="206"/>
      <c r="R229" s="205"/>
      <c r="S229" s="205"/>
      <c r="T229" s="204"/>
      <c r="U229" s="203" t="str">
        <f t="shared" si="27"/>
        <v/>
      </c>
      <c r="V229" s="202" t="str">
        <f t="shared" si="28"/>
        <v/>
      </c>
      <c r="W229" s="276" t="str">
        <f t="shared" si="29"/>
        <v/>
      </c>
      <c r="X229" s="190"/>
      <c r="Y229" s="255"/>
      <c r="Z229" s="219"/>
      <c r="AA229" s="189"/>
      <c r="AB229" s="189"/>
      <c r="AC229" s="189"/>
      <c r="AD229" s="189"/>
      <c r="AE229" s="189"/>
      <c r="AF229" s="189"/>
      <c r="AG229" s="189"/>
      <c r="AH229" s="189"/>
      <c r="AJ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</row>
    <row r="230" spans="1:224" ht="20.149999999999999" customHeight="1" thickBot="1" x14ac:dyDescent="0.4">
      <c r="A230" s="215">
        <v>226</v>
      </c>
      <c r="B230" s="214"/>
      <c r="C230" s="213"/>
      <c r="D230" s="212"/>
      <c r="E230" s="206"/>
      <c r="F230" s="205"/>
      <c r="G230" s="204"/>
      <c r="H230" s="211" t="str">
        <f t="shared" si="24"/>
        <v/>
      </c>
      <c r="I230" s="229"/>
      <c r="J230" s="228"/>
      <c r="K230" s="210"/>
      <c r="L230" s="208" t="str">
        <f t="shared" si="25"/>
        <v/>
      </c>
      <c r="M230" s="206"/>
      <c r="N230" s="209"/>
      <c r="O230" s="208" t="str">
        <f t="shared" si="26"/>
        <v/>
      </c>
      <c r="P230" s="207"/>
      <c r="Q230" s="206"/>
      <c r="R230" s="205"/>
      <c r="S230" s="205"/>
      <c r="T230" s="204"/>
      <c r="U230" s="203" t="str">
        <f t="shared" si="27"/>
        <v/>
      </c>
      <c r="V230" s="202" t="str">
        <f t="shared" si="28"/>
        <v/>
      </c>
      <c r="W230" s="276" t="str">
        <f t="shared" si="29"/>
        <v/>
      </c>
      <c r="X230" s="190"/>
      <c r="Y230" s="255"/>
      <c r="Z230" s="219"/>
      <c r="AA230" s="189"/>
      <c r="AB230" s="189"/>
      <c r="AC230" s="189"/>
      <c r="AD230" s="189"/>
      <c r="AE230" s="189"/>
      <c r="AF230" s="189"/>
      <c r="AG230" s="189"/>
      <c r="AH230" s="189"/>
      <c r="AJ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</row>
    <row r="231" spans="1:224" ht="20.149999999999999" customHeight="1" thickBot="1" x14ac:dyDescent="0.4">
      <c r="A231" s="215">
        <v>227</v>
      </c>
      <c r="B231" s="214"/>
      <c r="C231" s="213"/>
      <c r="D231" s="212"/>
      <c r="E231" s="206"/>
      <c r="F231" s="205"/>
      <c r="G231" s="204"/>
      <c r="H231" s="211" t="str">
        <f t="shared" si="24"/>
        <v/>
      </c>
      <c r="I231" s="229"/>
      <c r="J231" s="228"/>
      <c r="K231" s="210"/>
      <c r="L231" s="208" t="str">
        <f t="shared" si="25"/>
        <v/>
      </c>
      <c r="M231" s="206"/>
      <c r="N231" s="209"/>
      <c r="O231" s="208" t="str">
        <f t="shared" si="26"/>
        <v/>
      </c>
      <c r="P231" s="207"/>
      <c r="Q231" s="206"/>
      <c r="R231" s="205"/>
      <c r="S231" s="205"/>
      <c r="T231" s="204"/>
      <c r="U231" s="203" t="str">
        <f t="shared" si="27"/>
        <v/>
      </c>
      <c r="V231" s="202" t="str">
        <f t="shared" si="28"/>
        <v/>
      </c>
      <c r="W231" s="276" t="str">
        <f t="shared" si="29"/>
        <v/>
      </c>
      <c r="X231" s="190"/>
      <c r="Y231" s="255"/>
      <c r="Z231" s="219"/>
      <c r="AA231" s="189"/>
      <c r="AB231" s="189"/>
      <c r="AC231" s="189"/>
      <c r="AD231" s="189"/>
      <c r="AE231" s="189"/>
      <c r="AF231" s="189"/>
      <c r="AG231" s="189"/>
      <c r="AH231" s="189"/>
      <c r="AJ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</row>
    <row r="232" spans="1:224" ht="20.149999999999999" customHeight="1" thickBot="1" x14ac:dyDescent="0.4">
      <c r="A232" s="215">
        <v>228</v>
      </c>
      <c r="B232" s="214"/>
      <c r="C232" s="213"/>
      <c r="D232" s="212"/>
      <c r="E232" s="206"/>
      <c r="F232" s="205"/>
      <c r="G232" s="204"/>
      <c r="H232" s="211" t="str">
        <f t="shared" si="24"/>
        <v/>
      </c>
      <c r="I232" s="229"/>
      <c r="J232" s="228"/>
      <c r="K232" s="210"/>
      <c r="L232" s="208" t="str">
        <f t="shared" si="25"/>
        <v/>
      </c>
      <c r="M232" s="206"/>
      <c r="N232" s="209"/>
      <c r="O232" s="208" t="str">
        <f t="shared" si="26"/>
        <v/>
      </c>
      <c r="P232" s="207"/>
      <c r="Q232" s="206"/>
      <c r="R232" s="205"/>
      <c r="S232" s="205"/>
      <c r="T232" s="204"/>
      <c r="U232" s="203" t="str">
        <f t="shared" si="27"/>
        <v/>
      </c>
      <c r="V232" s="202" t="str">
        <f t="shared" si="28"/>
        <v/>
      </c>
      <c r="W232" s="276" t="str">
        <f t="shared" si="29"/>
        <v/>
      </c>
      <c r="X232" s="190"/>
      <c r="Y232" s="255"/>
      <c r="Z232" s="219"/>
      <c r="AA232" s="189"/>
      <c r="AB232" s="189"/>
      <c r="AC232" s="189"/>
      <c r="AD232" s="189"/>
      <c r="AE232" s="189"/>
      <c r="AF232" s="189"/>
      <c r="AG232" s="189"/>
      <c r="AH232" s="189"/>
      <c r="AJ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</row>
    <row r="233" spans="1:224" ht="20.149999999999999" customHeight="1" thickBot="1" x14ac:dyDescent="0.4">
      <c r="A233" s="215">
        <v>229</v>
      </c>
      <c r="B233" s="214"/>
      <c r="C233" s="213"/>
      <c r="D233" s="212"/>
      <c r="E233" s="206"/>
      <c r="F233" s="205"/>
      <c r="G233" s="204"/>
      <c r="H233" s="211" t="str">
        <f t="shared" si="24"/>
        <v/>
      </c>
      <c r="I233" s="229"/>
      <c r="J233" s="228"/>
      <c r="K233" s="210"/>
      <c r="L233" s="208" t="str">
        <f t="shared" si="25"/>
        <v/>
      </c>
      <c r="M233" s="206"/>
      <c r="N233" s="209"/>
      <c r="O233" s="208" t="str">
        <f t="shared" si="26"/>
        <v/>
      </c>
      <c r="P233" s="207"/>
      <c r="Q233" s="206"/>
      <c r="R233" s="205"/>
      <c r="S233" s="205"/>
      <c r="T233" s="204"/>
      <c r="U233" s="203" t="str">
        <f t="shared" si="27"/>
        <v/>
      </c>
      <c r="V233" s="202" t="str">
        <f t="shared" si="28"/>
        <v/>
      </c>
      <c r="W233" s="276" t="str">
        <f t="shared" si="29"/>
        <v/>
      </c>
      <c r="X233" s="190"/>
      <c r="Y233" s="255"/>
      <c r="Z233" s="219"/>
      <c r="AA233" s="189"/>
      <c r="AB233" s="189"/>
      <c r="AC233" s="189"/>
      <c r="AD233" s="189"/>
      <c r="AE233" s="189"/>
      <c r="AF233" s="189"/>
      <c r="AG233" s="189"/>
      <c r="AH233" s="189"/>
      <c r="AJ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</row>
    <row r="234" spans="1:224" ht="20.149999999999999" customHeight="1" thickBot="1" x14ac:dyDescent="0.4">
      <c r="A234" s="215">
        <v>230</v>
      </c>
      <c r="B234" s="214"/>
      <c r="C234" s="213"/>
      <c r="D234" s="212"/>
      <c r="E234" s="206"/>
      <c r="F234" s="205"/>
      <c r="G234" s="204"/>
      <c r="H234" s="211" t="str">
        <f t="shared" si="24"/>
        <v/>
      </c>
      <c r="I234" s="229"/>
      <c r="J234" s="228"/>
      <c r="K234" s="210"/>
      <c r="L234" s="208" t="str">
        <f t="shared" si="25"/>
        <v/>
      </c>
      <c r="M234" s="206"/>
      <c r="N234" s="209"/>
      <c r="O234" s="208" t="str">
        <f t="shared" si="26"/>
        <v/>
      </c>
      <c r="P234" s="207"/>
      <c r="Q234" s="206"/>
      <c r="R234" s="205"/>
      <c r="S234" s="205"/>
      <c r="T234" s="204"/>
      <c r="U234" s="203" t="str">
        <f t="shared" si="27"/>
        <v/>
      </c>
      <c r="V234" s="202" t="str">
        <f t="shared" si="28"/>
        <v/>
      </c>
      <c r="W234" s="276" t="str">
        <f t="shared" si="29"/>
        <v/>
      </c>
      <c r="X234" s="190"/>
      <c r="Y234" s="255"/>
      <c r="Z234" s="219"/>
      <c r="AA234" s="189"/>
      <c r="AB234" s="189"/>
      <c r="AC234" s="189"/>
      <c r="AD234" s="189"/>
      <c r="AE234" s="189"/>
      <c r="AF234" s="189"/>
      <c r="AG234" s="189"/>
      <c r="AH234" s="189"/>
      <c r="AJ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</row>
    <row r="235" spans="1:224" ht="20.149999999999999" customHeight="1" thickBot="1" x14ac:dyDescent="0.4">
      <c r="A235" s="215">
        <v>231</v>
      </c>
      <c r="B235" s="214"/>
      <c r="C235" s="213"/>
      <c r="D235" s="212"/>
      <c r="E235" s="206"/>
      <c r="F235" s="205"/>
      <c r="G235" s="204"/>
      <c r="H235" s="211" t="str">
        <f t="shared" si="24"/>
        <v/>
      </c>
      <c r="I235" s="229"/>
      <c r="J235" s="228"/>
      <c r="K235" s="210"/>
      <c r="L235" s="208" t="str">
        <f t="shared" si="25"/>
        <v/>
      </c>
      <c r="M235" s="206"/>
      <c r="N235" s="209"/>
      <c r="O235" s="208" t="str">
        <f t="shared" si="26"/>
        <v/>
      </c>
      <c r="P235" s="207"/>
      <c r="Q235" s="206"/>
      <c r="R235" s="205"/>
      <c r="S235" s="205"/>
      <c r="T235" s="204"/>
      <c r="U235" s="203" t="str">
        <f t="shared" si="27"/>
        <v/>
      </c>
      <c r="V235" s="202" t="str">
        <f t="shared" si="28"/>
        <v/>
      </c>
      <c r="W235" s="276" t="str">
        <f t="shared" si="29"/>
        <v/>
      </c>
      <c r="X235" s="190"/>
      <c r="Y235" s="255"/>
      <c r="Z235" s="219"/>
      <c r="AA235" s="189"/>
      <c r="AB235" s="189"/>
      <c r="AC235" s="189"/>
      <c r="AD235" s="189"/>
      <c r="AE235" s="189"/>
      <c r="AF235" s="189"/>
      <c r="AG235" s="189"/>
      <c r="AH235" s="189"/>
      <c r="AJ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</row>
    <row r="236" spans="1:224" ht="20.149999999999999" customHeight="1" thickBot="1" x14ac:dyDescent="0.4">
      <c r="A236" s="215">
        <v>232</v>
      </c>
      <c r="B236" s="214"/>
      <c r="C236" s="213"/>
      <c r="D236" s="212"/>
      <c r="E236" s="206"/>
      <c r="F236" s="205"/>
      <c r="G236" s="204"/>
      <c r="H236" s="211" t="str">
        <f t="shared" si="24"/>
        <v/>
      </c>
      <c r="I236" s="229"/>
      <c r="J236" s="228"/>
      <c r="K236" s="210"/>
      <c r="L236" s="208" t="str">
        <f t="shared" si="25"/>
        <v/>
      </c>
      <c r="M236" s="206"/>
      <c r="N236" s="209"/>
      <c r="O236" s="208" t="str">
        <f t="shared" si="26"/>
        <v/>
      </c>
      <c r="P236" s="207"/>
      <c r="Q236" s="206"/>
      <c r="R236" s="205"/>
      <c r="S236" s="205"/>
      <c r="T236" s="204"/>
      <c r="U236" s="203" t="str">
        <f t="shared" si="27"/>
        <v/>
      </c>
      <c r="V236" s="202" t="str">
        <f t="shared" si="28"/>
        <v/>
      </c>
      <c r="W236" s="276" t="str">
        <f t="shared" si="29"/>
        <v/>
      </c>
      <c r="X236" s="190"/>
      <c r="Y236" s="255"/>
      <c r="Z236" s="219"/>
      <c r="AA236" s="189"/>
      <c r="AB236" s="189"/>
      <c r="AC236" s="189"/>
      <c r="AD236" s="189"/>
      <c r="AE236" s="189"/>
      <c r="AF236" s="189"/>
      <c r="AG236" s="189"/>
      <c r="AH236" s="189"/>
      <c r="AJ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</row>
    <row r="237" spans="1:224" ht="20.149999999999999" customHeight="1" thickBot="1" x14ac:dyDescent="0.4">
      <c r="A237" s="215">
        <v>233</v>
      </c>
      <c r="B237" s="214"/>
      <c r="C237" s="213"/>
      <c r="D237" s="212"/>
      <c r="E237" s="206"/>
      <c r="F237" s="205"/>
      <c r="G237" s="204"/>
      <c r="H237" s="211" t="str">
        <f t="shared" si="24"/>
        <v/>
      </c>
      <c r="I237" s="229"/>
      <c r="J237" s="228"/>
      <c r="K237" s="210"/>
      <c r="L237" s="208" t="str">
        <f t="shared" si="25"/>
        <v/>
      </c>
      <c r="M237" s="206"/>
      <c r="N237" s="209"/>
      <c r="O237" s="208" t="str">
        <f t="shared" si="26"/>
        <v/>
      </c>
      <c r="P237" s="207"/>
      <c r="Q237" s="206"/>
      <c r="R237" s="205"/>
      <c r="S237" s="205"/>
      <c r="T237" s="204"/>
      <c r="U237" s="203" t="str">
        <f t="shared" si="27"/>
        <v/>
      </c>
      <c r="V237" s="202" t="str">
        <f t="shared" si="28"/>
        <v/>
      </c>
      <c r="W237" s="276" t="str">
        <f t="shared" si="29"/>
        <v/>
      </c>
      <c r="X237" s="190"/>
      <c r="Y237" s="255"/>
      <c r="Z237" s="219"/>
      <c r="AA237" s="189"/>
      <c r="AB237" s="189"/>
      <c r="AC237" s="189"/>
      <c r="AD237" s="189"/>
      <c r="AE237" s="189"/>
      <c r="AF237" s="189"/>
      <c r="AG237" s="189"/>
      <c r="AH237" s="189"/>
      <c r="AJ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</row>
    <row r="238" spans="1:224" ht="20.149999999999999" customHeight="1" thickBot="1" x14ac:dyDescent="0.4">
      <c r="A238" s="215">
        <v>234</v>
      </c>
      <c r="B238" s="214"/>
      <c r="C238" s="213"/>
      <c r="D238" s="212"/>
      <c r="E238" s="206"/>
      <c r="F238" s="205"/>
      <c r="G238" s="204"/>
      <c r="H238" s="211" t="str">
        <f t="shared" si="24"/>
        <v/>
      </c>
      <c r="I238" s="229"/>
      <c r="J238" s="228"/>
      <c r="K238" s="210"/>
      <c r="L238" s="208" t="str">
        <f t="shared" si="25"/>
        <v/>
      </c>
      <c r="M238" s="206"/>
      <c r="N238" s="209"/>
      <c r="O238" s="208" t="str">
        <f t="shared" si="26"/>
        <v/>
      </c>
      <c r="P238" s="207"/>
      <c r="Q238" s="206"/>
      <c r="R238" s="205"/>
      <c r="S238" s="205"/>
      <c r="T238" s="204"/>
      <c r="U238" s="203" t="str">
        <f t="shared" si="27"/>
        <v/>
      </c>
      <c r="V238" s="202" t="str">
        <f t="shared" si="28"/>
        <v/>
      </c>
      <c r="W238" s="276" t="str">
        <f t="shared" si="29"/>
        <v/>
      </c>
      <c r="X238" s="190"/>
      <c r="Y238" s="255"/>
      <c r="Z238" s="219"/>
      <c r="AA238" s="189"/>
      <c r="AB238" s="189"/>
      <c r="AC238" s="189"/>
      <c r="AD238" s="189"/>
      <c r="AE238" s="189"/>
      <c r="AF238" s="189"/>
      <c r="AG238" s="189"/>
      <c r="AH238" s="189"/>
      <c r="AJ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</row>
    <row r="239" spans="1:224" ht="20.149999999999999" customHeight="1" thickBot="1" x14ac:dyDescent="0.4">
      <c r="A239" s="215">
        <v>235</v>
      </c>
      <c r="B239" s="214"/>
      <c r="C239" s="213"/>
      <c r="D239" s="212"/>
      <c r="E239" s="206"/>
      <c r="F239" s="205"/>
      <c r="G239" s="204"/>
      <c r="H239" s="211" t="str">
        <f t="shared" si="24"/>
        <v/>
      </c>
      <c r="I239" s="229"/>
      <c r="J239" s="228"/>
      <c r="K239" s="210"/>
      <c r="L239" s="208" t="str">
        <f t="shared" si="25"/>
        <v/>
      </c>
      <c r="M239" s="206"/>
      <c r="N239" s="209"/>
      <c r="O239" s="208" t="str">
        <f t="shared" si="26"/>
        <v/>
      </c>
      <c r="P239" s="207"/>
      <c r="Q239" s="206"/>
      <c r="R239" s="205"/>
      <c r="S239" s="205"/>
      <c r="T239" s="204"/>
      <c r="U239" s="203" t="str">
        <f t="shared" si="27"/>
        <v/>
      </c>
      <c r="V239" s="202" t="str">
        <f t="shared" si="28"/>
        <v/>
      </c>
      <c r="W239" s="276" t="str">
        <f t="shared" si="29"/>
        <v/>
      </c>
      <c r="X239" s="190"/>
      <c r="Y239" s="255"/>
      <c r="Z239" s="219"/>
      <c r="AA239" s="189"/>
      <c r="AB239" s="189"/>
      <c r="AC239" s="189"/>
      <c r="AD239" s="189"/>
      <c r="AE239" s="189"/>
      <c r="AF239" s="189"/>
      <c r="AG239" s="189"/>
      <c r="AH239" s="189"/>
      <c r="AJ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</row>
    <row r="240" spans="1:224" ht="20.149999999999999" customHeight="1" thickBot="1" x14ac:dyDescent="0.4">
      <c r="A240" s="215">
        <v>236</v>
      </c>
      <c r="B240" s="214"/>
      <c r="C240" s="213"/>
      <c r="D240" s="212"/>
      <c r="E240" s="206"/>
      <c r="F240" s="205"/>
      <c r="G240" s="204"/>
      <c r="H240" s="211" t="str">
        <f t="shared" si="24"/>
        <v/>
      </c>
      <c r="I240" s="229"/>
      <c r="J240" s="228"/>
      <c r="K240" s="210"/>
      <c r="L240" s="208" t="str">
        <f t="shared" si="25"/>
        <v/>
      </c>
      <c r="M240" s="206"/>
      <c r="N240" s="209"/>
      <c r="O240" s="208" t="str">
        <f t="shared" si="26"/>
        <v/>
      </c>
      <c r="P240" s="207"/>
      <c r="Q240" s="206"/>
      <c r="R240" s="205"/>
      <c r="S240" s="205"/>
      <c r="T240" s="204"/>
      <c r="U240" s="203" t="str">
        <f t="shared" si="27"/>
        <v/>
      </c>
      <c r="V240" s="202" t="str">
        <f t="shared" si="28"/>
        <v/>
      </c>
      <c r="W240" s="276" t="str">
        <f t="shared" si="29"/>
        <v/>
      </c>
      <c r="X240" s="190"/>
      <c r="Y240" s="255"/>
      <c r="Z240" s="219"/>
      <c r="AA240" s="189"/>
      <c r="AB240" s="189"/>
      <c r="AC240" s="189"/>
      <c r="AD240" s="189"/>
      <c r="AE240" s="189"/>
      <c r="AF240" s="189"/>
      <c r="AG240" s="189"/>
      <c r="AH240" s="189"/>
      <c r="AJ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</row>
    <row r="241" spans="1:224" ht="20.149999999999999" customHeight="1" thickBot="1" x14ac:dyDescent="0.4">
      <c r="A241" s="215">
        <v>237</v>
      </c>
      <c r="B241" s="214"/>
      <c r="C241" s="213"/>
      <c r="D241" s="212"/>
      <c r="E241" s="206"/>
      <c r="F241" s="205"/>
      <c r="G241" s="204"/>
      <c r="H241" s="211" t="str">
        <f t="shared" si="24"/>
        <v/>
      </c>
      <c r="I241" s="229"/>
      <c r="J241" s="228"/>
      <c r="K241" s="210"/>
      <c r="L241" s="208" t="str">
        <f t="shared" si="25"/>
        <v/>
      </c>
      <c r="M241" s="206"/>
      <c r="N241" s="209"/>
      <c r="O241" s="208" t="str">
        <f t="shared" si="26"/>
        <v/>
      </c>
      <c r="P241" s="207"/>
      <c r="Q241" s="206"/>
      <c r="R241" s="205"/>
      <c r="S241" s="205"/>
      <c r="T241" s="204"/>
      <c r="U241" s="203" t="str">
        <f t="shared" si="27"/>
        <v/>
      </c>
      <c r="V241" s="202" t="str">
        <f t="shared" si="28"/>
        <v/>
      </c>
      <c r="W241" s="276" t="str">
        <f t="shared" si="29"/>
        <v/>
      </c>
      <c r="X241" s="190"/>
      <c r="Y241" s="255"/>
      <c r="Z241" s="219"/>
      <c r="AA241" s="189"/>
      <c r="AB241" s="189"/>
      <c r="AC241" s="189"/>
      <c r="AD241" s="189"/>
      <c r="AE241" s="189"/>
      <c r="AF241" s="189"/>
      <c r="AG241" s="189"/>
      <c r="AH241" s="189"/>
      <c r="AJ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</row>
    <row r="242" spans="1:224" ht="20.149999999999999" customHeight="1" thickBot="1" x14ac:dyDescent="0.4">
      <c r="A242" s="215">
        <v>238</v>
      </c>
      <c r="B242" s="214"/>
      <c r="C242" s="213"/>
      <c r="D242" s="212"/>
      <c r="E242" s="206"/>
      <c r="F242" s="205"/>
      <c r="G242" s="204"/>
      <c r="H242" s="211" t="str">
        <f t="shared" si="24"/>
        <v/>
      </c>
      <c r="I242" s="229"/>
      <c r="J242" s="228"/>
      <c r="K242" s="210"/>
      <c r="L242" s="208" t="str">
        <f t="shared" si="25"/>
        <v/>
      </c>
      <c r="M242" s="206"/>
      <c r="N242" s="209"/>
      <c r="O242" s="208" t="str">
        <f t="shared" si="26"/>
        <v/>
      </c>
      <c r="P242" s="207"/>
      <c r="Q242" s="206"/>
      <c r="R242" s="205"/>
      <c r="S242" s="205"/>
      <c r="T242" s="204"/>
      <c r="U242" s="203" t="str">
        <f t="shared" si="27"/>
        <v/>
      </c>
      <c r="V242" s="202" t="str">
        <f t="shared" si="28"/>
        <v/>
      </c>
      <c r="W242" s="276" t="str">
        <f t="shared" si="29"/>
        <v/>
      </c>
      <c r="X242" s="190"/>
      <c r="Y242" s="255"/>
      <c r="Z242" s="219"/>
      <c r="AA242" s="189"/>
      <c r="AB242" s="189"/>
      <c r="AC242" s="189"/>
      <c r="AD242" s="189"/>
      <c r="AE242" s="189"/>
      <c r="AF242" s="189"/>
      <c r="AG242" s="189"/>
      <c r="AH242" s="189"/>
      <c r="AJ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</row>
    <row r="243" spans="1:224" ht="20.149999999999999" customHeight="1" thickBot="1" x14ac:dyDescent="0.4">
      <c r="A243" s="215">
        <v>239</v>
      </c>
      <c r="B243" s="214"/>
      <c r="C243" s="213"/>
      <c r="D243" s="212"/>
      <c r="E243" s="206"/>
      <c r="F243" s="205"/>
      <c r="G243" s="204"/>
      <c r="H243" s="211" t="str">
        <f t="shared" si="24"/>
        <v/>
      </c>
      <c r="I243" s="229"/>
      <c r="J243" s="228"/>
      <c r="K243" s="210"/>
      <c r="L243" s="208" t="str">
        <f t="shared" si="25"/>
        <v/>
      </c>
      <c r="M243" s="206"/>
      <c r="N243" s="209"/>
      <c r="O243" s="208" t="str">
        <f t="shared" si="26"/>
        <v/>
      </c>
      <c r="P243" s="207"/>
      <c r="Q243" s="206"/>
      <c r="R243" s="205"/>
      <c r="S243" s="205"/>
      <c r="T243" s="204"/>
      <c r="U243" s="203" t="str">
        <f t="shared" si="27"/>
        <v/>
      </c>
      <c r="V243" s="202" t="str">
        <f t="shared" si="28"/>
        <v/>
      </c>
      <c r="W243" s="276" t="str">
        <f t="shared" si="29"/>
        <v/>
      </c>
      <c r="X243" s="190"/>
      <c r="Y243" s="255"/>
      <c r="Z243" s="219"/>
      <c r="AA243" s="189"/>
      <c r="AB243" s="189"/>
      <c r="AC243" s="189"/>
      <c r="AD243" s="189"/>
      <c r="AE243" s="189"/>
      <c r="AF243" s="189"/>
      <c r="AG243" s="189"/>
      <c r="AH243" s="189"/>
      <c r="AJ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</row>
    <row r="244" spans="1:224" ht="20.149999999999999" customHeight="1" thickBot="1" x14ac:dyDescent="0.4">
      <c r="A244" s="215">
        <v>240</v>
      </c>
      <c r="B244" s="214"/>
      <c r="C244" s="213"/>
      <c r="D244" s="212"/>
      <c r="E244" s="206"/>
      <c r="F244" s="205"/>
      <c r="G244" s="204"/>
      <c r="H244" s="211" t="str">
        <f t="shared" si="24"/>
        <v/>
      </c>
      <c r="I244" s="229"/>
      <c r="J244" s="228"/>
      <c r="K244" s="210"/>
      <c r="L244" s="208" t="str">
        <f t="shared" si="25"/>
        <v/>
      </c>
      <c r="M244" s="206"/>
      <c r="N244" s="209"/>
      <c r="O244" s="208" t="str">
        <f t="shared" si="26"/>
        <v/>
      </c>
      <c r="P244" s="207"/>
      <c r="Q244" s="206"/>
      <c r="R244" s="205"/>
      <c r="S244" s="205"/>
      <c r="T244" s="204"/>
      <c r="U244" s="203" t="str">
        <f t="shared" si="27"/>
        <v/>
      </c>
      <c r="V244" s="202" t="str">
        <f t="shared" si="28"/>
        <v/>
      </c>
      <c r="W244" s="276" t="str">
        <f t="shared" si="29"/>
        <v/>
      </c>
      <c r="X244" s="190"/>
      <c r="Y244" s="255"/>
      <c r="Z244" s="219"/>
      <c r="AA244" s="189"/>
      <c r="AB244" s="189"/>
      <c r="AC244" s="189"/>
      <c r="AD244" s="189"/>
      <c r="AE244" s="189"/>
      <c r="AF244" s="189"/>
      <c r="AG244" s="189"/>
      <c r="AH244" s="189"/>
      <c r="AJ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</row>
    <row r="245" spans="1:224" ht="20.149999999999999" customHeight="1" thickBot="1" x14ac:dyDescent="0.4">
      <c r="A245" s="215">
        <v>241</v>
      </c>
      <c r="B245" s="214"/>
      <c r="C245" s="213"/>
      <c r="D245" s="212"/>
      <c r="E245" s="206"/>
      <c r="F245" s="205"/>
      <c r="G245" s="204"/>
      <c r="H245" s="211" t="str">
        <f t="shared" si="24"/>
        <v/>
      </c>
      <c r="I245" s="229"/>
      <c r="J245" s="228"/>
      <c r="K245" s="210"/>
      <c r="L245" s="208" t="str">
        <f t="shared" si="25"/>
        <v/>
      </c>
      <c r="M245" s="206"/>
      <c r="N245" s="209"/>
      <c r="O245" s="208" t="str">
        <f t="shared" si="26"/>
        <v/>
      </c>
      <c r="P245" s="207"/>
      <c r="Q245" s="206"/>
      <c r="R245" s="205"/>
      <c r="S245" s="205"/>
      <c r="T245" s="204"/>
      <c r="U245" s="203" t="str">
        <f t="shared" si="27"/>
        <v/>
      </c>
      <c r="V245" s="202" t="str">
        <f t="shared" si="28"/>
        <v/>
      </c>
      <c r="W245" s="276" t="str">
        <f t="shared" si="29"/>
        <v/>
      </c>
      <c r="X245" s="190"/>
      <c r="Y245" s="255"/>
      <c r="Z245" s="219"/>
      <c r="AA245" s="189"/>
      <c r="AB245" s="189"/>
      <c r="AC245" s="189"/>
      <c r="AD245" s="189"/>
      <c r="AE245" s="189"/>
      <c r="AF245" s="189"/>
      <c r="AG245" s="189"/>
      <c r="AH245" s="189"/>
      <c r="AJ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</row>
    <row r="246" spans="1:224" ht="20.149999999999999" customHeight="1" thickBot="1" x14ac:dyDescent="0.4">
      <c r="A246" s="215">
        <v>242</v>
      </c>
      <c r="B246" s="214"/>
      <c r="C246" s="213"/>
      <c r="D246" s="212"/>
      <c r="E246" s="206"/>
      <c r="F246" s="205"/>
      <c r="G246" s="204"/>
      <c r="H246" s="211" t="str">
        <f t="shared" si="24"/>
        <v/>
      </c>
      <c r="I246" s="229"/>
      <c r="J246" s="228"/>
      <c r="K246" s="210"/>
      <c r="L246" s="208" t="str">
        <f t="shared" si="25"/>
        <v/>
      </c>
      <c r="M246" s="206"/>
      <c r="N246" s="209"/>
      <c r="O246" s="208" t="str">
        <f t="shared" si="26"/>
        <v/>
      </c>
      <c r="P246" s="207"/>
      <c r="Q246" s="206"/>
      <c r="R246" s="205"/>
      <c r="S246" s="205"/>
      <c r="T246" s="204"/>
      <c r="U246" s="203" t="str">
        <f t="shared" si="27"/>
        <v/>
      </c>
      <c r="V246" s="202" t="str">
        <f t="shared" si="28"/>
        <v/>
      </c>
      <c r="W246" s="276" t="str">
        <f t="shared" si="29"/>
        <v/>
      </c>
      <c r="X246" s="190"/>
      <c r="Y246" s="255"/>
      <c r="Z246" s="219"/>
      <c r="AA246" s="189"/>
      <c r="AB246" s="189"/>
      <c r="AC246" s="189"/>
      <c r="AD246" s="189"/>
      <c r="AE246" s="189"/>
      <c r="AF246" s="189"/>
      <c r="AG246" s="189"/>
      <c r="AH246" s="189"/>
      <c r="AJ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</row>
    <row r="247" spans="1:224" ht="20.149999999999999" customHeight="1" thickBot="1" x14ac:dyDescent="0.4">
      <c r="A247" s="215">
        <v>243</v>
      </c>
      <c r="B247" s="214"/>
      <c r="C247" s="213"/>
      <c r="D247" s="212"/>
      <c r="E247" s="206"/>
      <c r="F247" s="205"/>
      <c r="G247" s="204"/>
      <c r="H247" s="211" t="str">
        <f t="shared" si="24"/>
        <v/>
      </c>
      <c r="I247" s="229"/>
      <c r="J247" s="228"/>
      <c r="K247" s="210"/>
      <c r="L247" s="208" t="str">
        <f t="shared" si="25"/>
        <v/>
      </c>
      <c r="M247" s="206"/>
      <c r="N247" s="209"/>
      <c r="O247" s="208" t="str">
        <f t="shared" si="26"/>
        <v/>
      </c>
      <c r="P247" s="207"/>
      <c r="Q247" s="206"/>
      <c r="R247" s="205"/>
      <c r="S247" s="205"/>
      <c r="T247" s="204"/>
      <c r="U247" s="203" t="str">
        <f t="shared" si="27"/>
        <v/>
      </c>
      <c r="V247" s="202" t="str">
        <f t="shared" si="28"/>
        <v/>
      </c>
      <c r="W247" s="276" t="str">
        <f t="shared" si="29"/>
        <v/>
      </c>
      <c r="X247" s="190"/>
      <c r="Y247" s="255"/>
      <c r="Z247" s="219"/>
      <c r="AA247" s="189"/>
      <c r="AB247" s="189"/>
      <c r="AC247" s="189"/>
      <c r="AD247" s="189"/>
      <c r="AE247" s="189"/>
      <c r="AF247" s="189"/>
      <c r="AG247" s="189"/>
      <c r="AH247" s="189"/>
      <c r="AJ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</row>
    <row r="248" spans="1:224" ht="20.149999999999999" customHeight="1" thickBot="1" x14ac:dyDescent="0.4">
      <c r="A248" s="215">
        <v>244</v>
      </c>
      <c r="B248" s="214"/>
      <c r="C248" s="213"/>
      <c r="D248" s="212"/>
      <c r="E248" s="206"/>
      <c r="F248" s="205"/>
      <c r="G248" s="204"/>
      <c r="H248" s="211" t="str">
        <f t="shared" si="24"/>
        <v/>
      </c>
      <c r="I248" s="229"/>
      <c r="J248" s="228"/>
      <c r="K248" s="210"/>
      <c r="L248" s="208" t="str">
        <f t="shared" si="25"/>
        <v/>
      </c>
      <c r="M248" s="206"/>
      <c r="N248" s="209"/>
      <c r="O248" s="208" t="str">
        <f t="shared" si="26"/>
        <v/>
      </c>
      <c r="P248" s="207"/>
      <c r="Q248" s="206"/>
      <c r="R248" s="205"/>
      <c r="S248" s="205"/>
      <c r="T248" s="204"/>
      <c r="U248" s="203" t="str">
        <f t="shared" si="27"/>
        <v/>
      </c>
      <c r="V248" s="202" t="str">
        <f t="shared" si="28"/>
        <v/>
      </c>
      <c r="W248" s="276" t="str">
        <f t="shared" si="29"/>
        <v/>
      </c>
      <c r="X248" s="190"/>
      <c r="Y248" s="255"/>
      <c r="Z248" s="219"/>
      <c r="AA248" s="189"/>
      <c r="AB248" s="189"/>
      <c r="AC248" s="189"/>
      <c r="AD248" s="189"/>
      <c r="AE248" s="189"/>
      <c r="AF248" s="189"/>
      <c r="AG248" s="189"/>
      <c r="AH248" s="189"/>
      <c r="AJ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</row>
    <row r="249" spans="1:224" ht="20.149999999999999" customHeight="1" thickBot="1" x14ac:dyDescent="0.4">
      <c r="A249" s="215">
        <v>245</v>
      </c>
      <c r="B249" s="214"/>
      <c r="C249" s="213"/>
      <c r="D249" s="212"/>
      <c r="E249" s="206"/>
      <c r="F249" s="205"/>
      <c r="G249" s="204"/>
      <c r="H249" s="211" t="str">
        <f t="shared" si="24"/>
        <v/>
      </c>
      <c r="I249" s="229"/>
      <c r="J249" s="228"/>
      <c r="K249" s="210"/>
      <c r="L249" s="208" t="str">
        <f t="shared" si="25"/>
        <v/>
      </c>
      <c r="M249" s="206"/>
      <c r="N249" s="209"/>
      <c r="O249" s="208" t="str">
        <f t="shared" si="26"/>
        <v/>
      </c>
      <c r="P249" s="207"/>
      <c r="Q249" s="206"/>
      <c r="R249" s="205"/>
      <c r="S249" s="205"/>
      <c r="T249" s="204"/>
      <c r="U249" s="203" t="str">
        <f t="shared" si="27"/>
        <v/>
      </c>
      <c r="V249" s="202" t="str">
        <f t="shared" si="28"/>
        <v/>
      </c>
      <c r="W249" s="276" t="str">
        <f t="shared" si="29"/>
        <v/>
      </c>
      <c r="X249" s="190"/>
      <c r="Y249" s="255"/>
      <c r="Z249" s="219"/>
      <c r="AA249" s="189"/>
      <c r="AB249" s="189"/>
      <c r="AC249" s="189"/>
      <c r="AD249" s="189"/>
      <c r="AE249" s="189"/>
      <c r="AF249" s="189"/>
      <c r="AG249" s="189"/>
      <c r="AH249" s="189"/>
      <c r="AJ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</row>
    <row r="250" spans="1:224" ht="20.149999999999999" customHeight="1" thickBot="1" x14ac:dyDescent="0.4">
      <c r="A250" s="215">
        <v>246</v>
      </c>
      <c r="B250" s="214"/>
      <c r="C250" s="213"/>
      <c r="D250" s="212"/>
      <c r="E250" s="206"/>
      <c r="F250" s="205"/>
      <c r="G250" s="204"/>
      <c r="H250" s="211" t="str">
        <f t="shared" si="24"/>
        <v/>
      </c>
      <c r="I250" s="229"/>
      <c r="J250" s="228"/>
      <c r="K250" s="210"/>
      <c r="L250" s="208" t="str">
        <f t="shared" si="25"/>
        <v/>
      </c>
      <c r="M250" s="206"/>
      <c r="N250" s="209"/>
      <c r="O250" s="208" t="str">
        <f t="shared" si="26"/>
        <v/>
      </c>
      <c r="P250" s="207"/>
      <c r="Q250" s="206"/>
      <c r="R250" s="205"/>
      <c r="S250" s="205"/>
      <c r="T250" s="204"/>
      <c r="U250" s="203" t="str">
        <f t="shared" si="27"/>
        <v/>
      </c>
      <c r="V250" s="202" t="str">
        <f t="shared" si="28"/>
        <v/>
      </c>
      <c r="W250" s="276" t="str">
        <f t="shared" si="29"/>
        <v/>
      </c>
      <c r="X250" s="190"/>
      <c r="Y250" s="255"/>
      <c r="Z250" s="219"/>
      <c r="AA250" s="189"/>
      <c r="AB250" s="189"/>
      <c r="AC250" s="189"/>
      <c r="AD250" s="189"/>
      <c r="AE250" s="189"/>
      <c r="AF250" s="189"/>
      <c r="AG250" s="189"/>
      <c r="AH250" s="189"/>
      <c r="AJ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</row>
    <row r="251" spans="1:224" ht="20.149999999999999" customHeight="1" thickBot="1" x14ac:dyDescent="0.4">
      <c r="A251" s="215">
        <v>247</v>
      </c>
      <c r="B251" s="214"/>
      <c r="C251" s="213"/>
      <c r="D251" s="212"/>
      <c r="E251" s="206"/>
      <c r="F251" s="205"/>
      <c r="G251" s="204"/>
      <c r="H251" s="211" t="str">
        <f t="shared" si="24"/>
        <v/>
      </c>
      <c r="I251" s="229"/>
      <c r="J251" s="228"/>
      <c r="K251" s="210"/>
      <c r="L251" s="208" t="str">
        <f t="shared" si="25"/>
        <v/>
      </c>
      <c r="M251" s="206"/>
      <c r="N251" s="209"/>
      <c r="O251" s="208" t="str">
        <f t="shared" si="26"/>
        <v/>
      </c>
      <c r="P251" s="207"/>
      <c r="Q251" s="206"/>
      <c r="R251" s="205"/>
      <c r="S251" s="205"/>
      <c r="T251" s="204"/>
      <c r="U251" s="203" t="str">
        <f t="shared" si="27"/>
        <v/>
      </c>
      <c r="V251" s="202" t="str">
        <f t="shared" si="28"/>
        <v/>
      </c>
      <c r="W251" s="276" t="str">
        <f t="shared" si="29"/>
        <v/>
      </c>
      <c r="X251" s="190"/>
      <c r="Y251" s="255"/>
      <c r="Z251" s="219"/>
      <c r="AA251" s="189"/>
      <c r="AB251" s="189"/>
      <c r="AC251" s="189"/>
      <c r="AD251" s="189"/>
      <c r="AE251" s="189"/>
      <c r="AF251" s="189"/>
      <c r="AG251" s="189"/>
      <c r="AH251" s="189"/>
      <c r="AJ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</row>
    <row r="252" spans="1:224" ht="20.149999999999999" customHeight="1" thickBot="1" x14ac:dyDescent="0.4">
      <c r="A252" s="215">
        <v>248</v>
      </c>
      <c r="B252" s="214"/>
      <c r="C252" s="213"/>
      <c r="D252" s="212"/>
      <c r="E252" s="206"/>
      <c r="F252" s="205"/>
      <c r="G252" s="204"/>
      <c r="H252" s="211" t="str">
        <f t="shared" si="24"/>
        <v/>
      </c>
      <c r="I252" s="229"/>
      <c r="J252" s="228"/>
      <c r="K252" s="210"/>
      <c r="L252" s="208" t="str">
        <f t="shared" si="25"/>
        <v/>
      </c>
      <c r="M252" s="206"/>
      <c r="N252" s="209"/>
      <c r="O252" s="208" t="str">
        <f t="shared" si="26"/>
        <v/>
      </c>
      <c r="P252" s="207"/>
      <c r="Q252" s="206"/>
      <c r="R252" s="205"/>
      <c r="S252" s="205"/>
      <c r="T252" s="204"/>
      <c r="U252" s="203" t="str">
        <f t="shared" si="27"/>
        <v/>
      </c>
      <c r="V252" s="202" t="str">
        <f t="shared" si="28"/>
        <v/>
      </c>
      <c r="W252" s="276" t="str">
        <f t="shared" si="29"/>
        <v/>
      </c>
      <c r="X252" s="190"/>
      <c r="Y252" s="255"/>
      <c r="Z252" s="219"/>
      <c r="AA252" s="189"/>
      <c r="AB252" s="189"/>
      <c r="AC252" s="189"/>
      <c r="AD252" s="189"/>
      <c r="AE252" s="189"/>
      <c r="AF252" s="189"/>
      <c r="AG252" s="189"/>
      <c r="AH252" s="189"/>
      <c r="AJ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</row>
    <row r="253" spans="1:224" ht="20.149999999999999" customHeight="1" thickBot="1" x14ac:dyDescent="0.4">
      <c r="A253" s="215">
        <v>249</v>
      </c>
      <c r="B253" s="214"/>
      <c r="C253" s="213"/>
      <c r="D253" s="212"/>
      <c r="E253" s="206"/>
      <c r="F253" s="205"/>
      <c r="G253" s="204"/>
      <c r="H253" s="211" t="str">
        <f t="shared" si="24"/>
        <v/>
      </c>
      <c r="I253" s="229"/>
      <c r="J253" s="228"/>
      <c r="K253" s="210"/>
      <c r="L253" s="208" t="str">
        <f t="shared" si="25"/>
        <v/>
      </c>
      <c r="M253" s="206"/>
      <c r="N253" s="209"/>
      <c r="O253" s="208" t="str">
        <f t="shared" si="26"/>
        <v/>
      </c>
      <c r="P253" s="207"/>
      <c r="Q253" s="206"/>
      <c r="R253" s="205"/>
      <c r="S253" s="205"/>
      <c r="T253" s="204"/>
      <c r="U253" s="203" t="str">
        <f t="shared" si="27"/>
        <v/>
      </c>
      <c r="V253" s="202" t="str">
        <f t="shared" si="28"/>
        <v/>
      </c>
      <c r="W253" s="276" t="str">
        <f t="shared" si="29"/>
        <v/>
      </c>
      <c r="X253" s="190"/>
      <c r="Y253" s="255"/>
      <c r="Z253" s="219"/>
      <c r="AA253" s="189"/>
      <c r="AB253" s="189"/>
      <c r="AC253" s="189"/>
      <c r="AD253" s="189"/>
      <c r="AE253" s="189"/>
      <c r="AF253" s="189"/>
      <c r="AG253" s="189"/>
      <c r="AH253" s="189"/>
      <c r="AJ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</row>
    <row r="254" spans="1:224" ht="20.149999999999999" customHeight="1" thickBot="1" x14ac:dyDescent="0.4">
      <c r="A254" s="215">
        <v>250</v>
      </c>
      <c r="B254" s="214"/>
      <c r="C254" s="213"/>
      <c r="D254" s="212"/>
      <c r="E254" s="206"/>
      <c r="F254" s="205"/>
      <c r="G254" s="204"/>
      <c r="H254" s="211" t="str">
        <f t="shared" si="24"/>
        <v/>
      </c>
      <c r="I254" s="229"/>
      <c r="J254" s="228"/>
      <c r="K254" s="210"/>
      <c r="L254" s="208" t="str">
        <f t="shared" si="25"/>
        <v/>
      </c>
      <c r="M254" s="206"/>
      <c r="N254" s="209"/>
      <c r="O254" s="208" t="str">
        <f t="shared" si="26"/>
        <v/>
      </c>
      <c r="P254" s="207"/>
      <c r="Q254" s="206"/>
      <c r="R254" s="205"/>
      <c r="S254" s="205"/>
      <c r="T254" s="204"/>
      <c r="U254" s="203" t="str">
        <f t="shared" si="27"/>
        <v/>
      </c>
      <c r="V254" s="202" t="str">
        <f t="shared" si="28"/>
        <v/>
      </c>
      <c r="W254" s="276" t="str">
        <f t="shared" si="29"/>
        <v/>
      </c>
      <c r="X254" s="190"/>
      <c r="Y254" s="255"/>
      <c r="Z254" s="219"/>
      <c r="AA254" s="189"/>
      <c r="AB254" s="189"/>
      <c r="AC254" s="189"/>
      <c r="AD254" s="189"/>
      <c r="AE254" s="189"/>
      <c r="AF254" s="189"/>
      <c r="AG254" s="189"/>
      <c r="AH254" s="189"/>
      <c r="AJ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</row>
    <row r="255" spans="1:224" ht="20.149999999999999" customHeight="1" thickBot="1" x14ac:dyDescent="0.4">
      <c r="A255" s="215">
        <v>251</v>
      </c>
      <c r="B255" s="214"/>
      <c r="C255" s="213"/>
      <c r="D255" s="212"/>
      <c r="E255" s="206"/>
      <c r="F255" s="205"/>
      <c r="G255" s="204"/>
      <c r="H255" s="211" t="str">
        <f t="shared" si="24"/>
        <v/>
      </c>
      <c r="I255" s="229"/>
      <c r="J255" s="228"/>
      <c r="K255" s="210"/>
      <c r="L255" s="208" t="str">
        <f t="shared" si="25"/>
        <v/>
      </c>
      <c r="M255" s="206"/>
      <c r="N255" s="209"/>
      <c r="O255" s="208" t="str">
        <f t="shared" si="26"/>
        <v/>
      </c>
      <c r="P255" s="207"/>
      <c r="Q255" s="206"/>
      <c r="R255" s="205"/>
      <c r="S255" s="205"/>
      <c r="T255" s="204"/>
      <c r="U255" s="203" t="str">
        <f t="shared" si="27"/>
        <v/>
      </c>
      <c r="V255" s="202" t="str">
        <f t="shared" si="28"/>
        <v/>
      </c>
      <c r="W255" s="276" t="str">
        <f t="shared" si="29"/>
        <v/>
      </c>
      <c r="X255" s="190"/>
      <c r="Y255" s="255"/>
      <c r="Z255" s="219"/>
      <c r="AA255" s="189"/>
      <c r="AB255" s="189"/>
      <c r="AC255" s="189"/>
      <c r="AD255" s="189"/>
      <c r="AE255" s="189"/>
      <c r="AF255" s="189"/>
      <c r="AG255" s="189"/>
      <c r="AH255" s="189"/>
      <c r="AJ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</row>
    <row r="256" spans="1:224" ht="20.149999999999999" customHeight="1" thickBot="1" x14ac:dyDescent="0.4">
      <c r="A256" s="215">
        <v>252</v>
      </c>
      <c r="B256" s="214"/>
      <c r="C256" s="213"/>
      <c r="D256" s="212"/>
      <c r="E256" s="206"/>
      <c r="F256" s="205"/>
      <c r="G256" s="204"/>
      <c r="H256" s="211" t="str">
        <f t="shared" si="24"/>
        <v/>
      </c>
      <c r="I256" s="229"/>
      <c r="J256" s="228"/>
      <c r="K256" s="210"/>
      <c r="L256" s="208" t="str">
        <f t="shared" si="25"/>
        <v/>
      </c>
      <c r="M256" s="206"/>
      <c r="N256" s="209"/>
      <c r="O256" s="208" t="str">
        <f t="shared" si="26"/>
        <v/>
      </c>
      <c r="P256" s="207"/>
      <c r="Q256" s="206"/>
      <c r="R256" s="205"/>
      <c r="S256" s="205"/>
      <c r="T256" s="204"/>
      <c r="U256" s="203" t="str">
        <f t="shared" si="27"/>
        <v/>
      </c>
      <c r="V256" s="202" t="str">
        <f t="shared" si="28"/>
        <v/>
      </c>
      <c r="W256" s="276" t="str">
        <f t="shared" si="29"/>
        <v/>
      </c>
      <c r="X256" s="190"/>
      <c r="Y256" s="255"/>
      <c r="Z256" s="219"/>
      <c r="AA256" s="189"/>
      <c r="AB256" s="189"/>
      <c r="AC256" s="189"/>
      <c r="AD256" s="189"/>
      <c r="AE256" s="189"/>
      <c r="AF256" s="189"/>
      <c r="AG256" s="189"/>
      <c r="AH256" s="189"/>
      <c r="AJ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</row>
    <row r="257" spans="1:224" ht="20.149999999999999" customHeight="1" thickBot="1" x14ac:dyDescent="0.4">
      <c r="A257" s="215">
        <v>253</v>
      </c>
      <c r="B257" s="214"/>
      <c r="C257" s="213"/>
      <c r="D257" s="212"/>
      <c r="E257" s="206"/>
      <c r="F257" s="205"/>
      <c r="G257" s="204"/>
      <c r="H257" s="211" t="str">
        <f t="shared" si="24"/>
        <v/>
      </c>
      <c r="I257" s="229"/>
      <c r="J257" s="228"/>
      <c r="K257" s="210"/>
      <c r="L257" s="208" t="str">
        <f t="shared" si="25"/>
        <v/>
      </c>
      <c r="M257" s="206"/>
      <c r="N257" s="209"/>
      <c r="O257" s="208" t="str">
        <f t="shared" si="26"/>
        <v/>
      </c>
      <c r="P257" s="207"/>
      <c r="Q257" s="206"/>
      <c r="R257" s="205"/>
      <c r="S257" s="205"/>
      <c r="T257" s="204"/>
      <c r="U257" s="203" t="str">
        <f t="shared" si="27"/>
        <v/>
      </c>
      <c r="V257" s="202" t="str">
        <f t="shared" si="28"/>
        <v/>
      </c>
      <c r="W257" s="276" t="str">
        <f t="shared" si="29"/>
        <v/>
      </c>
      <c r="X257" s="190"/>
      <c r="Y257" s="255"/>
      <c r="Z257" s="219"/>
      <c r="AA257" s="189"/>
      <c r="AB257" s="189"/>
      <c r="AC257" s="189"/>
      <c r="AD257" s="189"/>
      <c r="AE257" s="189"/>
      <c r="AF257" s="189"/>
      <c r="AG257" s="189"/>
      <c r="AH257" s="189"/>
      <c r="AJ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</row>
    <row r="258" spans="1:224" ht="20.149999999999999" customHeight="1" thickBot="1" x14ac:dyDescent="0.4">
      <c r="A258" s="215">
        <v>254</v>
      </c>
      <c r="B258" s="214"/>
      <c r="C258" s="213"/>
      <c r="D258" s="212"/>
      <c r="E258" s="206"/>
      <c r="F258" s="205"/>
      <c r="G258" s="204"/>
      <c r="H258" s="211" t="str">
        <f t="shared" si="24"/>
        <v/>
      </c>
      <c r="I258" s="229"/>
      <c r="J258" s="228"/>
      <c r="K258" s="210"/>
      <c r="L258" s="208" t="str">
        <f t="shared" si="25"/>
        <v/>
      </c>
      <c r="M258" s="206"/>
      <c r="N258" s="209"/>
      <c r="O258" s="208" t="str">
        <f t="shared" si="26"/>
        <v/>
      </c>
      <c r="P258" s="207"/>
      <c r="Q258" s="206"/>
      <c r="R258" s="205"/>
      <c r="S258" s="205"/>
      <c r="T258" s="204"/>
      <c r="U258" s="203" t="str">
        <f t="shared" si="27"/>
        <v/>
      </c>
      <c r="V258" s="202" t="str">
        <f t="shared" si="28"/>
        <v/>
      </c>
      <c r="W258" s="276" t="str">
        <f t="shared" si="29"/>
        <v/>
      </c>
      <c r="X258" s="190"/>
      <c r="Y258" s="255"/>
      <c r="Z258" s="219"/>
      <c r="AA258" s="189"/>
      <c r="AB258" s="189"/>
      <c r="AC258" s="189"/>
      <c r="AD258" s="189"/>
      <c r="AE258" s="189"/>
      <c r="AF258" s="189"/>
      <c r="AG258" s="189"/>
      <c r="AH258" s="189"/>
      <c r="AJ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</row>
    <row r="259" spans="1:224" ht="20.149999999999999" customHeight="1" thickBot="1" x14ac:dyDescent="0.4">
      <c r="A259" s="215">
        <v>255</v>
      </c>
      <c r="B259" s="214"/>
      <c r="C259" s="213"/>
      <c r="D259" s="212"/>
      <c r="E259" s="206"/>
      <c r="F259" s="205"/>
      <c r="G259" s="204"/>
      <c r="H259" s="211" t="str">
        <f t="shared" si="24"/>
        <v/>
      </c>
      <c r="I259" s="229"/>
      <c r="J259" s="228"/>
      <c r="K259" s="210"/>
      <c r="L259" s="208" t="str">
        <f t="shared" si="25"/>
        <v/>
      </c>
      <c r="M259" s="206"/>
      <c r="N259" s="209"/>
      <c r="O259" s="208" t="str">
        <f t="shared" si="26"/>
        <v/>
      </c>
      <c r="P259" s="207"/>
      <c r="Q259" s="206"/>
      <c r="R259" s="205"/>
      <c r="S259" s="205"/>
      <c r="T259" s="204"/>
      <c r="U259" s="203" t="str">
        <f t="shared" si="27"/>
        <v/>
      </c>
      <c r="V259" s="202" t="str">
        <f t="shared" si="28"/>
        <v/>
      </c>
      <c r="W259" s="276" t="str">
        <f t="shared" si="29"/>
        <v/>
      </c>
      <c r="X259" s="190"/>
      <c r="Y259" s="255"/>
      <c r="Z259" s="219"/>
      <c r="AA259" s="189"/>
      <c r="AB259" s="189"/>
      <c r="AC259" s="189"/>
      <c r="AD259" s="189"/>
      <c r="AE259" s="189"/>
      <c r="AF259" s="189"/>
      <c r="AG259" s="189"/>
      <c r="AH259" s="189"/>
      <c r="AJ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</row>
    <row r="260" spans="1:224" ht="20.149999999999999" customHeight="1" thickBot="1" x14ac:dyDescent="0.4">
      <c r="A260" s="215">
        <v>256</v>
      </c>
      <c r="B260" s="214"/>
      <c r="C260" s="213"/>
      <c r="D260" s="212"/>
      <c r="E260" s="206"/>
      <c r="F260" s="205"/>
      <c r="G260" s="204"/>
      <c r="H260" s="211" t="str">
        <f t="shared" si="24"/>
        <v/>
      </c>
      <c r="I260" s="229"/>
      <c r="J260" s="228"/>
      <c r="K260" s="210"/>
      <c r="L260" s="208" t="str">
        <f t="shared" si="25"/>
        <v/>
      </c>
      <c r="M260" s="206"/>
      <c r="N260" s="209"/>
      <c r="O260" s="208" t="str">
        <f t="shared" si="26"/>
        <v/>
      </c>
      <c r="P260" s="207"/>
      <c r="Q260" s="206"/>
      <c r="R260" s="205"/>
      <c r="S260" s="205"/>
      <c r="T260" s="204"/>
      <c r="U260" s="203" t="str">
        <f t="shared" si="27"/>
        <v/>
      </c>
      <c r="V260" s="202" t="str">
        <f t="shared" si="28"/>
        <v/>
      </c>
      <c r="W260" s="276" t="str">
        <f t="shared" si="29"/>
        <v/>
      </c>
      <c r="X260" s="190"/>
      <c r="Y260" s="255"/>
      <c r="Z260" s="219"/>
      <c r="AA260" s="189"/>
      <c r="AB260" s="189"/>
      <c r="AC260" s="189"/>
      <c r="AD260" s="189"/>
      <c r="AE260" s="189"/>
      <c r="AF260" s="189"/>
      <c r="AG260" s="189"/>
      <c r="AH260" s="189"/>
      <c r="AJ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</row>
    <row r="261" spans="1:224" ht="20.149999999999999" customHeight="1" thickBot="1" x14ac:dyDescent="0.4">
      <c r="A261" s="215">
        <v>257</v>
      </c>
      <c r="B261" s="214"/>
      <c r="C261" s="213"/>
      <c r="D261" s="212"/>
      <c r="E261" s="206"/>
      <c r="F261" s="205"/>
      <c r="G261" s="204"/>
      <c r="H261" s="211" t="str">
        <f t="shared" si="24"/>
        <v/>
      </c>
      <c r="I261" s="229"/>
      <c r="J261" s="228"/>
      <c r="K261" s="210"/>
      <c r="L261" s="208" t="str">
        <f t="shared" si="25"/>
        <v/>
      </c>
      <c r="M261" s="206"/>
      <c r="N261" s="209"/>
      <c r="O261" s="208" t="str">
        <f t="shared" si="26"/>
        <v/>
      </c>
      <c r="P261" s="207"/>
      <c r="Q261" s="206"/>
      <c r="R261" s="205"/>
      <c r="S261" s="205"/>
      <c r="T261" s="204"/>
      <c r="U261" s="203" t="str">
        <f t="shared" si="27"/>
        <v/>
      </c>
      <c r="V261" s="202" t="str">
        <f t="shared" si="28"/>
        <v/>
      </c>
      <c r="W261" s="276" t="str">
        <f t="shared" si="29"/>
        <v/>
      </c>
      <c r="X261" s="190"/>
      <c r="Y261" s="255"/>
      <c r="Z261" s="219"/>
      <c r="AA261" s="189"/>
      <c r="AB261" s="189"/>
      <c r="AC261" s="189"/>
      <c r="AD261" s="189"/>
      <c r="AE261" s="189"/>
      <c r="AF261" s="189"/>
      <c r="AG261" s="189"/>
      <c r="AH261" s="189"/>
      <c r="AJ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</row>
    <row r="262" spans="1:224" ht="20.149999999999999" customHeight="1" thickBot="1" x14ac:dyDescent="0.4">
      <c r="A262" s="215">
        <v>258</v>
      </c>
      <c r="B262" s="214"/>
      <c r="C262" s="213"/>
      <c r="D262" s="212"/>
      <c r="E262" s="206"/>
      <c r="F262" s="205"/>
      <c r="G262" s="204"/>
      <c r="H262" s="211" t="str">
        <f t="shared" si="24"/>
        <v/>
      </c>
      <c r="I262" s="229"/>
      <c r="J262" s="228"/>
      <c r="K262" s="210"/>
      <c r="L262" s="208" t="str">
        <f t="shared" si="25"/>
        <v/>
      </c>
      <c r="M262" s="206"/>
      <c r="N262" s="209"/>
      <c r="O262" s="208" t="str">
        <f t="shared" si="26"/>
        <v/>
      </c>
      <c r="P262" s="207"/>
      <c r="Q262" s="206"/>
      <c r="R262" s="205"/>
      <c r="S262" s="205"/>
      <c r="T262" s="204"/>
      <c r="U262" s="203" t="str">
        <f t="shared" si="27"/>
        <v/>
      </c>
      <c r="V262" s="202" t="str">
        <f t="shared" si="28"/>
        <v/>
      </c>
      <c r="W262" s="276" t="str">
        <f t="shared" si="29"/>
        <v/>
      </c>
      <c r="X262" s="190"/>
      <c r="Y262" s="255"/>
      <c r="Z262" s="219"/>
      <c r="AA262" s="189"/>
      <c r="AB262" s="189"/>
      <c r="AC262" s="189"/>
      <c r="AD262" s="189"/>
      <c r="AE262" s="189"/>
      <c r="AF262" s="189"/>
      <c r="AG262" s="189"/>
      <c r="AH262" s="189"/>
      <c r="AJ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</row>
    <row r="263" spans="1:224" ht="20.149999999999999" customHeight="1" thickBot="1" x14ac:dyDescent="0.4">
      <c r="A263" s="215">
        <v>259</v>
      </c>
      <c r="B263" s="214"/>
      <c r="C263" s="213"/>
      <c r="D263" s="212"/>
      <c r="E263" s="206"/>
      <c r="F263" s="205"/>
      <c r="G263" s="204"/>
      <c r="H263" s="211" t="str">
        <f t="shared" si="24"/>
        <v/>
      </c>
      <c r="I263" s="229"/>
      <c r="J263" s="228"/>
      <c r="K263" s="210"/>
      <c r="L263" s="208" t="str">
        <f t="shared" si="25"/>
        <v/>
      </c>
      <c r="M263" s="206"/>
      <c r="N263" s="209"/>
      <c r="O263" s="208" t="str">
        <f t="shared" si="26"/>
        <v/>
      </c>
      <c r="P263" s="207"/>
      <c r="Q263" s="206"/>
      <c r="R263" s="205"/>
      <c r="S263" s="205"/>
      <c r="T263" s="204"/>
      <c r="U263" s="203" t="str">
        <f t="shared" si="27"/>
        <v/>
      </c>
      <c r="V263" s="202" t="str">
        <f t="shared" si="28"/>
        <v/>
      </c>
      <c r="W263" s="276" t="str">
        <f t="shared" si="29"/>
        <v/>
      </c>
      <c r="X263" s="190"/>
      <c r="Y263" s="255"/>
      <c r="Z263" s="219"/>
      <c r="AA263" s="189"/>
      <c r="AB263" s="189"/>
      <c r="AC263" s="189"/>
      <c r="AD263" s="189"/>
      <c r="AE263" s="189"/>
      <c r="AF263" s="189"/>
      <c r="AG263" s="189"/>
      <c r="AH263" s="189"/>
      <c r="AJ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</row>
    <row r="264" spans="1:224" ht="20.149999999999999" customHeight="1" thickBot="1" x14ac:dyDescent="0.4">
      <c r="A264" s="215">
        <v>260</v>
      </c>
      <c r="B264" s="214"/>
      <c r="C264" s="213"/>
      <c r="D264" s="212"/>
      <c r="E264" s="206"/>
      <c r="F264" s="205"/>
      <c r="G264" s="204"/>
      <c r="H264" s="211" t="str">
        <f t="shared" si="24"/>
        <v/>
      </c>
      <c r="I264" s="229"/>
      <c r="J264" s="228"/>
      <c r="K264" s="210"/>
      <c r="L264" s="208" t="str">
        <f t="shared" si="25"/>
        <v/>
      </c>
      <c r="M264" s="206"/>
      <c r="N264" s="209"/>
      <c r="O264" s="208" t="str">
        <f t="shared" si="26"/>
        <v/>
      </c>
      <c r="P264" s="207"/>
      <c r="Q264" s="206"/>
      <c r="R264" s="205"/>
      <c r="S264" s="205"/>
      <c r="T264" s="204"/>
      <c r="U264" s="203" t="str">
        <f t="shared" si="27"/>
        <v/>
      </c>
      <c r="V264" s="202" t="str">
        <f t="shared" si="28"/>
        <v/>
      </c>
      <c r="W264" s="276" t="str">
        <f t="shared" si="29"/>
        <v/>
      </c>
      <c r="X264" s="190"/>
      <c r="Y264" s="255"/>
      <c r="Z264" s="219"/>
      <c r="AA264" s="189"/>
      <c r="AB264" s="189"/>
      <c r="AC264" s="189"/>
      <c r="AD264" s="189"/>
      <c r="AE264" s="189"/>
      <c r="AF264" s="189"/>
      <c r="AG264" s="189"/>
      <c r="AH264" s="189"/>
      <c r="AJ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</row>
    <row r="265" spans="1:224" ht="20.149999999999999" customHeight="1" thickBot="1" x14ac:dyDescent="0.4">
      <c r="A265" s="215">
        <v>261</v>
      </c>
      <c r="B265" s="214"/>
      <c r="C265" s="213"/>
      <c r="D265" s="212"/>
      <c r="E265" s="206"/>
      <c r="F265" s="205"/>
      <c r="G265" s="204"/>
      <c r="H265" s="211" t="str">
        <f t="shared" si="24"/>
        <v/>
      </c>
      <c r="I265" s="229"/>
      <c r="J265" s="228"/>
      <c r="K265" s="210"/>
      <c r="L265" s="208" t="str">
        <f t="shared" si="25"/>
        <v/>
      </c>
      <c r="M265" s="206"/>
      <c r="N265" s="209"/>
      <c r="O265" s="208" t="str">
        <f t="shared" si="26"/>
        <v/>
      </c>
      <c r="P265" s="207"/>
      <c r="Q265" s="206"/>
      <c r="R265" s="205"/>
      <c r="S265" s="205"/>
      <c r="T265" s="204"/>
      <c r="U265" s="203" t="str">
        <f t="shared" si="27"/>
        <v/>
      </c>
      <c r="V265" s="202" t="str">
        <f t="shared" si="28"/>
        <v/>
      </c>
      <c r="W265" s="276" t="str">
        <f t="shared" si="29"/>
        <v/>
      </c>
      <c r="X265" s="190"/>
      <c r="Y265" s="255"/>
      <c r="Z265" s="219"/>
      <c r="AA265" s="189"/>
      <c r="AB265" s="189"/>
      <c r="AC265" s="189"/>
      <c r="AD265" s="189"/>
      <c r="AE265" s="189"/>
      <c r="AF265" s="189"/>
      <c r="AG265" s="189"/>
      <c r="AH265" s="189"/>
      <c r="AJ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</row>
    <row r="266" spans="1:224" ht="20.149999999999999" customHeight="1" thickBot="1" x14ac:dyDescent="0.4">
      <c r="A266" s="215">
        <v>262</v>
      </c>
      <c r="B266" s="214"/>
      <c r="C266" s="213"/>
      <c r="D266" s="212"/>
      <c r="E266" s="206"/>
      <c r="F266" s="205"/>
      <c r="G266" s="204"/>
      <c r="H266" s="211" t="str">
        <f t="shared" si="24"/>
        <v/>
      </c>
      <c r="I266" s="229"/>
      <c r="J266" s="228"/>
      <c r="K266" s="210"/>
      <c r="L266" s="208" t="str">
        <f t="shared" si="25"/>
        <v/>
      </c>
      <c r="M266" s="206"/>
      <c r="N266" s="209"/>
      <c r="O266" s="208" t="str">
        <f t="shared" si="26"/>
        <v/>
      </c>
      <c r="P266" s="207"/>
      <c r="Q266" s="206"/>
      <c r="R266" s="205"/>
      <c r="S266" s="205"/>
      <c r="T266" s="204"/>
      <c r="U266" s="203" t="str">
        <f t="shared" si="27"/>
        <v/>
      </c>
      <c r="V266" s="202" t="str">
        <f t="shared" si="28"/>
        <v/>
      </c>
      <c r="W266" s="276" t="str">
        <f t="shared" si="29"/>
        <v/>
      </c>
      <c r="X266" s="190"/>
      <c r="Y266" s="255"/>
      <c r="Z266" s="219"/>
      <c r="AA266" s="189"/>
      <c r="AB266" s="189"/>
      <c r="AC266" s="189"/>
      <c r="AD266" s="189"/>
      <c r="AE266" s="189"/>
      <c r="AF266" s="189"/>
      <c r="AG266" s="189"/>
      <c r="AH266" s="189"/>
      <c r="AJ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</row>
    <row r="267" spans="1:224" ht="20.149999999999999" customHeight="1" thickBot="1" x14ac:dyDescent="0.4">
      <c r="A267" s="215">
        <v>263</v>
      </c>
      <c r="B267" s="214"/>
      <c r="C267" s="213"/>
      <c r="D267" s="212"/>
      <c r="E267" s="206"/>
      <c r="F267" s="205"/>
      <c r="G267" s="204"/>
      <c r="H267" s="211" t="str">
        <f t="shared" si="24"/>
        <v/>
      </c>
      <c r="I267" s="229"/>
      <c r="J267" s="228"/>
      <c r="K267" s="210"/>
      <c r="L267" s="208" t="str">
        <f t="shared" si="25"/>
        <v/>
      </c>
      <c r="M267" s="206"/>
      <c r="N267" s="209"/>
      <c r="O267" s="208" t="str">
        <f t="shared" si="26"/>
        <v/>
      </c>
      <c r="P267" s="207"/>
      <c r="Q267" s="206"/>
      <c r="R267" s="205"/>
      <c r="S267" s="205"/>
      <c r="T267" s="204"/>
      <c r="U267" s="203" t="str">
        <f t="shared" si="27"/>
        <v/>
      </c>
      <c r="V267" s="202" t="str">
        <f t="shared" si="28"/>
        <v/>
      </c>
      <c r="W267" s="276" t="str">
        <f t="shared" si="29"/>
        <v/>
      </c>
      <c r="X267" s="190"/>
      <c r="Y267" s="255"/>
      <c r="Z267" s="219"/>
      <c r="AA267" s="189"/>
      <c r="AB267" s="189"/>
      <c r="AC267" s="189"/>
      <c r="AD267" s="189"/>
      <c r="AE267" s="189"/>
      <c r="AF267" s="189"/>
      <c r="AG267" s="189"/>
      <c r="AH267" s="189"/>
      <c r="AJ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</row>
    <row r="268" spans="1:224" ht="20.149999999999999" customHeight="1" thickBot="1" x14ac:dyDescent="0.4">
      <c r="A268" s="215">
        <v>264</v>
      </c>
      <c r="B268" s="214"/>
      <c r="C268" s="213"/>
      <c r="D268" s="212"/>
      <c r="E268" s="206"/>
      <c r="F268" s="205"/>
      <c r="G268" s="204"/>
      <c r="H268" s="211" t="str">
        <f t="shared" si="24"/>
        <v/>
      </c>
      <c r="I268" s="229"/>
      <c r="J268" s="228"/>
      <c r="K268" s="210"/>
      <c r="L268" s="208" t="str">
        <f t="shared" si="25"/>
        <v/>
      </c>
      <c r="M268" s="206"/>
      <c r="N268" s="209"/>
      <c r="O268" s="208" t="str">
        <f t="shared" si="26"/>
        <v/>
      </c>
      <c r="P268" s="207"/>
      <c r="Q268" s="206"/>
      <c r="R268" s="205"/>
      <c r="S268" s="205"/>
      <c r="T268" s="204"/>
      <c r="U268" s="203" t="str">
        <f t="shared" si="27"/>
        <v/>
      </c>
      <c r="V268" s="202" t="str">
        <f t="shared" si="28"/>
        <v/>
      </c>
      <c r="W268" s="276" t="str">
        <f t="shared" si="29"/>
        <v/>
      </c>
      <c r="X268" s="190"/>
      <c r="Y268" s="255"/>
      <c r="Z268" s="219"/>
      <c r="AA268" s="189"/>
      <c r="AB268" s="189"/>
      <c r="AC268" s="189"/>
      <c r="AD268" s="189"/>
      <c r="AE268" s="189"/>
      <c r="AF268" s="189"/>
      <c r="AG268" s="189"/>
      <c r="AH268" s="189"/>
      <c r="AJ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</row>
    <row r="269" spans="1:224" ht="20.149999999999999" customHeight="1" thickBot="1" x14ac:dyDescent="0.4">
      <c r="A269" s="215">
        <v>265</v>
      </c>
      <c r="B269" s="214"/>
      <c r="C269" s="213"/>
      <c r="D269" s="212"/>
      <c r="E269" s="206"/>
      <c r="F269" s="205"/>
      <c r="G269" s="204"/>
      <c r="H269" s="211" t="str">
        <f t="shared" ref="H269:H303" si="30">IF(E269+F269+G269&gt;0,E269+F269+G269,"")</f>
        <v/>
      </c>
      <c r="I269" s="229"/>
      <c r="J269" s="228"/>
      <c r="K269" s="210"/>
      <c r="L269" s="208" t="str">
        <f t="shared" ref="L269:L303" si="31">IF(I269+J269+K269&gt;0,I269+J269+K269,"")</f>
        <v/>
      </c>
      <c r="M269" s="206"/>
      <c r="N269" s="209"/>
      <c r="O269" s="208" t="str">
        <f t="shared" ref="O269:O303" si="32">IF(M269+N269&gt;0,M269+N269,"")</f>
        <v/>
      </c>
      <c r="P269" s="207"/>
      <c r="Q269" s="206"/>
      <c r="R269" s="205"/>
      <c r="S269" s="205"/>
      <c r="T269" s="204"/>
      <c r="U269" s="203" t="str">
        <f t="shared" ref="U269:U303" si="33">IF(Q269+R269+S269+T269&gt;0,Q269+R269+S269+T269,"")</f>
        <v/>
      </c>
      <c r="V269" s="202" t="str">
        <f t="shared" ref="V269:V303" si="34">IF(SUM(E269:G269)+SUM(I269:K269)+SUM(M269:N269)+SUM(Q269:T269)&gt;0,E269+F269+G269+I269+J269+K269+M269+N269+Q269+R269+S269+T269,"")</f>
        <v/>
      </c>
      <c r="W269" s="276" t="str">
        <f t="shared" ref="W269:W303" si="35">IF(V269&lt;&gt;"",VLOOKUP(V269,$Y$6:$Z$11,2),"")</f>
        <v/>
      </c>
      <c r="X269" s="190"/>
      <c r="Y269" s="255"/>
      <c r="Z269" s="219"/>
      <c r="AA269" s="189"/>
      <c r="AB269" s="189"/>
      <c r="AC269" s="189"/>
      <c r="AD269" s="189"/>
      <c r="AE269" s="189"/>
      <c r="AF269" s="189"/>
      <c r="AG269" s="189"/>
      <c r="AH269" s="189"/>
      <c r="AJ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</row>
    <row r="270" spans="1:224" ht="20.149999999999999" customHeight="1" thickBot="1" x14ac:dyDescent="0.4">
      <c r="A270" s="215">
        <v>266</v>
      </c>
      <c r="B270" s="214"/>
      <c r="C270" s="213"/>
      <c r="D270" s="212"/>
      <c r="E270" s="206"/>
      <c r="F270" s="205"/>
      <c r="G270" s="204"/>
      <c r="H270" s="211" t="str">
        <f t="shared" si="30"/>
        <v/>
      </c>
      <c r="I270" s="229"/>
      <c r="J270" s="228"/>
      <c r="K270" s="210"/>
      <c r="L270" s="208" t="str">
        <f t="shared" si="31"/>
        <v/>
      </c>
      <c r="M270" s="206"/>
      <c r="N270" s="209"/>
      <c r="O270" s="208" t="str">
        <f t="shared" si="32"/>
        <v/>
      </c>
      <c r="P270" s="207"/>
      <c r="Q270" s="206"/>
      <c r="R270" s="205"/>
      <c r="S270" s="205"/>
      <c r="T270" s="204"/>
      <c r="U270" s="203" t="str">
        <f t="shared" si="33"/>
        <v/>
      </c>
      <c r="V270" s="202" t="str">
        <f t="shared" si="34"/>
        <v/>
      </c>
      <c r="W270" s="276" t="str">
        <f t="shared" si="35"/>
        <v/>
      </c>
      <c r="X270" s="190"/>
      <c r="Y270" s="255"/>
      <c r="Z270" s="219"/>
      <c r="AA270" s="189"/>
      <c r="AB270" s="189"/>
      <c r="AC270" s="189"/>
      <c r="AD270" s="189"/>
      <c r="AE270" s="189"/>
      <c r="AF270" s="189"/>
      <c r="AG270" s="189"/>
      <c r="AH270" s="189"/>
      <c r="AJ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</row>
    <row r="271" spans="1:224" ht="20.149999999999999" customHeight="1" thickBot="1" x14ac:dyDescent="0.4">
      <c r="A271" s="215">
        <v>267</v>
      </c>
      <c r="B271" s="214"/>
      <c r="C271" s="213"/>
      <c r="D271" s="212"/>
      <c r="E271" s="206"/>
      <c r="F271" s="205"/>
      <c r="G271" s="204"/>
      <c r="H271" s="211" t="str">
        <f t="shared" si="30"/>
        <v/>
      </c>
      <c r="I271" s="229"/>
      <c r="J271" s="228"/>
      <c r="K271" s="210"/>
      <c r="L271" s="208" t="str">
        <f t="shared" si="31"/>
        <v/>
      </c>
      <c r="M271" s="206"/>
      <c r="N271" s="209"/>
      <c r="O271" s="208" t="str">
        <f t="shared" si="32"/>
        <v/>
      </c>
      <c r="P271" s="207"/>
      <c r="Q271" s="206"/>
      <c r="R271" s="205"/>
      <c r="S271" s="205"/>
      <c r="T271" s="204"/>
      <c r="U271" s="203" t="str">
        <f t="shared" si="33"/>
        <v/>
      </c>
      <c r="V271" s="202" t="str">
        <f t="shared" si="34"/>
        <v/>
      </c>
      <c r="W271" s="276" t="str">
        <f t="shared" si="35"/>
        <v/>
      </c>
      <c r="X271" s="190"/>
      <c r="Y271" s="255"/>
      <c r="Z271" s="219"/>
      <c r="AA271" s="189"/>
      <c r="AB271" s="189"/>
      <c r="AC271" s="189"/>
      <c r="AD271" s="189"/>
      <c r="AE271" s="189"/>
      <c r="AF271" s="189"/>
      <c r="AG271" s="189"/>
      <c r="AH271" s="189"/>
      <c r="AJ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</row>
    <row r="272" spans="1:224" ht="20.149999999999999" customHeight="1" thickBot="1" x14ac:dyDescent="0.4">
      <c r="A272" s="215">
        <v>268</v>
      </c>
      <c r="B272" s="214"/>
      <c r="C272" s="213"/>
      <c r="D272" s="212"/>
      <c r="E272" s="206"/>
      <c r="F272" s="205"/>
      <c r="G272" s="204"/>
      <c r="H272" s="211" t="str">
        <f t="shared" si="30"/>
        <v/>
      </c>
      <c r="I272" s="229"/>
      <c r="J272" s="228"/>
      <c r="K272" s="210"/>
      <c r="L272" s="208" t="str">
        <f t="shared" si="31"/>
        <v/>
      </c>
      <c r="M272" s="206"/>
      <c r="N272" s="209"/>
      <c r="O272" s="208" t="str">
        <f t="shared" si="32"/>
        <v/>
      </c>
      <c r="P272" s="207"/>
      <c r="Q272" s="206"/>
      <c r="R272" s="205"/>
      <c r="S272" s="205"/>
      <c r="T272" s="204"/>
      <c r="U272" s="203" t="str">
        <f t="shared" si="33"/>
        <v/>
      </c>
      <c r="V272" s="202" t="str">
        <f t="shared" si="34"/>
        <v/>
      </c>
      <c r="W272" s="276" t="str">
        <f t="shared" si="35"/>
        <v/>
      </c>
      <c r="X272" s="190"/>
      <c r="Y272" s="255"/>
      <c r="Z272" s="219"/>
      <c r="AA272" s="189"/>
      <c r="AB272" s="189"/>
      <c r="AC272" s="189"/>
      <c r="AD272" s="189"/>
      <c r="AE272" s="189"/>
      <c r="AF272" s="189"/>
      <c r="AG272" s="189"/>
      <c r="AH272" s="189"/>
      <c r="AJ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</row>
    <row r="273" spans="1:224" ht="20.149999999999999" customHeight="1" thickBot="1" x14ac:dyDescent="0.4">
      <c r="A273" s="215">
        <v>269</v>
      </c>
      <c r="B273" s="214"/>
      <c r="C273" s="213"/>
      <c r="D273" s="212"/>
      <c r="E273" s="206"/>
      <c r="F273" s="205"/>
      <c r="G273" s="204"/>
      <c r="H273" s="211" t="str">
        <f t="shared" si="30"/>
        <v/>
      </c>
      <c r="I273" s="229"/>
      <c r="J273" s="228"/>
      <c r="K273" s="210"/>
      <c r="L273" s="208" t="str">
        <f t="shared" si="31"/>
        <v/>
      </c>
      <c r="M273" s="206"/>
      <c r="N273" s="209"/>
      <c r="O273" s="208" t="str">
        <f t="shared" si="32"/>
        <v/>
      </c>
      <c r="P273" s="207"/>
      <c r="Q273" s="206"/>
      <c r="R273" s="205"/>
      <c r="S273" s="205"/>
      <c r="T273" s="204"/>
      <c r="U273" s="203" t="str">
        <f t="shared" si="33"/>
        <v/>
      </c>
      <c r="V273" s="202" t="str">
        <f t="shared" si="34"/>
        <v/>
      </c>
      <c r="W273" s="276" t="str">
        <f t="shared" si="35"/>
        <v/>
      </c>
      <c r="X273" s="190"/>
      <c r="Y273" s="255"/>
      <c r="Z273" s="219"/>
      <c r="AA273" s="189"/>
      <c r="AB273" s="189"/>
      <c r="AC273" s="189"/>
      <c r="AD273" s="189"/>
      <c r="AE273" s="189"/>
      <c r="AF273" s="189"/>
      <c r="AG273" s="189"/>
      <c r="AH273" s="189"/>
      <c r="AJ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</row>
    <row r="274" spans="1:224" ht="20.149999999999999" customHeight="1" thickBot="1" x14ac:dyDescent="0.4">
      <c r="A274" s="215">
        <v>270</v>
      </c>
      <c r="B274" s="214"/>
      <c r="C274" s="213"/>
      <c r="D274" s="212"/>
      <c r="E274" s="206"/>
      <c r="F274" s="205"/>
      <c r="G274" s="204"/>
      <c r="H274" s="211" t="str">
        <f t="shared" si="30"/>
        <v/>
      </c>
      <c r="I274" s="229"/>
      <c r="J274" s="228"/>
      <c r="K274" s="210"/>
      <c r="L274" s="208" t="str">
        <f t="shared" si="31"/>
        <v/>
      </c>
      <c r="M274" s="206"/>
      <c r="N274" s="209"/>
      <c r="O274" s="208" t="str">
        <f t="shared" si="32"/>
        <v/>
      </c>
      <c r="P274" s="207"/>
      <c r="Q274" s="206"/>
      <c r="R274" s="205"/>
      <c r="S274" s="205"/>
      <c r="T274" s="204"/>
      <c r="U274" s="203" t="str">
        <f t="shared" si="33"/>
        <v/>
      </c>
      <c r="V274" s="202" t="str">
        <f t="shared" si="34"/>
        <v/>
      </c>
      <c r="W274" s="276" t="str">
        <f t="shared" si="35"/>
        <v/>
      </c>
      <c r="X274" s="190"/>
      <c r="Y274" s="255"/>
      <c r="Z274" s="219"/>
      <c r="AA274" s="189"/>
      <c r="AB274" s="189"/>
      <c r="AC274" s="189"/>
      <c r="AD274" s="189"/>
      <c r="AE274" s="189"/>
      <c r="AF274" s="189"/>
      <c r="AG274" s="189"/>
      <c r="AH274" s="189"/>
      <c r="AJ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</row>
    <row r="275" spans="1:224" ht="20.149999999999999" customHeight="1" thickBot="1" x14ac:dyDescent="0.4">
      <c r="A275" s="215">
        <v>271</v>
      </c>
      <c r="B275" s="214"/>
      <c r="C275" s="213"/>
      <c r="D275" s="212"/>
      <c r="E275" s="206"/>
      <c r="F275" s="205"/>
      <c r="G275" s="204"/>
      <c r="H275" s="211" t="str">
        <f t="shared" si="30"/>
        <v/>
      </c>
      <c r="I275" s="229"/>
      <c r="J275" s="228"/>
      <c r="K275" s="210"/>
      <c r="L275" s="208" t="str">
        <f t="shared" si="31"/>
        <v/>
      </c>
      <c r="M275" s="206"/>
      <c r="N275" s="209"/>
      <c r="O275" s="208" t="str">
        <f t="shared" si="32"/>
        <v/>
      </c>
      <c r="P275" s="207"/>
      <c r="Q275" s="206"/>
      <c r="R275" s="205"/>
      <c r="S275" s="205"/>
      <c r="T275" s="204"/>
      <c r="U275" s="203" t="str">
        <f t="shared" si="33"/>
        <v/>
      </c>
      <c r="V275" s="202" t="str">
        <f t="shared" si="34"/>
        <v/>
      </c>
      <c r="W275" s="276" t="str">
        <f t="shared" si="35"/>
        <v/>
      </c>
      <c r="X275" s="190"/>
      <c r="Y275" s="255"/>
      <c r="Z275" s="219"/>
      <c r="AA275" s="189"/>
      <c r="AB275" s="189"/>
      <c r="AC275" s="189"/>
      <c r="AD275" s="189"/>
      <c r="AE275" s="189"/>
      <c r="AF275" s="189"/>
      <c r="AG275" s="189"/>
      <c r="AH275" s="189"/>
      <c r="AJ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</row>
    <row r="276" spans="1:224" ht="20.149999999999999" customHeight="1" thickBot="1" x14ac:dyDescent="0.4">
      <c r="A276" s="215">
        <v>272</v>
      </c>
      <c r="B276" s="214"/>
      <c r="C276" s="213"/>
      <c r="D276" s="212"/>
      <c r="E276" s="206"/>
      <c r="F276" s="205"/>
      <c r="G276" s="204"/>
      <c r="H276" s="211" t="str">
        <f t="shared" si="30"/>
        <v/>
      </c>
      <c r="I276" s="229"/>
      <c r="J276" s="228"/>
      <c r="K276" s="210"/>
      <c r="L276" s="208" t="str">
        <f t="shared" si="31"/>
        <v/>
      </c>
      <c r="M276" s="206"/>
      <c r="N276" s="209"/>
      <c r="O276" s="208" t="str">
        <f t="shared" si="32"/>
        <v/>
      </c>
      <c r="P276" s="207"/>
      <c r="Q276" s="206"/>
      <c r="R276" s="205"/>
      <c r="S276" s="205"/>
      <c r="T276" s="204"/>
      <c r="U276" s="203" t="str">
        <f t="shared" si="33"/>
        <v/>
      </c>
      <c r="V276" s="202" t="str">
        <f t="shared" si="34"/>
        <v/>
      </c>
      <c r="W276" s="276" t="str">
        <f t="shared" si="35"/>
        <v/>
      </c>
      <c r="X276" s="190"/>
      <c r="Y276" s="255"/>
      <c r="Z276" s="219"/>
      <c r="AA276" s="189"/>
      <c r="AB276" s="189"/>
      <c r="AC276" s="189"/>
      <c r="AD276" s="189"/>
      <c r="AE276" s="189"/>
      <c r="AF276" s="189"/>
      <c r="AG276" s="189"/>
      <c r="AH276" s="189"/>
      <c r="AJ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</row>
    <row r="277" spans="1:224" ht="20.149999999999999" customHeight="1" thickBot="1" x14ac:dyDescent="0.4">
      <c r="A277" s="215">
        <v>273</v>
      </c>
      <c r="B277" s="214"/>
      <c r="C277" s="213"/>
      <c r="D277" s="212"/>
      <c r="E277" s="206"/>
      <c r="F277" s="205"/>
      <c r="G277" s="204"/>
      <c r="H277" s="211" t="str">
        <f t="shared" si="30"/>
        <v/>
      </c>
      <c r="I277" s="229"/>
      <c r="J277" s="228"/>
      <c r="K277" s="210"/>
      <c r="L277" s="208" t="str">
        <f t="shared" si="31"/>
        <v/>
      </c>
      <c r="M277" s="206"/>
      <c r="N277" s="209"/>
      <c r="O277" s="208" t="str">
        <f t="shared" si="32"/>
        <v/>
      </c>
      <c r="P277" s="207"/>
      <c r="Q277" s="206"/>
      <c r="R277" s="205"/>
      <c r="S277" s="205"/>
      <c r="T277" s="204"/>
      <c r="U277" s="203" t="str">
        <f t="shared" si="33"/>
        <v/>
      </c>
      <c r="V277" s="202" t="str">
        <f t="shared" si="34"/>
        <v/>
      </c>
      <c r="W277" s="276" t="str">
        <f t="shared" si="35"/>
        <v/>
      </c>
      <c r="X277" s="190"/>
      <c r="Y277" s="255"/>
      <c r="Z277" s="219"/>
      <c r="AA277" s="189"/>
      <c r="AB277" s="189"/>
      <c r="AC277" s="189"/>
      <c r="AD277" s="189"/>
      <c r="AE277" s="189"/>
      <c r="AF277" s="189"/>
      <c r="AG277" s="189"/>
      <c r="AH277" s="189"/>
      <c r="AJ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</row>
    <row r="278" spans="1:224" ht="20.149999999999999" customHeight="1" thickBot="1" x14ac:dyDescent="0.4">
      <c r="A278" s="215">
        <v>274</v>
      </c>
      <c r="B278" s="214"/>
      <c r="C278" s="213"/>
      <c r="D278" s="212"/>
      <c r="E278" s="206"/>
      <c r="F278" s="205"/>
      <c r="G278" s="204"/>
      <c r="H278" s="211" t="str">
        <f t="shared" si="30"/>
        <v/>
      </c>
      <c r="I278" s="229"/>
      <c r="J278" s="228"/>
      <c r="K278" s="210"/>
      <c r="L278" s="208" t="str">
        <f t="shared" si="31"/>
        <v/>
      </c>
      <c r="M278" s="206"/>
      <c r="N278" s="209"/>
      <c r="O278" s="208" t="str">
        <f t="shared" si="32"/>
        <v/>
      </c>
      <c r="P278" s="207"/>
      <c r="Q278" s="206"/>
      <c r="R278" s="205"/>
      <c r="S278" s="205"/>
      <c r="T278" s="204"/>
      <c r="U278" s="203" t="str">
        <f t="shared" si="33"/>
        <v/>
      </c>
      <c r="V278" s="202" t="str">
        <f t="shared" si="34"/>
        <v/>
      </c>
      <c r="W278" s="276" t="str">
        <f t="shared" si="35"/>
        <v/>
      </c>
      <c r="X278" s="190"/>
      <c r="Y278" s="255"/>
      <c r="Z278" s="219"/>
      <c r="AA278" s="189"/>
      <c r="AB278" s="189"/>
      <c r="AC278" s="189"/>
      <c r="AD278" s="189"/>
      <c r="AE278" s="189"/>
      <c r="AF278" s="189"/>
      <c r="AG278" s="189"/>
      <c r="AH278" s="189"/>
      <c r="AJ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</row>
    <row r="279" spans="1:224" ht="20.149999999999999" customHeight="1" thickBot="1" x14ac:dyDescent="0.4">
      <c r="A279" s="215">
        <v>275</v>
      </c>
      <c r="B279" s="214"/>
      <c r="C279" s="213"/>
      <c r="D279" s="212"/>
      <c r="E279" s="206"/>
      <c r="F279" s="205"/>
      <c r="G279" s="204"/>
      <c r="H279" s="211" t="str">
        <f t="shared" si="30"/>
        <v/>
      </c>
      <c r="I279" s="229"/>
      <c r="J279" s="228"/>
      <c r="K279" s="210"/>
      <c r="L279" s="208" t="str">
        <f t="shared" si="31"/>
        <v/>
      </c>
      <c r="M279" s="206"/>
      <c r="N279" s="209"/>
      <c r="O279" s="208" t="str">
        <f t="shared" si="32"/>
        <v/>
      </c>
      <c r="P279" s="207"/>
      <c r="Q279" s="206"/>
      <c r="R279" s="205"/>
      <c r="S279" s="205"/>
      <c r="T279" s="204"/>
      <c r="U279" s="203" t="str">
        <f t="shared" si="33"/>
        <v/>
      </c>
      <c r="V279" s="202" t="str">
        <f t="shared" si="34"/>
        <v/>
      </c>
      <c r="W279" s="276" t="str">
        <f t="shared" si="35"/>
        <v/>
      </c>
      <c r="X279" s="190"/>
      <c r="Y279" s="255"/>
      <c r="Z279" s="219"/>
      <c r="AA279" s="189"/>
      <c r="AB279" s="189"/>
      <c r="AC279" s="189"/>
      <c r="AD279" s="189"/>
      <c r="AE279" s="189"/>
      <c r="AF279" s="189"/>
      <c r="AG279" s="189"/>
      <c r="AH279" s="189"/>
      <c r="AJ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</row>
    <row r="280" spans="1:224" ht="20.149999999999999" customHeight="1" thickBot="1" x14ac:dyDescent="0.4">
      <c r="A280" s="215">
        <v>276</v>
      </c>
      <c r="B280" s="214"/>
      <c r="C280" s="213"/>
      <c r="D280" s="212"/>
      <c r="E280" s="206"/>
      <c r="F280" s="205"/>
      <c r="G280" s="204"/>
      <c r="H280" s="211" t="str">
        <f t="shared" si="30"/>
        <v/>
      </c>
      <c r="I280" s="229"/>
      <c r="J280" s="228"/>
      <c r="K280" s="210"/>
      <c r="L280" s="208" t="str">
        <f t="shared" si="31"/>
        <v/>
      </c>
      <c r="M280" s="206"/>
      <c r="N280" s="209"/>
      <c r="O280" s="208" t="str">
        <f t="shared" si="32"/>
        <v/>
      </c>
      <c r="P280" s="207"/>
      <c r="Q280" s="206"/>
      <c r="R280" s="205"/>
      <c r="S280" s="205"/>
      <c r="T280" s="204"/>
      <c r="U280" s="203" t="str">
        <f t="shared" si="33"/>
        <v/>
      </c>
      <c r="V280" s="202" t="str">
        <f t="shared" si="34"/>
        <v/>
      </c>
      <c r="W280" s="276" t="str">
        <f t="shared" si="35"/>
        <v/>
      </c>
      <c r="X280" s="190"/>
      <c r="Y280" s="255"/>
      <c r="Z280" s="219"/>
      <c r="AA280" s="189"/>
      <c r="AB280" s="189"/>
      <c r="AC280" s="189"/>
      <c r="AD280" s="189"/>
      <c r="AE280" s="189"/>
      <c r="AF280" s="189"/>
      <c r="AG280" s="189"/>
      <c r="AH280" s="189"/>
      <c r="AJ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</row>
    <row r="281" spans="1:224" ht="20.149999999999999" customHeight="1" thickBot="1" x14ac:dyDescent="0.4">
      <c r="A281" s="215">
        <v>277</v>
      </c>
      <c r="B281" s="214"/>
      <c r="C281" s="213"/>
      <c r="D281" s="212"/>
      <c r="E281" s="206"/>
      <c r="F281" s="205"/>
      <c r="G281" s="204"/>
      <c r="H281" s="211" t="str">
        <f t="shared" si="30"/>
        <v/>
      </c>
      <c r="I281" s="229"/>
      <c r="J281" s="228"/>
      <c r="K281" s="210"/>
      <c r="L281" s="208" t="str">
        <f t="shared" si="31"/>
        <v/>
      </c>
      <c r="M281" s="206"/>
      <c r="N281" s="209"/>
      <c r="O281" s="208" t="str">
        <f t="shared" si="32"/>
        <v/>
      </c>
      <c r="P281" s="207"/>
      <c r="Q281" s="206"/>
      <c r="R281" s="205"/>
      <c r="S281" s="205"/>
      <c r="T281" s="204"/>
      <c r="U281" s="203" t="str">
        <f t="shared" si="33"/>
        <v/>
      </c>
      <c r="V281" s="202" t="str">
        <f t="shared" si="34"/>
        <v/>
      </c>
      <c r="W281" s="276" t="str">
        <f t="shared" si="35"/>
        <v/>
      </c>
      <c r="X281" s="190"/>
      <c r="Y281" s="255"/>
      <c r="Z281" s="219"/>
      <c r="AA281" s="189"/>
      <c r="AB281" s="189"/>
      <c r="AC281" s="189"/>
      <c r="AD281" s="189"/>
      <c r="AE281" s="189"/>
      <c r="AF281" s="189"/>
      <c r="AG281" s="189"/>
      <c r="AH281" s="189"/>
      <c r="AJ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</row>
    <row r="282" spans="1:224" ht="20.149999999999999" customHeight="1" thickBot="1" x14ac:dyDescent="0.4">
      <c r="A282" s="215">
        <v>278</v>
      </c>
      <c r="B282" s="214"/>
      <c r="C282" s="213"/>
      <c r="D282" s="212"/>
      <c r="E282" s="206"/>
      <c r="F282" s="205"/>
      <c r="G282" s="204"/>
      <c r="H282" s="211" t="str">
        <f t="shared" si="30"/>
        <v/>
      </c>
      <c r="I282" s="229"/>
      <c r="J282" s="228"/>
      <c r="K282" s="210"/>
      <c r="L282" s="208" t="str">
        <f t="shared" si="31"/>
        <v/>
      </c>
      <c r="M282" s="206"/>
      <c r="N282" s="209"/>
      <c r="O282" s="208" t="str">
        <f t="shared" si="32"/>
        <v/>
      </c>
      <c r="P282" s="207"/>
      <c r="Q282" s="206"/>
      <c r="R282" s="205"/>
      <c r="S282" s="205"/>
      <c r="T282" s="204"/>
      <c r="U282" s="203" t="str">
        <f t="shared" si="33"/>
        <v/>
      </c>
      <c r="V282" s="202" t="str">
        <f t="shared" si="34"/>
        <v/>
      </c>
      <c r="W282" s="276" t="str">
        <f t="shared" si="35"/>
        <v/>
      </c>
      <c r="X282" s="190"/>
      <c r="Y282" s="255"/>
      <c r="Z282" s="219"/>
      <c r="AA282" s="189"/>
      <c r="AB282" s="189"/>
      <c r="AC282" s="189"/>
      <c r="AD282" s="189"/>
      <c r="AE282" s="189"/>
      <c r="AF282" s="189"/>
      <c r="AG282" s="189"/>
      <c r="AH282" s="189"/>
      <c r="AJ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</row>
    <row r="283" spans="1:224" ht="20.149999999999999" customHeight="1" thickBot="1" x14ac:dyDescent="0.4">
      <c r="A283" s="215">
        <v>279</v>
      </c>
      <c r="B283" s="214"/>
      <c r="C283" s="213"/>
      <c r="D283" s="212"/>
      <c r="E283" s="206"/>
      <c r="F283" s="205"/>
      <c r="G283" s="204"/>
      <c r="H283" s="211" t="str">
        <f t="shared" si="30"/>
        <v/>
      </c>
      <c r="I283" s="229"/>
      <c r="J283" s="228"/>
      <c r="K283" s="210"/>
      <c r="L283" s="208" t="str">
        <f t="shared" si="31"/>
        <v/>
      </c>
      <c r="M283" s="206"/>
      <c r="N283" s="209"/>
      <c r="O283" s="208" t="str">
        <f t="shared" si="32"/>
        <v/>
      </c>
      <c r="P283" s="207"/>
      <c r="Q283" s="206"/>
      <c r="R283" s="205"/>
      <c r="S283" s="205"/>
      <c r="T283" s="204"/>
      <c r="U283" s="203" t="str">
        <f t="shared" si="33"/>
        <v/>
      </c>
      <c r="V283" s="202" t="str">
        <f t="shared" si="34"/>
        <v/>
      </c>
      <c r="W283" s="276" t="str">
        <f t="shared" si="35"/>
        <v/>
      </c>
      <c r="X283" s="190"/>
      <c r="Y283" s="255"/>
      <c r="Z283" s="219"/>
      <c r="AA283" s="189"/>
      <c r="AB283" s="189"/>
      <c r="AC283" s="189"/>
      <c r="AD283" s="189"/>
      <c r="AE283" s="189"/>
      <c r="AF283" s="189"/>
      <c r="AG283" s="189"/>
      <c r="AH283" s="189"/>
      <c r="AJ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</row>
    <row r="284" spans="1:224" ht="20.149999999999999" customHeight="1" thickBot="1" x14ac:dyDescent="0.4">
      <c r="A284" s="215">
        <v>280</v>
      </c>
      <c r="B284" s="214"/>
      <c r="C284" s="213"/>
      <c r="D284" s="212"/>
      <c r="E284" s="206"/>
      <c r="F284" s="205"/>
      <c r="G284" s="204"/>
      <c r="H284" s="211" t="str">
        <f t="shared" si="30"/>
        <v/>
      </c>
      <c r="I284" s="229"/>
      <c r="J284" s="228"/>
      <c r="K284" s="210"/>
      <c r="L284" s="208" t="str">
        <f t="shared" si="31"/>
        <v/>
      </c>
      <c r="M284" s="206"/>
      <c r="N284" s="209"/>
      <c r="O284" s="208" t="str">
        <f t="shared" si="32"/>
        <v/>
      </c>
      <c r="P284" s="207"/>
      <c r="Q284" s="206"/>
      <c r="R284" s="205"/>
      <c r="S284" s="205"/>
      <c r="T284" s="204"/>
      <c r="U284" s="203" t="str">
        <f t="shared" si="33"/>
        <v/>
      </c>
      <c r="V284" s="202" t="str">
        <f t="shared" si="34"/>
        <v/>
      </c>
      <c r="W284" s="276" t="str">
        <f t="shared" si="35"/>
        <v/>
      </c>
      <c r="X284" s="190"/>
      <c r="Y284" s="255"/>
      <c r="Z284" s="219"/>
      <c r="AA284" s="189"/>
      <c r="AB284" s="189"/>
      <c r="AC284" s="189"/>
      <c r="AD284" s="189"/>
      <c r="AE284" s="189"/>
      <c r="AF284" s="189"/>
      <c r="AG284" s="189"/>
      <c r="AH284" s="189"/>
      <c r="AJ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</row>
    <row r="285" spans="1:224" ht="20.149999999999999" customHeight="1" thickBot="1" x14ac:dyDescent="0.4">
      <c r="A285" s="215">
        <v>281</v>
      </c>
      <c r="B285" s="214"/>
      <c r="C285" s="213"/>
      <c r="D285" s="212"/>
      <c r="E285" s="206"/>
      <c r="F285" s="205"/>
      <c r="G285" s="204"/>
      <c r="H285" s="211" t="str">
        <f t="shared" si="30"/>
        <v/>
      </c>
      <c r="I285" s="229"/>
      <c r="J285" s="228"/>
      <c r="K285" s="210"/>
      <c r="L285" s="208" t="str">
        <f t="shared" si="31"/>
        <v/>
      </c>
      <c r="M285" s="206"/>
      <c r="N285" s="209"/>
      <c r="O285" s="208" t="str">
        <f t="shared" si="32"/>
        <v/>
      </c>
      <c r="P285" s="207"/>
      <c r="Q285" s="206"/>
      <c r="R285" s="205"/>
      <c r="S285" s="205"/>
      <c r="T285" s="204"/>
      <c r="U285" s="203" t="str">
        <f t="shared" si="33"/>
        <v/>
      </c>
      <c r="V285" s="202" t="str">
        <f t="shared" si="34"/>
        <v/>
      </c>
      <c r="W285" s="276" t="str">
        <f t="shared" si="35"/>
        <v/>
      </c>
      <c r="X285" s="190"/>
      <c r="Y285" s="255"/>
      <c r="Z285" s="219"/>
      <c r="AA285" s="189"/>
      <c r="AB285" s="189"/>
      <c r="AC285" s="189"/>
      <c r="AD285" s="189"/>
      <c r="AE285" s="189"/>
      <c r="AF285" s="189"/>
      <c r="AG285" s="189"/>
      <c r="AH285" s="189"/>
      <c r="AJ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</row>
    <row r="286" spans="1:224" ht="20.149999999999999" customHeight="1" thickBot="1" x14ac:dyDescent="0.4">
      <c r="A286" s="215">
        <v>282</v>
      </c>
      <c r="B286" s="214"/>
      <c r="C286" s="213"/>
      <c r="D286" s="212"/>
      <c r="E286" s="206"/>
      <c r="F286" s="205"/>
      <c r="G286" s="204"/>
      <c r="H286" s="211" t="str">
        <f t="shared" si="30"/>
        <v/>
      </c>
      <c r="I286" s="229"/>
      <c r="J286" s="228"/>
      <c r="K286" s="210"/>
      <c r="L286" s="208" t="str">
        <f t="shared" si="31"/>
        <v/>
      </c>
      <c r="M286" s="206"/>
      <c r="N286" s="209"/>
      <c r="O286" s="208" t="str">
        <f t="shared" si="32"/>
        <v/>
      </c>
      <c r="P286" s="207"/>
      <c r="Q286" s="206"/>
      <c r="R286" s="205"/>
      <c r="S286" s="205"/>
      <c r="T286" s="204"/>
      <c r="U286" s="203" t="str">
        <f t="shared" si="33"/>
        <v/>
      </c>
      <c r="V286" s="202" t="str">
        <f t="shared" si="34"/>
        <v/>
      </c>
      <c r="W286" s="276" t="str">
        <f t="shared" si="35"/>
        <v/>
      </c>
      <c r="X286" s="190"/>
      <c r="Y286" s="255"/>
      <c r="Z286" s="219"/>
      <c r="AA286" s="189"/>
      <c r="AB286" s="189"/>
      <c r="AC286" s="189"/>
      <c r="AD286" s="189"/>
      <c r="AE286" s="189"/>
      <c r="AF286" s="189"/>
      <c r="AG286" s="189"/>
      <c r="AH286" s="189"/>
      <c r="AJ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</row>
    <row r="287" spans="1:224" ht="20.149999999999999" customHeight="1" thickBot="1" x14ac:dyDescent="0.4">
      <c r="A287" s="215">
        <v>283</v>
      </c>
      <c r="B287" s="214"/>
      <c r="C287" s="213"/>
      <c r="D287" s="212"/>
      <c r="E287" s="206"/>
      <c r="F287" s="205"/>
      <c r="G287" s="204"/>
      <c r="H287" s="211" t="str">
        <f t="shared" si="30"/>
        <v/>
      </c>
      <c r="I287" s="229"/>
      <c r="J287" s="228"/>
      <c r="K287" s="210"/>
      <c r="L287" s="208" t="str">
        <f t="shared" si="31"/>
        <v/>
      </c>
      <c r="M287" s="206"/>
      <c r="N287" s="209"/>
      <c r="O287" s="208" t="str">
        <f t="shared" si="32"/>
        <v/>
      </c>
      <c r="P287" s="207"/>
      <c r="Q287" s="206"/>
      <c r="R287" s="205"/>
      <c r="S287" s="205"/>
      <c r="T287" s="204"/>
      <c r="U287" s="203" t="str">
        <f t="shared" si="33"/>
        <v/>
      </c>
      <c r="V287" s="202" t="str">
        <f t="shared" si="34"/>
        <v/>
      </c>
      <c r="W287" s="276" t="str">
        <f t="shared" si="35"/>
        <v/>
      </c>
      <c r="X287" s="190"/>
      <c r="Y287" s="255"/>
      <c r="Z287" s="219"/>
      <c r="AA287" s="189"/>
      <c r="AB287" s="189"/>
      <c r="AC287" s="189"/>
      <c r="AD287" s="189"/>
      <c r="AE287" s="189"/>
      <c r="AF287" s="189"/>
      <c r="AG287" s="189"/>
      <c r="AH287" s="189"/>
      <c r="AJ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</row>
    <row r="288" spans="1:224" ht="20.149999999999999" customHeight="1" thickBot="1" x14ac:dyDescent="0.4">
      <c r="A288" s="215">
        <v>284</v>
      </c>
      <c r="B288" s="214"/>
      <c r="C288" s="213"/>
      <c r="D288" s="212"/>
      <c r="E288" s="206"/>
      <c r="F288" s="205"/>
      <c r="G288" s="204"/>
      <c r="H288" s="211" t="str">
        <f t="shared" si="30"/>
        <v/>
      </c>
      <c r="I288" s="229"/>
      <c r="J288" s="228"/>
      <c r="K288" s="210"/>
      <c r="L288" s="208" t="str">
        <f t="shared" si="31"/>
        <v/>
      </c>
      <c r="M288" s="206"/>
      <c r="N288" s="209"/>
      <c r="O288" s="208" t="str">
        <f t="shared" si="32"/>
        <v/>
      </c>
      <c r="P288" s="207"/>
      <c r="Q288" s="206"/>
      <c r="R288" s="205"/>
      <c r="S288" s="205"/>
      <c r="T288" s="204"/>
      <c r="U288" s="203" t="str">
        <f t="shared" si="33"/>
        <v/>
      </c>
      <c r="V288" s="202" t="str">
        <f t="shared" si="34"/>
        <v/>
      </c>
      <c r="W288" s="276" t="str">
        <f t="shared" si="35"/>
        <v/>
      </c>
      <c r="X288" s="190"/>
      <c r="Y288" s="255"/>
      <c r="Z288" s="219"/>
      <c r="AA288" s="189"/>
      <c r="AB288" s="189"/>
      <c r="AC288" s="189"/>
      <c r="AD288" s="189"/>
      <c r="AE288" s="189"/>
      <c r="AF288" s="189"/>
      <c r="AG288" s="189"/>
      <c r="AH288" s="189"/>
      <c r="AJ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</row>
    <row r="289" spans="1:224" ht="20.149999999999999" customHeight="1" thickBot="1" x14ac:dyDescent="0.4">
      <c r="A289" s="215">
        <v>285</v>
      </c>
      <c r="B289" s="214"/>
      <c r="C289" s="213"/>
      <c r="D289" s="212"/>
      <c r="E289" s="206"/>
      <c r="F289" s="205"/>
      <c r="G289" s="204"/>
      <c r="H289" s="211" t="str">
        <f t="shared" si="30"/>
        <v/>
      </c>
      <c r="I289" s="229"/>
      <c r="J289" s="228"/>
      <c r="K289" s="210"/>
      <c r="L289" s="208" t="str">
        <f t="shared" si="31"/>
        <v/>
      </c>
      <c r="M289" s="206"/>
      <c r="N289" s="209"/>
      <c r="O289" s="208" t="str">
        <f t="shared" si="32"/>
        <v/>
      </c>
      <c r="P289" s="207"/>
      <c r="Q289" s="206"/>
      <c r="R289" s="205"/>
      <c r="S289" s="205"/>
      <c r="T289" s="204"/>
      <c r="U289" s="203" t="str">
        <f t="shared" si="33"/>
        <v/>
      </c>
      <c r="V289" s="202" t="str">
        <f t="shared" si="34"/>
        <v/>
      </c>
      <c r="W289" s="276" t="str">
        <f t="shared" si="35"/>
        <v/>
      </c>
      <c r="X289" s="190"/>
      <c r="Y289" s="255"/>
      <c r="Z289" s="219"/>
      <c r="AA289" s="189"/>
      <c r="AB289" s="189"/>
      <c r="AC289" s="189"/>
      <c r="AD289" s="189"/>
      <c r="AE289" s="189"/>
      <c r="AF289" s="189"/>
      <c r="AG289" s="189"/>
      <c r="AH289" s="189"/>
      <c r="AJ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</row>
    <row r="290" spans="1:224" ht="20.149999999999999" customHeight="1" thickBot="1" x14ac:dyDescent="0.4">
      <c r="A290" s="215">
        <v>286</v>
      </c>
      <c r="B290" s="214"/>
      <c r="C290" s="213"/>
      <c r="D290" s="212"/>
      <c r="E290" s="206"/>
      <c r="F290" s="205"/>
      <c r="G290" s="204"/>
      <c r="H290" s="211" t="str">
        <f t="shared" si="30"/>
        <v/>
      </c>
      <c r="I290" s="229"/>
      <c r="J290" s="228"/>
      <c r="K290" s="210"/>
      <c r="L290" s="208" t="str">
        <f t="shared" si="31"/>
        <v/>
      </c>
      <c r="M290" s="206"/>
      <c r="N290" s="209"/>
      <c r="O290" s="208" t="str">
        <f t="shared" si="32"/>
        <v/>
      </c>
      <c r="P290" s="207"/>
      <c r="Q290" s="206"/>
      <c r="R290" s="205"/>
      <c r="S290" s="205"/>
      <c r="T290" s="204"/>
      <c r="U290" s="203" t="str">
        <f t="shared" si="33"/>
        <v/>
      </c>
      <c r="V290" s="202" t="str">
        <f t="shared" si="34"/>
        <v/>
      </c>
      <c r="W290" s="276" t="str">
        <f t="shared" si="35"/>
        <v/>
      </c>
      <c r="X290" s="190"/>
      <c r="Y290" s="255"/>
      <c r="Z290" s="219"/>
      <c r="AA290" s="189"/>
      <c r="AB290" s="189"/>
      <c r="AC290" s="189"/>
      <c r="AD290" s="189"/>
      <c r="AE290" s="189"/>
      <c r="AF290" s="189"/>
      <c r="AG290" s="189"/>
      <c r="AH290" s="189"/>
      <c r="AJ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</row>
    <row r="291" spans="1:224" ht="20.149999999999999" customHeight="1" thickBot="1" x14ac:dyDescent="0.4">
      <c r="A291" s="215">
        <v>287</v>
      </c>
      <c r="B291" s="214"/>
      <c r="C291" s="213"/>
      <c r="D291" s="212"/>
      <c r="E291" s="206"/>
      <c r="F291" s="205"/>
      <c r="G291" s="204"/>
      <c r="H291" s="211" t="str">
        <f t="shared" si="30"/>
        <v/>
      </c>
      <c r="I291" s="229"/>
      <c r="J291" s="228"/>
      <c r="K291" s="210"/>
      <c r="L291" s="208" t="str">
        <f t="shared" si="31"/>
        <v/>
      </c>
      <c r="M291" s="206"/>
      <c r="N291" s="209"/>
      <c r="O291" s="208" t="str">
        <f t="shared" si="32"/>
        <v/>
      </c>
      <c r="P291" s="207"/>
      <c r="Q291" s="206"/>
      <c r="R291" s="205"/>
      <c r="S291" s="205"/>
      <c r="T291" s="204"/>
      <c r="U291" s="203" t="str">
        <f t="shared" si="33"/>
        <v/>
      </c>
      <c r="V291" s="202" t="str">
        <f t="shared" si="34"/>
        <v/>
      </c>
      <c r="W291" s="276" t="str">
        <f t="shared" si="35"/>
        <v/>
      </c>
      <c r="X291" s="190"/>
      <c r="Y291" s="255"/>
      <c r="Z291" s="219"/>
      <c r="AA291" s="189"/>
      <c r="AB291" s="189"/>
      <c r="AC291" s="189"/>
      <c r="AD291" s="189"/>
      <c r="AE291" s="189"/>
      <c r="AF291" s="189"/>
      <c r="AG291" s="189"/>
      <c r="AH291" s="189"/>
      <c r="AJ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</row>
    <row r="292" spans="1:224" ht="20.149999999999999" customHeight="1" thickBot="1" x14ac:dyDescent="0.4">
      <c r="A292" s="215">
        <v>288</v>
      </c>
      <c r="B292" s="214"/>
      <c r="C292" s="213"/>
      <c r="D292" s="212"/>
      <c r="E292" s="206"/>
      <c r="F292" s="205"/>
      <c r="G292" s="204"/>
      <c r="H292" s="211" t="str">
        <f t="shared" si="30"/>
        <v/>
      </c>
      <c r="I292" s="229"/>
      <c r="J292" s="228"/>
      <c r="K292" s="210"/>
      <c r="L292" s="208" t="str">
        <f t="shared" si="31"/>
        <v/>
      </c>
      <c r="M292" s="206"/>
      <c r="N292" s="209"/>
      <c r="O292" s="208" t="str">
        <f t="shared" si="32"/>
        <v/>
      </c>
      <c r="P292" s="207"/>
      <c r="Q292" s="206"/>
      <c r="R292" s="205"/>
      <c r="S292" s="205"/>
      <c r="T292" s="204"/>
      <c r="U292" s="203" t="str">
        <f t="shared" si="33"/>
        <v/>
      </c>
      <c r="V292" s="202" t="str">
        <f t="shared" si="34"/>
        <v/>
      </c>
      <c r="W292" s="276" t="str">
        <f t="shared" si="35"/>
        <v/>
      </c>
      <c r="X292" s="190"/>
      <c r="Y292" s="255"/>
      <c r="Z292" s="219"/>
      <c r="AA292" s="189"/>
      <c r="AB292" s="189"/>
      <c r="AC292" s="189"/>
      <c r="AD292" s="189"/>
      <c r="AE292" s="189"/>
      <c r="AF292" s="189"/>
      <c r="AG292" s="189"/>
      <c r="AH292" s="189"/>
      <c r="AJ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</row>
    <row r="293" spans="1:224" ht="20.149999999999999" customHeight="1" thickBot="1" x14ac:dyDescent="0.4">
      <c r="A293" s="215">
        <v>289</v>
      </c>
      <c r="B293" s="214"/>
      <c r="C293" s="213"/>
      <c r="D293" s="212"/>
      <c r="E293" s="206"/>
      <c r="F293" s="205"/>
      <c r="G293" s="204"/>
      <c r="H293" s="211" t="str">
        <f t="shared" si="30"/>
        <v/>
      </c>
      <c r="I293" s="229"/>
      <c r="J293" s="228"/>
      <c r="K293" s="210"/>
      <c r="L293" s="208" t="str">
        <f t="shared" si="31"/>
        <v/>
      </c>
      <c r="M293" s="206"/>
      <c r="N293" s="209"/>
      <c r="O293" s="208" t="str">
        <f t="shared" si="32"/>
        <v/>
      </c>
      <c r="P293" s="207"/>
      <c r="Q293" s="206"/>
      <c r="R293" s="205"/>
      <c r="S293" s="205"/>
      <c r="T293" s="204"/>
      <c r="U293" s="203" t="str">
        <f t="shared" si="33"/>
        <v/>
      </c>
      <c r="V293" s="202" t="str">
        <f t="shared" si="34"/>
        <v/>
      </c>
      <c r="W293" s="276" t="str">
        <f t="shared" si="35"/>
        <v/>
      </c>
      <c r="X293" s="190"/>
      <c r="Y293" s="255"/>
      <c r="Z293" s="219"/>
      <c r="AA293" s="189"/>
      <c r="AB293" s="189"/>
      <c r="AC293" s="189"/>
      <c r="AD293" s="189"/>
      <c r="AE293" s="189"/>
      <c r="AF293" s="189"/>
      <c r="AG293" s="189"/>
      <c r="AH293" s="189"/>
      <c r="AJ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</row>
    <row r="294" spans="1:224" ht="20.149999999999999" customHeight="1" thickBot="1" x14ac:dyDescent="0.4">
      <c r="A294" s="215">
        <v>290</v>
      </c>
      <c r="B294" s="214"/>
      <c r="C294" s="213"/>
      <c r="D294" s="212"/>
      <c r="E294" s="206"/>
      <c r="F294" s="205"/>
      <c r="G294" s="204"/>
      <c r="H294" s="211" t="str">
        <f t="shared" si="30"/>
        <v/>
      </c>
      <c r="I294" s="229"/>
      <c r="J294" s="228"/>
      <c r="K294" s="210"/>
      <c r="L294" s="208" t="str">
        <f t="shared" si="31"/>
        <v/>
      </c>
      <c r="M294" s="206"/>
      <c r="N294" s="209"/>
      <c r="O294" s="208" t="str">
        <f t="shared" si="32"/>
        <v/>
      </c>
      <c r="P294" s="207"/>
      <c r="Q294" s="206"/>
      <c r="R294" s="205"/>
      <c r="S294" s="205"/>
      <c r="T294" s="204"/>
      <c r="U294" s="203" t="str">
        <f t="shared" si="33"/>
        <v/>
      </c>
      <c r="V294" s="202" t="str">
        <f t="shared" si="34"/>
        <v/>
      </c>
      <c r="W294" s="276" t="str">
        <f t="shared" si="35"/>
        <v/>
      </c>
      <c r="X294" s="190"/>
      <c r="Y294" s="255"/>
      <c r="Z294" s="219"/>
      <c r="AA294" s="189"/>
      <c r="AB294" s="189"/>
      <c r="AC294" s="189"/>
      <c r="AD294" s="189"/>
      <c r="AE294" s="189"/>
      <c r="AF294" s="189"/>
      <c r="AG294" s="189"/>
      <c r="AH294" s="189"/>
      <c r="AJ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</row>
    <row r="295" spans="1:224" ht="20.149999999999999" customHeight="1" thickBot="1" x14ac:dyDescent="0.4">
      <c r="A295" s="215">
        <v>291</v>
      </c>
      <c r="B295" s="214"/>
      <c r="C295" s="213"/>
      <c r="D295" s="212"/>
      <c r="E295" s="206"/>
      <c r="F295" s="205"/>
      <c r="G295" s="204"/>
      <c r="H295" s="211" t="str">
        <f t="shared" si="30"/>
        <v/>
      </c>
      <c r="I295" s="229"/>
      <c r="J295" s="228"/>
      <c r="K295" s="210"/>
      <c r="L295" s="208" t="str">
        <f t="shared" si="31"/>
        <v/>
      </c>
      <c r="M295" s="206"/>
      <c r="N295" s="209"/>
      <c r="O295" s="208" t="str">
        <f t="shared" si="32"/>
        <v/>
      </c>
      <c r="P295" s="207"/>
      <c r="Q295" s="206"/>
      <c r="R295" s="205"/>
      <c r="S295" s="205"/>
      <c r="T295" s="204"/>
      <c r="U295" s="203" t="str">
        <f t="shared" si="33"/>
        <v/>
      </c>
      <c r="V295" s="202" t="str">
        <f t="shared" si="34"/>
        <v/>
      </c>
      <c r="W295" s="276" t="str">
        <f t="shared" si="35"/>
        <v/>
      </c>
      <c r="X295" s="190"/>
      <c r="Y295" s="255"/>
      <c r="Z295" s="219"/>
      <c r="AA295" s="189"/>
      <c r="AB295" s="189"/>
      <c r="AC295" s="189"/>
      <c r="AD295" s="189"/>
      <c r="AE295" s="189"/>
      <c r="AF295" s="189"/>
      <c r="AG295" s="189"/>
      <c r="AH295" s="189"/>
      <c r="AJ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</row>
    <row r="296" spans="1:224" ht="20.149999999999999" customHeight="1" thickBot="1" x14ac:dyDescent="0.4">
      <c r="A296" s="215">
        <v>292</v>
      </c>
      <c r="B296" s="214"/>
      <c r="C296" s="213"/>
      <c r="D296" s="212"/>
      <c r="E296" s="206"/>
      <c r="F296" s="205"/>
      <c r="G296" s="204"/>
      <c r="H296" s="211" t="str">
        <f t="shared" si="30"/>
        <v/>
      </c>
      <c r="I296" s="229"/>
      <c r="J296" s="228"/>
      <c r="K296" s="210"/>
      <c r="L296" s="208" t="str">
        <f t="shared" si="31"/>
        <v/>
      </c>
      <c r="M296" s="206"/>
      <c r="N296" s="209"/>
      <c r="O296" s="208" t="str">
        <f t="shared" si="32"/>
        <v/>
      </c>
      <c r="P296" s="207"/>
      <c r="Q296" s="206"/>
      <c r="R296" s="205"/>
      <c r="S296" s="205"/>
      <c r="T296" s="204"/>
      <c r="U296" s="203" t="str">
        <f t="shared" si="33"/>
        <v/>
      </c>
      <c r="V296" s="202" t="str">
        <f t="shared" si="34"/>
        <v/>
      </c>
      <c r="W296" s="276" t="str">
        <f t="shared" si="35"/>
        <v/>
      </c>
      <c r="X296" s="190"/>
      <c r="Y296" s="255"/>
      <c r="Z296" s="219"/>
      <c r="AA296" s="189"/>
      <c r="AB296" s="189"/>
      <c r="AC296" s="189"/>
      <c r="AD296" s="189"/>
      <c r="AE296" s="189"/>
      <c r="AF296" s="189"/>
      <c r="AG296" s="189"/>
      <c r="AH296" s="189"/>
      <c r="AJ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</row>
    <row r="297" spans="1:224" ht="20.149999999999999" customHeight="1" thickBot="1" x14ac:dyDescent="0.4">
      <c r="A297" s="215">
        <v>293</v>
      </c>
      <c r="B297" s="214"/>
      <c r="C297" s="213"/>
      <c r="D297" s="212"/>
      <c r="E297" s="206"/>
      <c r="F297" s="205"/>
      <c r="G297" s="204"/>
      <c r="H297" s="211" t="str">
        <f t="shared" si="30"/>
        <v/>
      </c>
      <c r="I297" s="229"/>
      <c r="J297" s="228"/>
      <c r="K297" s="210"/>
      <c r="L297" s="208" t="str">
        <f t="shared" si="31"/>
        <v/>
      </c>
      <c r="M297" s="206"/>
      <c r="N297" s="209"/>
      <c r="O297" s="208" t="str">
        <f t="shared" si="32"/>
        <v/>
      </c>
      <c r="P297" s="207"/>
      <c r="Q297" s="206"/>
      <c r="R297" s="205"/>
      <c r="S297" s="205"/>
      <c r="T297" s="204"/>
      <c r="U297" s="203" t="str">
        <f t="shared" si="33"/>
        <v/>
      </c>
      <c r="V297" s="202" t="str">
        <f t="shared" si="34"/>
        <v/>
      </c>
      <c r="W297" s="276" t="str">
        <f t="shared" si="35"/>
        <v/>
      </c>
      <c r="X297" s="190"/>
      <c r="Y297" s="255"/>
      <c r="Z297" s="219"/>
      <c r="AA297" s="189"/>
      <c r="AB297" s="189"/>
      <c r="AC297" s="189"/>
      <c r="AD297" s="189"/>
      <c r="AE297" s="189"/>
      <c r="AF297" s="189"/>
      <c r="AG297" s="189"/>
      <c r="AH297" s="189"/>
      <c r="AJ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</row>
    <row r="298" spans="1:224" ht="20.149999999999999" customHeight="1" thickBot="1" x14ac:dyDescent="0.4">
      <c r="A298" s="215">
        <v>294</v>
      </c>
      <c r="B298" s="214"/>
      <c r="C298" s="213"/>
      <c r="D298" s="212"/>
      <c r="E298" s="206"/>
      <c r="F298" s="205"/>
      <c r="G298" s="204"/>
      <c r="H298" s="211" t="str">
        <f t="shared" si="30"/>
        <v/>
      </c>
      <c r="I298" s="229"/>
      <c r="J298" s="228"/>
      <c r="K298" s="210"/>
      <c r="L298" s="208" t="str">
        <f t="shared" si="31"/>
        <v/>
      </c>
      <c r="M298" s="206"/>
      <c r="N298" s="209"/>
      <c r="O298" s="208" t="str">
        <f t="shared" si="32"/>
        <v/>
      </c>
      <c r="P298" s="207"/>
      <c r="Q298" s="206"/>
      <c r="R298" s="205"/>
      <c r="S298" s="205"/>
      <c r="T298" s="204"/>
      <c r="U298" s="203" t="str">
        <f t="shared" si="33"/>
        <v/>
      </c>
      <c r="V298" s="202" t="str">
        <f t="shared" si="34"/>
        <v/>
      </c>
      <c r="W298" s="276" t="str">
        <f t="shared" si="35"/>
        <v/>
      </c>
      <c r="X298" s="190"/>
      <c r="Y298" s="255"/>
      <c r="Z298" s="219"/>
      <c r="AA298" s="189"/>
      <c r="AB298" s="189"/>
      <c r="AC298" s="189"/>
      <c r="AD298" s="189"/>
      <c r="AE298" s="189"/>
      <c r="AF298" s="189"/>
      <c r="AG298" s="189"/>
      <c r="AH298" s="189"/>
      <c r="AJ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</row>
    <row r="299" spans="1:224" ht="20.149999999999999" customHeight="1" thickBot="1" x14ac:dyDescent="0.4">
      <c r="A299" s="215">
        <v>295</v>
      </c>
      <c r="B299" s="214"/>
      <c r="C299" s="213"/>
      <c r="D299" s="212"/>
      <c r="E299" s="206"/>
      <c r="F299" s="205"/>
      <c r="G299" s="204"/>
      <c r="H299" s="211" t="str">
        <f t="shared" si="30"/>
        <v/>
      </c>
      <c r="I299" s="229"/>
      <c r="J299" s="228"/>
      <c r="K299" s="210"/>
      <c r="L299" s="208" t="str">
        <f t="shared" si="31"/>
        <v/>
      </c>
      <c r="M299" s="206"/>
      <c r="N299" s="209"/>
      <c r="O299" s="208" t="str">
        <f t="shared" si="32"/>
        <v/>
      </c>
      <c r="P299" s="207"/>
      <c r="Q299" s="206"/>
      <c r="R299" s="205"/>
      <c r="S299" s="205"/>
      <c r="T299" s="204"/>
      <c r="U299" s="203" t="str">
        <f t="shared" si="33"/>
        <v/>
      </c>
      <c r="V299" s="202" t="str">
        <f t="shared" si="34"/>
        <v/>
      </c>
      <c r="W299" s="276" t="str">
        <f t="shared" si="35"/>
        <v/>
      </c>
      <c r="X299" s="190"/>
      <c r="Y299" s="255"/>
      <c r="Z299" s="219"/>
      <c r="AA299" s="189"/>
      <c r="AB299" s="189"/>
      <c r="AC299" s="189"/>
      <c r="AD299" s="189"/>
      <c r="AE299" s="189"/>
      <c r="AF299" s="189"/>
      <c r="AG299" s="189"/>
      <c r="AH299" s="189"/>
      <c r="AJ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</row>
    <row r="300" spans="1:224" ht="20.149999999999999" customHeight="1" thickBot="1" x14ac:dyDescent="0.4">
      <c r="A300" s="215">
        <v>296</v>
      </c>
      <c r="B300" s="214"/>
      <c r="C300" s="213"/>
      <c r="D300" s="212"/>
      <c r="E300" s="206"/>
      <c r="F300" s="205"/>
      <c r="G300" s="204"/>
      <c r="H300" s="211" t="str">
        <f t="shared" si="30"/>
        <v/>
      </c>
      <c r="I300" s="229"/>
      <c r="J300" s="228"/>
      <c r="K300" s="210"/>
      <c r="L300" s="208" t="str">
        <f t="shared" si="31"/>
        <v/>
      </c>
      <c r="M300" s="206"/>
      <c r="N300" s="209"/>
      <c r="O300" s="208" t="str">
        <f t="shared" si="32"/>
        <v/>
      </c>
      <c r="P300" s="207"/>
      <c r="Q300" s="206"/>
      <c r="R300" s="205"/>
      <c r="S300" s="205"/>
      <c r="T300" s="204"/>
      <c r="U300" s="203" t="str">
        <f t="shared" si="33"/>
        <v/>
      </c>
      <c r="V300" s="202" t="str">
        <f t="shared" si="34"/>
        <v/>
      </c>
      <c r="W300" s="276" t="str">
        <f t="shared" si="35"/>
        <v/>
      </c>
      <c r="X300" s="190"/>
      <c r="Y300" s="255"/>
      <c r="Z300" s="219"/>
      <c r="AA300" s="189"/>
      <c r="AB300" s="189"/>
      <c r="AC300" s="189"/>
      <c r="AD300" s="189"/>
      <c r="AE300" s="189"/>
      <c r="AF300" s="189"/>
      <c r="AG300" s="189"/>
      <c r="AH300" s="189"/>
      <c r="AJ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</row>
    <row r="301" spans="1:224" ht="20.149999999999999" customHeight="1" thickBot="1" x14ac:dyDescent="0.4">
      <c r="A301" s="215">
        <v>297</v>
      </c>
      <c r="B301" s="214"/>
      <c r="C301" s="213"/>
      <c r="D301" s="212"/>
      <c r="E301" s="206"/>
      <c r="F301" s="205"/>
      <c r="G301" s="204"/>
      <c r="H301" s="211" t="str">
        <f t="shared" si="30"/>
        <v/>
      </c>
      <c r="I301" s="229"/>
      <c r="J301" s="228"/>
      <c r="K301" s="210"/>
      <c r="L301" s="208" t="str">
        <f t="shared" si="31"/>
        <v/>
      </c>
      <c r="M301" s="206"/>
      <c r="N301" s="209"/>
      <c r="O301" s="208" t="str">
        <f t="shared" si="32"/>
        <v/>
      </c>
      <c r="P301" s="207"/>
      <c r="Q301" s="206"/>
      <c r="R301" s="205"/>
      <c r="S301" s="205"/>
      <c r="T301" s="204"/>
      <c r="U301" s="203" t="str">
        <f t="shared" si="33"/>
        <v/>
      </c>
      <c r="V301" s="202" t="str">
        <f t="shared" si="34"/>
        <v/>
      </c>
      <c r="W301" s="276" t="str">
        <f t="shared" si="35"/>
        <v/>
      </c>
      <c r="X301" s="190"/>
      <c r="Y301" s="255"/>
      <c r="Z301" s="219"/>
      <c r="AA301" s="189"/>
      <c r="AB301" s="189"/>
      <c r="AC301" s="189"/>
      <c r="AD301" s="189"/>
      <c r="AE301" s="189"/>
      <c r="AF301" s="189"/>
      <c r="AG301" s="189"/>
      <c r="AH301" s="189"/>
      <c r="AJ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</row>
    <row r="302" spans="1:224" ht="20.149999999999999" customHeight="1" thickBot="1" x14ac:dyDescent="0.4">
      <c r="A302" s="215">
        <v>298</v>
      </c>
      <c r="B302" s="214"/>
      <c r="C302" s="213"/>
      <c r="D302" s="212"/>
      <c r="E302" s="206"/>
      <c r="F302" s="205"/>
      <c r="G302" s="204"/>
      <c r="H302" s="211" t="str">
        <f t="shared" si="30"/>
        <v/>
      </c>
      <c r="I302" s="229"/>
      <c r="J302" s="228"/>
      <c r="K302" s="210"/>
      <c r="L302" s="208" t="str">
        <f t="shared" si="31"/>
        <v/>
      </c>
      <c r="M302" s="206"/>
      <c r="N302" s="209"/>
      <c r="O302" s="208" t="str">
        <f t="shared" si="32"/>
        <v/>
      </c>
      <c r="P302" s="207"/>
      <c r="Q302" s="206"/>
      <c r="R302" s="205"/>
      <c r="S302" s="205"/>
      <c r="T302" s="204"/>
      <c r="U302" s="203" t="str">
        <f t="shared" si="33"/>
        <v/>
      </c>
      <c r="V302" s="202" t="str">
        <f t="shared" si="34"/>
        <v/>
      </c>
      <c r="W302" s="276" t="str">
        <f t="shared" si="35"/>
        <v/>
      </c>
      <c r="X302" s="190"/>
      <c r="Y302" s="255"/>
      <c r="Z302" s="219"/>
      <c r="AA302" s="189"/>
      <c r="AB302" s="189"/>
      <c r="AC302" s="189"/>
      <c r="AD302" s="189"/>
      <c r="AE302" s="189"/>
      <c r="AF302" s="189"/>
      <c r="AG302" s="189"/>
      <c r="AH302" s="189"/>
      <c r="AJ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</row>
    <row r="303" spans="1:224" ht="20.149999999999999" customHeight="1" thickBot="1" x14ac:dyDescent="0.4">
      <c r="A303" s="215">
        <v>299</v>
      </c>
      <c r="B303" s="214"/>
      <c r="C303" s="213"/>
      <c r="D303" s="212"/>
      <c r="E303" s="206"/>
      <c r="F303" s="205"/>
      <c r="G303" s="204"/>
      <c r="H303" s="211" t="str">
        <f t="shared" si="30"/>
        <v/>
      </c>
      <c r="I303" s="229"/>
      <c r="J303" s="228"/>
      <c r="K303" s="210"/>
      <c r="L303" s="208" t="str">
        <f t="shared" si="31"/>
        <v/>
      </c>
      <c r="M303" s="206"/>
      <c r="N303" s="209"/>
      <c r="O303" s="208" t="str">
        <f t="shared" si="32"/>
        <v/>
      </c>
      <c r="P303" s="207"/>
      <c r="Q303" s="206"/>
      <c r="R303" s="205"/>
      <c r="S303" s="205"/>
      <c r="T303" s="204"/>
      <c r="U303" s="203" t="str">
        <f t="shared" si="33"/>
        <v/>
      </c>
      <c r="V303" s="202" t="str">
        <f t="shared" si="34"/>
        <v/>
      </c>
      <c r="W303" s="276" t="str">
        <f t="shared" si="35"/>
        <v/>
      </c>
      <c r="X303" s="190"/>
      <c r="Y303" s="255"/>
      <c r="Z303" s="219"/>
      <c r="AA303" s="189"/>
      <c r="AB303" s="189"/>
      <c r="AC303" s="189"/>
      <c r="AD303" s="189"/>
      <c r="AE303" s="189"/>
      <c r="AF303" s="189"/>
      <c r="AG303" s="189"/>
      <c r="AH303" s="189"/>
      <c r="AJ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</row>
    <row r="304" spans="1:224" ht="20.149999999999999" customHeight="1" thickBot="1" x14ac:dyDescent="0.4">
      <c r="A304" s="201">
        <v>300</v>
      </c>
      <c r="B304" s="200"/>
      <c r="C304" s="199"/>
      <c r="D304" s="198"/>
      <c r="E304" s="194"/>
      <c r="F304" s="193"/>
      <c r="G304" s="192"/>
      <c r="H304" s="195" t="str">
        <f t="shared" ref="H304" si="36">IF(E304+F304+G304&gt;0,E304+F304+G304,"")</f>
        <v/>
      </c>
      <c r="I304" s="197"/>
      <c r="J304" s="193"/>
      <c r="K304" s="196"/>
      <c r="L304" s="195" t="str">
        <f t="shared" ref="L304" si="37">IF(I304+J304+K304&gt;0,I304+J304+K304,"")</f>
        <v/>
      </c>
      <c r="M304" s="194"/>
      <c r="N304" s="196"/>
      <c r="O304" s="195" t="str">
        <f t="shared" ref="O304" si="38">IF(M304+N304&gt;0,M304+N304,"")</f>
        <v/>
      </c>
      <c r="P304" s="251"/>
      <c r="Q304" s="194"/>
      <c r="R304" s="193"/>
      <c r="S304" s="193"/>
      <c r="T304" s="192"/>
      <c r="U304" s="252" t="str">
        <f t="shared" ref="U304" si="39">IF(Q304+R304+S304+T304&gt;0,Q304+R304+S304+T304,"")</f>
        <v/>
      </c>
      <c r="V304" s="191" t="str">
        <f t="shared" ref="V304" si="40">IF(SUM(E304:G304)+SUM(I304:K304)+SUM(M304:N304)+SUM(Q304:T304)&gt;0,E304+F304+G304+I304+J304+K304+M304+N304+Q304+R304+S304+T304,"")</f>
        <v/>
      </c>
      <c r="W304" s="276" t="str">
        <f t="shared" ref="W304" si="41">IF(V304&lt;&gt;"",VLOOKUP(V304,$Y$6:$Z$11,2),"")</f>
        <v/>
      </c>
      <c r="X304" s="190"/>
      <c r="Y304" s="255"/>
      <c r="Z304" s="219"/>
      <c r="AA304" s="189"/>
      <c r="AB304" s="189"/>
      <c r="AC304" s="189"/>
      <c r="AD304" s="189"/>
      <c r="AE304" s="189"/>
      <c r="AF304" s="189"/>
      <c r="AG304" s="189"/>
      <c r="AH304" s="189"/>
      <c r="AJ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</row>
    <row r="305" spans="2:224" ht="20.149999999999999" customHeight="1" x14ac:dyDescent="0.3">
      <c r="B305" s="188"/>
      <c r="C305" s="187"/>
      <c r="D305" s="186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4"/>
      <c r="X305" s="190"/>
      <c r="Y305" s="255"/>
      <c r="Z305" s="219"/>
      <c r="AA305" s="189"/>
      <c r="AB305" s="189"/>
      <c r="AC305" s="189"/>
      <c r="AD305" s="189"/>
      <c r="AE305" s="189"/>
      <c r="AF305" s="189"/>
      <c r="AG305" s="189"/>
      <c r="AH305" s="189"/>
      <c r="AJ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</row>
    <row r="306" spans="2:224" ht="20.149999999999999" customHeight="1" x14ac:dyDescent="0.3"/>
    <row r="307" spans="2:224" ht="20.149999999999999" customHeight="1" x14ac:dyDescent="0.3"/>
    <row r="308" spans="2:224" ht="10" customHeight="1" x14ac:dyDescent="0.3"/>
    <row r="309" spans="2:224" ht="10" customHeight="1" x14ac:dyDescent="0.3"/>
    <row r="310" spans="2:224" ht="10" customHeight="1" x14ac:dyDescent="0.3"/>
    <row r="311" spans="2:224" ht="10" customHeight="1" x14ac:dyDescent="0.3"/>
    <row r="312" spans="2:224" ht="10" customHeight="1" x14ac:dyDescent="0.3"/>
    <row r="313" spans="2:224" ht="10" customHeight="1" x14ac:dyDescent="0.3"/>
  </sheetData>
  <sheetProtection algorithmName="SHA-512" hashValue="PYKAMfPgyMOMjbvcIqb2zwTg3XHhFbpZgl2NWe+9QGgFlN5pM5QjiX6dMeeCcPzqhHYVNw8haQkqezb4giflGA==" saltValue="MbktfkPY2cvMLnB9zMYLdg==" spinCount="100000" sheet="1" selectLockedCells="1"/>
  <protectedRanges>
    <protectedRange sqref="Q5:U304" name="Bereich4"/>
    <protectedRange sqref="M5:N304" name="Bereich3"/>
    <protectedRange sqref="I5:K304" name="Bereich2"/>
    <protectedRange sqref="B5:G304" name="Bereich1"/>
  </protectedRanges>
  <mergeCells count="15">
    <mergeCell ref="S2:S3"/>
    <mergeCell ref="T2:T3"/>
    <mergeCell ref="Q1:U1"/>
    <mergeCell ref="V1:V3"/>
    <mergeCell ref="W1:W4"/>
    <mergeCell ref="B1:C2"/>
    <mergeCell ref="A1:A4"/>
    <mergeCell ref="D1:D4"/>
    <mergeCell ref="Q2:Q3"/>
    <mergeCell ref="R2:R3"/>
    <mergeCell ref="B4:C4"/>
    <mergeCell ref="E1:H1"/>
    <mergeCell ref="I1:L1"/>
    <mergeCell ref="P1:P3"/>
    <mergeCell ref="M1:O1"/>
  </mergeCells>
  <conditionalFormatting sqref="E5:G304 I5:K304 M5:N304">
    <cfRule type="cellIs" dxfId="5" priority="12" stopIfTrue="1" operator="notBetween">
      <formula>E$4</formula>
      <formula>0</formula>
    </cfRule>
  </conditionalFormatting>
  <conditionalFormatting sqref="Q5:T304">
    <cfRule type="expression" dxfId="4" priority="7" stopIfTrue="1">
      <formula>ROUNDDOWN(2*Q5,0)-2*Q5&lt;0</formula>
    </cfRule>
    <cfRule type="cellIs" dxfId="3" priority="11" stopIfTrue="1" operator="notBetween">
      <formula>Q$4</formula>
      <formula>0</formula>
    </cfRule>
  </conditionalFormatting>
  <conditionalFormatting sqref="R5:R304">
    <cfRule type="cellIs" dxfId="2" priority="10" stopIfTrue="1" operator="notBetween">
      <formula>0</formula>
      <formula>$R$4</formula>
    </cfRule>
  </conditionalFormatting>
  <conditionalFormatting sqref="S5:S304">
    <cfRule type="cellIs" dxfId="1" priority="9" stopIfTrue="1" operator="notBetween">
      <formula>0</formula>
      <formula>$S$4</formula>
    </cfRule>
  </conditionalFormatting>
  <conditionalFormatting sqref="T5:T304">
    <cfRule type="cellIs" dxfId="0" priority="8" stopIfTrue="1" operator="notBetween">
      <formula>0</formula>
      <formula>$T$4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Info</vt:lpstr>
      <vt:lpstr>H Ma</vt:lpstr>
      <vt:lpstr>H De (1)</vt:lpstr>
      <vt:lpstr>H De (2)</vt:lpstr>
      <vt:lpstr>H En</vt:lpstr>
      <vt:lpstr>R Ma</vt:lpstr>
      <vt:lpstr>R De (1)</vt:lpstr>
      <vt:lpstr>R De (2)</vt:lpstr>
      <vt:lpstr>R En</vt:lpstr>
      <vt:lpstr>'H De (1)'!Druckbereich</vt:lpstr>
      <vt:lpstr>'H De (2)'!Druckbereich</vt:lpstr>
      <vt:lpstr>'H En'!Druckbereich</vt:lpstr>
      <vt:lpstr>'H Ma'!Druckbereich</vt:lpstr>
      <vt:lpstr>'R De (1)'!Druckbereich</vt:lpstr>
      <vt:lpstr>'R De (2)'!Druckbereich</vt:lpstr>
      <vt:lpstr>'R En'!Druckbereich</vt:lpstr>
      <vt:lpstr>'R Ma'!Druckbereich</vt:lpstr>
      <vt:lpstr>Info!Kopf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Mages, Dr. Elke (LA WI)</dc:creator>
  <cp:lastModifiedBy>Mages, Dr. Elke (LA ALS)</cp:lastModifiedBy>
  <cp:lastPrinted>2014-05-05T12:01:20Z</cp:lastPrinted>
  <dcterms:created xsi:type="dcterms:W3CDTF">2008-04-16T14:00:48Z</dcterms:created>
  <dcterms:modified xsi:type="dcterms:W3CDTF">2026-04-08T09:56:45Z</dcterms:modified>
</cp:coreProperties>
</file>